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附件1变更前" sheetId="3" r:id="rId1"/>
    <sheet name="附件2 变更后" sheetId="4" r:id="rId2"/>
  </sheets>
  <definedNames>
    <definedName name="_xlnm.Print_Titles" localSheetId="0">附件1变更前!$2:$6</definedName>
    <definedName name="_xlnm.Print_Titles" localSheetId="1">'附件2 变更后'!$4:$6</definedName>
  </definedNames>
  <calcPr calcId="144525"/>
</workbook>
</file>

<file path=xl/sharedStrings.xml><?xml version="1.0" encoding="utf-8"?>
<sst xmlns="http://schemas.openxmlformats.org/spreadsheetml/2006/main" count="87">
  <si>
    <t>附件1</t>
  </si>
  <si>
    <t>2018年省级第三批财政专项扶贫资金项目计划一览表（变更前）</t>
  </si>
  <si>
    <t xml:space="preserve">   单位：户、万元</t>
  </si>
  <si>
    <t>项目类型</t>
  </si>
  <si>
    <t>项目名称</t>
  </si>
  <si>
    <t>建设性质</t>
  </si>
  <si>
    <t>建设内容及规模</t>
  </si>
  <si>
    <t>项目实施地点</t>
  </si>
  <si>
    <t>建设时间</t>
  </si>
  <si>
    <t>责任单位</t>
  </si>
  <si>
    <t>资金投入（万元）</t>
  </si>
  <si>
    <t>受益贫困户</t>
  </si>
  <si>
    <t>带贫减贫机制</t>
  </si>
  <si>
    <t>绩效
目标</t>
  </si>
  <si>
    <t>镇名</t>
  </si>
  <si>
    <t>村名</t>
  </si>
  <si>
    <t>小计</t>
  </si>
  <si>
    <t>扶贫专项资金</t>
  </si>
  <si>
    <t>部门资金</t>
  </si>
  <si>
    <t>群众自筹</t>
  </si>
  <si>
    <t>其他资金</t>
  </si>
  <si>
    <t>中央</t>
  </si>
  <si>
    <t>省级</t>
  </si>
  <si>
    <t>市级</t>
  </si>
  <si>
    <t>县级</t>
  </si>
  <si>
    <t>柞水县</t>
  </si>
  <si>
    <t>1.互助资金贴息</t>
  </si>
  <si>
    <t>1</t>
  </si>
  <si>
    <t>互助协会贴息项目</t>
  </si>
  <si>
    <t>新建</t>
  </si>
  <si>
    <t>营盘镇互助协会贴息</t>
  </si>
  <si>
    <t>营盘镇</t>
  </si>
  <si>
    <t>朱家湾村、龙潭村、秦丰村、北河村、曹店村、丰河村、两河村</t>
  </si>
  <si>
    <t>营盘镇人民政府</t>
  </si>
  <si>
    <t>金融扶贫</t>
  </si>
  <si>
    <t>拓展群众产业发展资金渠道，帮助贫困户发展产业，促其增收。</t>
  </si>
  <si>
    <t>2</t>
  </si>
  <si>
    <t>乾佑街办互助协会贴息</t>
  </si>
  <si>
    <t>乾佑街办</t>
  </si>
  <si>
    <t>马房子村、梨园村、车家河村</t>
  </si>
  <si>
    <t>乾佑街道办</t>
  </si>
  <si>
    <t>3</t>
  </si>
  <si>
    <t>下梁镇互助协会贴息</t>
  </si>
  <si>
    <t>下梁镇</t>
  </si>
  <si>
    <t>老庵寺村、金盆村、四新村、新合村、石翁社区、胜利村、西川村</t>
  </si>
  <si>
    <t>下梁镇人民政府</t>
  </si>
  <si>
    <t>4</t>
  </si>
  <si>
    <t>小岭镇互助协会贴息</t>
  </si>
  <si>
    <t>小岭镇</t>
  </si>
  <si>
    <t>金米村、李砭村、岭丰村、常湾村</t>
  </si>
  <si>
    <t>小岭镇人民政府</t>
  </si>
  <si>
    <t>5</t>
  </si>
  <si>
    <t>凤凰镇互助协会贴息</t>
  </si>
  <si>
    <t>凤凰镇</t>
  </si>
  <si>
    <t>龙潭村、宽坪村、双河村、皂河村</t>
  </si>
  <si>
    <t>凤凰镇人民政府</t>
  </si>
  <si>
    <t>6</t>
  </si>
  <si>
    <t>杏坪镇互助协会贴息</t>
  </si>
  <si>
    <t>杏坪镇</t>
  </si>
  <si>
    <t>云蒙村、中台村、党台村、腰庄村、柴庄社区、严坪村、晨光村、联丰村、联合村、天埫村、肖台村、油房村</t>
  </si>
  <si>
    <t>杏坪镇人民政府</t>
  </si>
  <si>
    <t>7</t>
  </si>
  <si>
    <t>红岩寺镇互助协会贴息</t>
  </si>
  <si>
    <t>红岩寺镇</t>
  </si>
  <si>
    <t>盘龙寺村、大沙河村、闫坪村、正沟村、张坪村</t>
  </si>
  <si>
    <t>红岩寺镇人民政府</t>
  </si>
  <si>
    <t>8</t>
  </si>
  <si>
    <t>瓦房口镇互助协会贴息</t>
  </si>
  <si>
    <t>瓦房口镇</t>
  </si>
  <si>
    <t>街垣社区、马家台村、大河村、老庄村、金台村、金星村、磨沟村、颜家庄村</t>
  </si>
  <si>
    <t>瓦房口镇人民政府</t>
  </si>
  <si>
    <t>9</t>
  </si>
  <si>
    <t>曹坪镇互助协会贴息</t>
  </si>
  <si>
    <t>曹坪镇</t>
  </si>
  <si>
    <t>中庙村、九间房村、荫沟村、马房湾村、银碗村、沙岭村、东沟村</t>
  </si>
  <si>
    <t>曹坪镇人民政府</t>
  </si>
  <si>
    <t>2.基础设施项目结余</t>
  </si>
  <si>
    <t>附件2</t>
  </si>
  <si>
    <t>2018年省级第三批财政专项扶贫资金项目计划一览表（变更后）</t>
  </si>
  <si>
    <t>雨露计划</t>
  </si>
  <si>
    <t>贫困户就业创业培训</t>
  </si>
  <si>
    <t>贫困户就业创业培训134人次</t>
  </si>
  <si>
    <t>9个镇（办）</t>
  </si>
  <si>
    <t>81个村（社区）</t>
  </si>
  <si>
    <t>柞水县扶贫局</t>
  </si>
  <si>
    <t>能力素质提升扶持</t>
  </si>
  <si>
    <t>以提高扶贫对象自我发展能力、促进就业为核心，引导农村贫困家庭劳动力接受职业教育和各类技能培训，达到发展生产、增加收入。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</si>
</sst>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9">
    <font>
      <sz val="10"/>
      <name val="Arial"/>
      <charset val="0"/>
    </font>
    <font>
      <sz val="16"/>
      <name val="黑体"/>
      <charset val="134"/>
    </font>
    <font>
      <sz val="18"/>
      <name val="方正小标宋简体"/>
      <charset val="134"/>
    </font>
    <font>
      <sz val="20"/>
      <name val="方正小标宋简体"/>
      <charset val="134"/>
    </font>
    <font>
      <sz val="9"/>
      <name val="黑体"/>
      <charset val="134"/>
    </font>
    <font>
      <b/>
      <sz val="10"/>
      <color indexed="8"/>
      <name val="宋体"/>
      <charset val="134"/>
    </font>
    <font>
      <b/>
      <sz val="10"/>
      <name val="黑体"/>
      <family val="3"/>
      <charset val="134"/>
    </font>
    <font>
      <sz val="10"/>
      <name val="宋体"/>
      <charset val="134"/>
    </font>
    <font>
      <sz val="9"/>
      <color indexed="8"/>
      <name val="黑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0"/>
      <name val="黑体"/>
      <charset val="134"/>
    </font>
    <font>
      <b/>
      <sz val="10"/>
      <name val="宋体"/>
      <charset val="134"/>
    </font>
    <font>
      <b/>
      <sz val="10"/>
      <name val="宋体"/>
      <family val="2"/>
      <charset val="0"/>
    </font>
    <font>
      <sz val="10"/>
      <name val="Arial"/>
      <family val="2"/>
      <charset val="0"/>
    </font>
    <font>
      <b/>
      <sz val="9"/>
      <name val="黑体"/>
      <charset val="134"/>
    </font>
    <font>
      <b/>
      <sz val="10"/>
      <name val="Arial"/>
      <family val="2"/>
      <charset val="0"/>
    </font>
    <font>
      <b/>
      <sz val="9"/>
      <name val="Arial"/>
      <charset val="0"/>
    </font>
    <font>
      <b/>
      <sz val="10"/>
      <name val="Arial"/>
      <charset val="0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8" fillId="0" borderId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22" fillId="10" borderId="9" applyNumberFormat="0" applyAlignment="0" applyProtection="0">
      <alignment vertical="center"/>
    </xf>
    <xf numFmtId="44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0" fontId="19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/>
    <xf numFmtId="0" fontId="23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9" fillId="18" borderId="12" applyNumberFormat="0" applyAlignment="0" applyProtection="0">
      <alignment vertical="center"/>
    </xf>
    <xf numFmtId="0" fontId="35" fillId="18" borderId="9" applyNumberFormat="0" applyAlignment="0" applyProtection="0">
      <alignment vertical="center"/>
    </xf>
    <xf numFmtId="0" fontId="36" fillId="27" borderId="15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68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49" fontId="0" fillId="0" borderId="0" xfId="0" applyNumberFormat="1" applyFont="1" applyAlignment="1">
      <alignment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center" wrapText="1"/>
    </xf>
    <xf numFmtId="0" fontId="6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workbookViewId="0">
      <selection activeCell="U6" sqref="U6"/>
    </sheetView>
  </sheetViews>
  <sheetFormatPr defaultColWidth="9.17142857142857" defaultRowHeight="12.75"/>
  <cols>
    <col min="1" max="1" width="8.28571428571429" style="3" customWidth="1"/>
    <col min="2" max="2" width="8.71428571428571" style="1" customWidth="1"/>
    <col min="3" max="3" width="3.85714285714286" style="4" customWidth="1"/>
    <col min="4" max="4" width="11.4285714285714" style="5" customWidth="1"/>
    <col min="5" max="5" width="6.14285714285714" style="4" customWidth="1"/>
    <col min="6" max="6" width="20.8571428571429" style="4" customWidth="1"/>
    <col min="7" max="7" width="5.71428571428571" style="4" customWidth="1"/>
    <col min="8" max="8" width="7.71428571428571" style="4" customWidth="1"/>
    <col min="9" max="9" width="7.28571428571429" style="4" customWidth="1"/>
    <col min="10" max="10" width="7.57142857142857" style="4" customWidth="1"/>
    <col min="11" max="11" width="5.57142857142857" style="1" customWidth="1"/>
    <col min="12" max="12" width="4.42857142857143" style="1" customWidth="1"/>
    <col min="13" max="13" width="4.14285714285714" style="1" customWidth="1"/>
    <col min="14" max="14" width="4.57142857142857" style="1" customWidth="1"/>
    <col min="15" max="15" width="4.85714285714286" style="1" customWidth="1"/>
    <col min="16" max="16" width="4.42857142857143" style="1" customWidth="1"/>
    <col min="17" max="17" width="5.66666666666667" style="4" customWidth="1"/>
    <col min="18" max="18" width="3.71428571428571" style="6" customWidth="1"/>
    <col min="19" max="19" width="16.2857142857143" style="7" customWidth="1"/>
    <col min="20" max="16384" width="9.17142857142857" style="1"/>
  </cols>
  <sheetData>
    <row r="1" ht="19" customHeight="1" spans="1:2">
      <c r="A1" s="8" t="s">
        <v>0</v>
      </c>
      <c r="B1" s="8"/>
    </row>
    <row r="2" ht="38" customHeight="1" spans="1:19">
      <c r="A2" s="11" t="s">
        <v>1</v>
      </c>
      <c r="B2" s="12"/>
      <c r="C2" s="13"/>
      <c r="D2" s="11"/>
      <c r="E2" s="13"/>
      <c r="F2" s="13"/>
      <c r="G2" s="13"/>
      <c r="H2" s="13"/>
      <c r="I2" s="13"/>
      <c r="J2" s="13"/>
      <c r="K2" s="12"/>
      <c r="L2" s="12"/>
      <c r="M2" s="12"/>
      <c r="N2" s="12"/>
      <c r="O2" s="12"/>
      <c r="P2" s="12"/>
      <c r="Q2" s="13"/>
      <c r="R2" s="11"/>
      <c r="S2" s="62"/>
    </row>
    <row r="3" ht="19" customHeight="1" spans="1:19">
      <c r="A3" s="11"/>
      <c r="B3" s="12"/>
      <c r="C3" s="13"/>
      <c r="D3" s="11"/>
      <c r="E3" s="13"/>
      <c r="F3" s="13"/>
      <c r="G3" s="13"/>
      <c r="H3" s="13"/>
      <c r="I3" s="13"/>
      <c r="J3" s="13"/>
      <c r="K3" s="12"/>
      <c r="L3" s="12"/>
      <c r="M3" s="12"/>
      <c r="N3" s="22" t="s">
        <v>2</v>
      </c>
      <c r="O3" s="22"/>
      <c r="P3" s="22"/>
      <c r="Q3" s="22"/>
      <c r="R3" s="26"/>
      <c r="S3" s="22"/>
    </row>
    <row r="4" ht="18" customHeight="1" spans="1:19">
      <c r="A4" s="14" t="s">
        <v>3</v>
      </c>
      <c r="B4" s="15" t="s">
        <v>4</v>
      </c>
      <c r="C4" s="15" t="s">
        <v>5</v>
      </c>
      <c r="D4" s="15" t="s">
        <v>6</v>
      </c>
      <c r="E4" s="15" t="s">
        <v>7</v>
      </c>
      <c r="F4" s="15"/>
      <c r="G4" s="32" t="s">
        <v>8</v>
      </c>
      <c r="H4" s="32" t="s">
        <v>9</v>
      </c>
      <c r="I4" s="49" t="s">
        <v>10</v>
      </c>
      <c r="J4" s="50"/>
      <c r="K4" s="50"/>
      <c r="L4" s="50"/>
      <c r="M4" s="50"/>
      <c r="N4" s="50"/>
      <c r="O4" s="50"/>
      <c r="P4" s="51"/>
      <c r="Q4" s="32" t="s">
        <v>11</v>
      </c>
      <c r="R4" s="32" t="s">
        <v>12</v>
      </c>
      <c r="S4" s="15" t="s">
        <v>13</v>
      </c>
    </row>
    <row r="5" s="2" customFormat="1" ht="18" customHeight="1" spans="1:19">
      <c r="A5" s="14"/>
      <c r="B5" s="15"/>
      <c r="C5" s="15"/>
      <c r="D5" s="15"/>
      <c r="E5" s="15" t="s">
        <v>14</v>
      </c>
      <c r="F5" s="15" t="s">
        <v>15</v>
      </c>
      <c r="G5" s="33"/>
      <c r="H5" s="33"/>
      <c r="I5" s="32" t="s">
        <v>16</v>
      </c>
      <c r="J5" s="49" t="s">
        <v>17</v>
      </c>
      <c r="K5" s="50"/>
      <c r="L5" s="50"/>
      <c r="M5" s="51"/>
      <c r="N5" s="32" t="s">
        <v>18</v>
      </c>
      <c r="O5" s="32" t="s">
        <v>19</v>
      </c>
      <c r="P5" s="32" t="s">
        <v>20</v>
      </c>
      <c r="Q5" s="33"/>
      <c r="R5" s="33"/>
      <c r="S5" s="15"/>
    </row>
    <row r="6" ht="18" customHeight="1" spans="1:19">
      <c r="A6" s="34"/>
      <c r="B6" s="32"/>
      <c r="C6" s="32"/>
      <c r="D6" s="32"/>
      <c r="E6" s="32"/>
      <c r="F6" s="32"/>
      <c r="G6" s="33"/>
      <c r="H6" s="33"/>
      <c r="I6" s="33"/>
      <c r="J6" s="32" t="s">
        <v>21</v>
      </c>
      <c r="K6" s="32" t="s">
        <v>22</v>
      </c>
      <c r="L6" s="52" t="s">
        <v>23</v>
      </c>
      <c r="M6" s="52" t="s">
        <v>24</v>
      </c>
      <c r="N6" s="33"/>
      <c r="O6" s="33"/>
      <c r="P6" s="33"/>
      <c r="Q6" s="33"/>
      <c r="R6" s="33"/>
      <c r="S6" s="32"/>
    </row>
    <row r="7" ht="33" customHeight="1" spans="1:19">
      <c r="A7" s="35" t="s">
        <v>25</v>
      </c>
      <c r="B7" s="36"/>
      <c r="C7" s="36"/>
      <c r="D7" s="36"/>
      <c r="E7" s="36"/>
      <c r="F7" s="36"/>
      <c r="G7" s="36"/>
      <c r="H7" s="37"/>
      <c r="I7" s="53">
        <f>J7+K7</f>
        <v>25.09</v>
      </c>
      <c r="J7" s="53">
        <f>J18</f>
        <v>6.38</v>
      </c>
      <c r="K7" s="53">
        <f>K8+K18</f>
        <v>18.71</v>
      </c>
      <c r="L7" s="54"/>
      <c r="M7" s="54"/>
      <c r="N7" s="55"/>
      <c r="O7" s="55"/>
      <c r="P7" s="55"/>
      <c r="Q7" s="55"/>
      <c r="R7" s="55"/>
      <c r="S7" s="55"/>
    </row>
    <row r="8" ht="36" spans="1:19">
      <c r="A8" s="38" t="s">
        <v>26</v>
      </c>
      <c r="B8" s="39" t="s">
        <v>16</v>
      </c>
      <c r="C8" s="40"/>
      <c r="D8" s="41"/>
      <c r="E8" s="40"/>
      <c r="F8" s="42"/>
      <c r="G8" s="40"/>
      <c r="H8" s="40"/>
      <c r="I8" s="56">
        <f t="shared" ref="I8:I18" si="0">J8+K8</f>
        <v>18.03</v>
      </c>
      <c r="J8" s="57"/>
      <c r="K8" s="56">
        <f>K9+K10+K11+K12+K13+K14+K15+K16+K17</f>
        <v>18.03</v>
      </c>
      <c r="L8" s="58"/>
      <c r="M8" s="58"/>
      <c r="N8" s="58"/>
      <c r="O8" s="58"/>
      <c r="P8" s="58"/>
      <c r="Q8" s="58">
        <f>Q9+Q10+Q11+Q12+Q13+Q14+Q15+Q16+Q17</f>
        <v>4332</v>
      </c>
      <c r="R8" s="59"/>
      <c r="S8" s="63"/>
    </row>
    <row r="9" ht="65" customHeight="1" spans="1:19">
      <c r="A9" s="43" t="s">
        <v>27</v>
      </c>
      <c r="B9" s="44" t="s">
        <v>28</v>
      </c>
      <c r="C9" s="19" t="s">
        <v>29</v>
      </c>
      <c r="D9" s="21" t="s">
        <v>30</v>
      </c>
      <c r="E9" s="45" t="s">
        <v>31</v>
      </c>
      <c r="F9" s="21" t="s">
        <v>32</v>
      </c>
      <c r="G9" s="40">
        <v>2018</v>
      </c>
      <c r="H9" s="21" t="s">
        <v>33</v>
      </c>
      <c r="I9" s="55">
        <f t="shared" si="0"/>
        <v>2</v>
      </c>
      <c r="J9" s="58"/>
      <c r="K9" s="58">
        <v>2</v>
      </c>
      <c r="L9" s="59"/>
      <c r="M9" s="59"/>
      <c r="N9" s="59"/>
      <c r="O9" s="59"/>
      <c r="P9" s="59"/>
      <c r="Q9" s="58">
        <v>802</v>
      </c>
      <c r="R9" s="19" t="s">
        <v>34</v>
      </c>
      <c r="S9" s="64" t="s">
        <v>35</v>
      </c>
    </row>
    <row r="10" ht="65" customHeight="1" spans="1:19">
      <c r="A10" s="43" t="s">
        <v>36</v>
      </c>
      <c r="B10" s="44" t="s">
        <v>28</v>
      </c>
      <c r="C10" s="19" t="s">
        <v>29</v>
      </c>
      <c r="D10" s="21" t="s">
        <v>37</v>
      </c>
      <c r="E10" s="45" t="s">
        <v>38</v>
      </c>
      <c r="F10" s="21" t="s">
        <v>39</v>
      </c>
      <c r="G10" s="40">
        <v>2018</v>
      </c>
      <c r="H10" s="19" t="s">
        <v>40</v>
      </c>
      <c r="I10" s="55">
        <f t="shared" si="0"/>
        <v>1</v>
      </c>
      <c r="J10" s="58"/>
      <c r="K10" s="58">
        <v>1</v>
      </c>
      <c r="L10" s="59"/>
      <c r="M10" s="59"/>
      <c r="N10" s="59"/>
      <c r="O10" s="59"/>
      <c r="P10" s="59"/>
      <c r="Q10" s="58">
        <v>288</v>
      </c>
      <c r="R10" s="19" t="s">
        <v>34</v>
      </c>
      <c r="S10" s="65" t="s">
        <v>35</v>
      </c>
    </row>
    <row r="11" ht="65" customHeight="1" spans="1:19">
      <c r="A11" s="43" t="s">
        <v>41</v>
      </c>
      <c r="B11" s="44" t="s">
        <v>28</v>
      </c>
      <c r="C11" s="19" t="s">
        <v>29</v>
      </c>
      <c r="D11" s="21" t="s">
        <v>42</v>
      </c>
      <c r="E11" s="45" t="s">
        <v>43</v>
      </c>
      <c r="F11" s="21" t="s">
        <v>44</v>
      </c>
      <c r="G11" s="40">
        <v>2018</v>
      </c>
      <c r="H11" s="21" t="s">
        <v>45</v>
      </c>
      <c r="I11" s="55">
        <f t="shared" si="0"/>
        <v>1.8</v>
      </c>
      <c r="J11" s="58"/>
      <c r="K11" s="58">
        <v>1.8</v>
      </c>
      <c r="L11" s="59"/>
      <c r="M11" s="59"/>
      <c r="N11" s="59"/>
      <c r="O11" s="59"/>
      <c r="P11" s="59"/>
      <c r="Q11" s="58">
        <v>282</v>
      </c>
      <c r="R11" s="19" t="s">
        <v>34</v>
      </c>
      <c r="S11" s="65" t="s">
        <v>35</v>
      </c>
    </row>
    <row r="12" ht="65" customHeight="1" spans="1:19">
      <c r="A12" s="43" t="s">
        <v>46</v>
      </c>
      <c r="B12" s="44" t="s">
        <v>28</v>
      </c>
      <c r="C12" s="19" t="s">
        <v>29</v>
      </c>
      <c r="D12" s="21" t="s">
        <v>47</v>
      </c>
      <c r="E12" s="45" t="s">
        <v>48</v>
      </c>
      <c r="F12" s="21" t="s">
        <v>49</v>
      </c>
      <c r="G12" s="40">
        <v>2018</v>
      </c>
      <c r="H12" s="19" t="s">
        <v>50</v>
      </c>
      <c r="I12" s="55">
        <f t="shared" si="0"/>
        <v>1.4</v>
      </c>
      <c r="J12" s="58"/>
      <c r="K12" s="58">
        <v>1.4</v>
      </c>
      <c r="L12" s="59"/>
      <c r="M12" s="59"/>
      <c r="N12" s="59"/>
      <c r="O12" s="59"/>
      <c r="P12" s="59"/>
      <c r="Q12" s="58">
        <v>471</v>
      </c>
      <c r="R12" s="19" t="s">
        <v>34</v>
      </c>
      <c r="S12" s="65" t="s">
        <v>35</v>
      </c>
    </row>
    <row r="13" ht="65" customHeight="1" spans="1:19">
      <c r="A13" s="43" t="s">
        <v>51</v>
      </c>
      <c r="B13" s="44" t="s">
        <v>28</v>
      </c>
      <c r="C13" s="19" t="s">
        <v>29</v>
      </c>
      <c r="D13" s="21" t="s">
        <v>52</v>
      </c>
      <c r="E13" s="45" t="s">
        <v>53</v>
      </c>
      <c r="F13" s="21" t="s">
        <v>54</v>
      </c>
      <c r="G13" s="40">
        <v>2018</v>
      </c>
      <c r="H13" s="19" t="s">
        <v>55</v>
      </c>
      <c r="I13" s="55">
        <f t="shared" si="0"/>
        <v>1</v>
      </c>
      <c r="J13" s="58"/>
      <c r="K13" s="58">
        <v>1</v>
      </c>
      <c r="L13" s="59"/>
      <c r="M13" s="59"/>
      <c r="N13" s="59"/>
      <c r="O13" s="59"/>
      <c r="P13" s="59"/>
      <c r="Q13" s="58">
        <v>337</v>
      </c>
      <c r="R13" s="19" t="s">
        <v>34</v>
      </c>
      <c r="S13" s="65" t="s">
        <v>35</v>
      </c>
    </row>
    <row r="14" ht="65" customHeight="1" spans="1:19">
      <c r="A14" s="43" t="s">
        <v>56</v>
      </c>
      <c r="B14" s="44" t="s">
        <v>28</v>
      </c>
      <c r="C14" s="19" t="s">
        <v>29</v>
      </c>
      <c r="D14" s="21" t="s">
        <v>57</v>
      </c>
      <c r="E14" s="45" t="s">
        <v>58</v>
      </c>
      <c r="F14" s="21" t="s">
        <v>59</v>
      </c>
      <c r="G14" s="40">
        <v>2018</v>
      </c>
      <c r="H14" s="19" t="s">
        <v>60</v>
      </c>
      <c r="I14" s="55">
        <f t="shared" si="0"/>
        <v>5</v>
      </c>
      <c r="J14" s="58"/>
      <c r="K14" s="58">
        <v>5</v>
      </c>
      <c r="L14" s="59"/>
      <c r="M14" s="59"/>
      <c r="N14" s="59"/>
      <c r="O14" s="59"/>
      <c r="P14" s="59"/>
      <c r="Q14" s="58">
        <v>943</v>
      </c>
      <c r="R14" s="19" t="s">
        <v>34</v>
      </c>
      <c r="S14" s="65" t="s">
        <v>35</v>
      </c>
    </row>
    <row r="15" ht="65" customHeight="1" spans="1:19">
      <c r="A15" s="43" t="s">
        <v>61</v>
      </c>
      <c r="B15" s="44" t="s">
        <v>28</v>
      </c>
      <c r="C15" s="19" t="s">
        <v>29</v>
      </c>
      <c r="D15" s="21" t="s">
        <v>62</v>
      </c>
      <c r="E15" s="45" t="s">
        <v>63</v>
      </c>
      <c r="F15" s="21" t="s">
        <v>64</v>
      </c>
      <c r="G15" s="40">
        <v>2018</v>
      </c>
      <c r="H15" s="19" t="s">
        <v>65</v>
      </c>
      <c r="I15" s="55">
        <f t="shared" si="0"/>
        <v>2</v>
      </c>
      <c r="J15" s="58"/>
      <c r="K15" s="58">
        <v>2</v>
      </c>
      <c r="L15" s="59"/>
      <c r="M15" s="59"/>
      <c r="N15" s="59"/>
      <c r="O15" s="59"/>
      <c r="P15" s="59"/>
      <c r="Q15" s="58">
        <v>349</v>
      </c>
      <c r="R15" s="19" t="s">
        <v>34</v>
      </c>
      <c r="S15" s="65" t="s">
        <v>35</v>
      </c>
    </row>
    <row r="16" ht="65" customHeight="1" spans="1:19">
      <c r="A16" s="43" t="s">
        <v>66</v>
      </c>
      <c r="B16" s="44" t="s">
        <v>28</v>
      </c>
      <c r="C16" s="19" t="s">
        <v>29</v>
      </c>
      <c r="D16" s="21" t="s">
        <v>67</v>
      </c>
      <c r="E16" s="45" t="s">
        <v>68</v>
      </c>
      <c r="F16" s="21" t="s">
        <v>69</v>
      </c>
      <c r="G16" s="40">
        <v>2018</v>
      </c>
      <c r="H16" s="19" t="s">
        <v>70</v>
      </c>
      <c r="I16" s="55">
        <f t="shared" si="0"/>
        <v>2.43</v>
      </c>
      <c r="J16" s="58"/>
      <c r="K16" s="58">
        <v>2.43</v>
      </c>
      <c r="L16" s="59"/>
      <c r="M16" s="59"/>
      <c r="N16" s="59"/>
      <c r="O16" s="59"/>
      <c r="P16" s="59"/>
      <c r="Q16" s="58">
        <v>430</v>
      </c>
      <c r="R16" s="19" t="s">
        <v>34</v>
      </c>
      <c r="S16" s="65" t="s">
        <v>35</v>
      </c>
    </row>
    <row r="17" ht="65" customHeight="1" spans="1:19">
      <c r="A17" s="43" t="s">
        <v>71</v>
      </c>
      <c r="B17" s="44" t="s">
        <v>28</v>
      </c>
      <c r="C17" s="19" t="s">
        <v>29</v>
      </c>
      <c r="D17" s="21" t="s">
        <v>72</v>
      </c>
      <c r="E17" s="45" t="s">
        <v>73</v>
      </c>
      <c r="F17" s="21" t="s">
        <v>74</v>
      </c>
      <c r="G17" s="40">
        <v>2018</v>
      </c>
      <c r="H17" s="19" t="s">
        <v>75</v>
      </c>
      <c r="I17" s="55">
        <f t="shared" si="0"/>
        <v>1.4</v>
      </c>
      <c r="J17" s="58"/>
      <c r="K17" s="58">
        <v>1.4</v>
      </c>
      <c r="L17" s="59"/>
      <c r="M17" s="59"/>
      <c r="N17" s="59"/>
      <c r="O17" s="59"/>
      <c r="P17" s="59"/>
      <c r="Q17" s="58">
        <v>430</v>
      </c>
      <c r="R17" s="19" t="s">
        <v>34</v>
      </c>
      <c r="S17" s="65" t="s">
        <v>35</v>
      </c>
    </row>
    <row r="18" ht="36" spans="1:19">
      <c r="A18" s="38" t="s">
        <v>76</v>
      </c>
      <c r="B18" s="46"/>
      <c r="C18" s="47"/>
      <c r="D18" s="48"/>
      <c r="E18" s="47"/>
      <c r="F18" s="47"/>
      <c r="G18" s="47"/>
      <c r="H18" s="47"/>
      <c r="I18" s="56">
        <f t="shared" si="0"/>
        <v>7.06</v>
      </c>
      <c r="J18" s="60">
        <v>6.38</v>
      </c>
      <c r="K18" s="61">
        <v>0.68</v>
      </c>
      <c r="L18" s="46"/>
      <c r="M18" s="46"/>
      <c r="N18" s="46"/>
      <c r="O18" s="46"/>
      <c r="P18" s="46"/>
      <c r="Q18" s="47"/>
      <c r="R18" s="66"/>
      <c r="S18" s="67"/>
    </row>
  </sheetData>
  <mergeCells count="22">
    <mergeCell ref="A1:B1"/>
    <mergeCell ref="A2:S2"/>
    <mergeCell ref="N3:S3"/>
    <mergeCell ref="E4:F4"/>
    <mergeCell ref="I4:P4"/>
    <mergeCell ref="J5:M5"/>
    <mergeCell ref="A7:H7"/>
    <mergeCell ref="A4:A6"/>
    <mergeCell ref="B4:B6"/>
    <mergeCell ref="C4:C6"/>
    <mergeCell ref="D4:D6"/>
    <mergeCell ref="E5:E6"/>
    <mergeCell ref="F5:F6"/>
    <mergeCell ref="G4:G6"/>
    <mergeCell ref="H4:H6"/>
    <mergeCell ref="I5:I6"/>
    <mergeCell ref="N5:N6"/>
    <mergeCell ref="O5:O6"/>
    <mergeCell ref="P5:P6"/>
    <mergeCell ref="Q4:Q6"/>
    <mergeCell ref="R4:R6"/>
    <mergeCell ref="S4:S6"/>
  </mergeCells>
  <printOptions horizontalCentered="1"/>
  <pageMargins left="0.279166666666667" right="0.309027777777778" top="0.75" bottom="0.75" header="0.309027777777778" footer="0.55"/>
  <pageSetup paperSize="9" firstPageNumber="5" orientation="landscape" useFirstPageNumber="1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X8" sqref="X8"/>
    </sheetView>
  </sheetViews>
  <sheetFormatPr defaultColWidth="9.17142857142857" defaultRowHeight="12.75" outlineLevelRow="7"/>
  <cols>
    <col min="1" max="1" width="6.42857142857143" style="3" customWidth="1"/>
    <col min="2" max="2" width="7.28571428571429" style="1" customWidth="1"/>
    <col min="3" max="3" width="5.28571428571429" style="4" customWidth="1"/>
    <col min="4" max="4" width="6.28571428571429" style="5" customWidth="1"/>
    <col min="5" max="5" width="7.42857142857143" style="4" customWidth="1"/>
    <col min="6" max="6" width="8.28571428571429" style="4" customWidth="1"/>
    <col min="7" max="7" width="5.14285714285714" style="4" customWidth="1"/>
    <col min="8" max="8" width="6.57142857142857" style="4" customWidth="1"/>
    <col min="9" max="9" width="8.57142857142857" style="4" customWidth="1"/>
    <col min="10" max="10" width="8" style="4" customWidth="1"/>
    <col min="11" max="11" width="6.28571428571429" style="1" customWidth="1"/>
    <col min="12" max="12" width="4.42857142857143" style="1" customWidth="1"/>
    <col min="13" max="13" width="4.14285714285714" style="1" customWidth="1"/>
    <col min="14" max="14" width="4.57142857142857" style="1" customWidth="1"/>
    <col min="15" max="15" width="4.85714285714286" style="1" customWidth="1"/>
    <col min="16" max="16" width="4.42857142857143" style="1" customWidth="1"/>
    <col min="17" max="17" width="5.66666666666667" style="4" customWidth="1"/>
    <col min="18" max="18" width="4.71428571428571" style="6" customWidth="1"/>
    <col min="19" max="19" width="22" style="7" customWidth="1"/>
    <col min="20" max="16384" width="9.17142857142857" style="1"/>
  </cols>
  <sheetData>
    <row r="1" s="1" customFormat="1" ht="19" customHeight="1" spans="1:19">
      <c r="A1" s="8" t="s">
        <v>77</v>
      </c>
      <c r="B1" s="8"/>
      <c r="C1" s="4"/>
      <c r="D1" s="5"/>
      <c r="E1" s="4"/>
      <c r="F1" s="4"/>
      <c r="G1" s="4"/>
      <c r="H1" s="4"/>
      <c r="I1" s="4"/>
      <c r="J1" s="4"/>
      <c r="Q1" s="4"/>
      <c r="R1" s="6"/>
      <c r="S1" s="7"/>
    </row>
    <row r="2" s="1" customFormat="1" ht="38" customHeight="1" spans="1:19">
      <c r="A2" s="9" t="s">
        <v>78</v>
      </c>
      <c r="B2" s="10"/>
      <c r="C2" s="10"/>
      <c r="D2" s="9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9"/>
      <c r="S2" s="9"/>
    </row>
    <row r="3" s="1" customFormat="1" ht="27" customHeight="1" spans="1:19">
      <c r="A3" s="11"/>
      <c r="B3" s="12"/>
      <c r="C3" s="13"/>
      <c r="D3" s="11"/>
      <c r="E3" s="13"/>
      <c r="F3" s="13"/>
      <c r="G3" s="13"/>
      <c r="H3" s="13"/>
      <c r="I3" s="13"/>
      <c r="J3" s="13"/>
      <c r="K3" s="12"/>
      <c r="L3" s="12"/>
      <c r="M3" s="12"/>
      <c r="N3" s="22" t="s">
        <v>2</v>
      </c>
      <c r="O3" s="22"/>
      <c r="P3" s="22"/>
      <c r="Q3" s="22"/>
      <c r="R3" s="26"/>
      <c r="S3" s="22"/>
    </row>
    <row r="4" s="1" customFormat="1" ht="26" customHeight="1" spans="1:19">
      <c r="A4" s="14" t="s">
        <v>3</v>
      </c>
      <c r="B4" s="15" t="s">
        <v>4</v>
      </c>
      <c r="C4" s="15" t="s">
        <v>5</v>
      </c>
      <c r="D4" s="15" t="s">
        <v>6</v>
      </c>
      <c r="E4" s="15" t="s">
        <v>7</v>
      </c>
      <c r="F4" s="15"/>
      <c r="G4" s="15" t="s">
        <v>8</v>
      </c>
      <c r="H4" s="15" t="s">
        <v>9</v>
      </c>
      <c r="I4" s="15" t="s">
        <v>10</v>
      </c>
      <c r="J4" s="15"/>
      <c r="K4" s="15"/>
      <c r="L4" s="15"/>
      <c r="M4" s="15"/>
      <c r="N4" s="15"/>
      <c r="O4" s="15"/>
      <c r="P4" s="15"/>
      <c r="Q4" s="15" t="s">
        <v>11</v>
      </c>
      <c r="R4" s="15" t="s">
        <v>12</v>
      </c>
      <c r="S4" s="15" t="s">
        <v>13</v>
      </c>
    </row>
    <row r="5" s="2" customFormat="1" ht="21" customHeight="1" spans="1:19">
      <c r="A5" s="14"/>
      <c r="B5" s="15"/>
      <c r="C5" s="15"/>
      <c r="D5" s="15"/>
      <c r="E5" s="15" t="s">
        <v>14</v>
      </c>
      <c r="F5" s="15" t="s">
        <v>15</v>
      </c>
      <c r="G5" s="15"/>
      <c r="H5" s="15"/>
      <c r="I5" s="15" t="s">
        <v>16</v>
      </c>
      <c r="J5" s="15" t="s">
        <v>17</v>
      </c>
      <c r="K5" s="15"/>
      <c r="L5" s="15"/>
      <c r="M5" s="15"/>
      <c r="N5" s="15" t="s">
        <v>18</v>
      </c>
      <c r="O5" s="15" t="s">
        <v>19</v>
      </c>
      <c r="P5" s="15" t="s">
        <v>20</v>
      </c>
      <c r="Q5" s="15"/>
      <c r="R5" s="15"/>
      <c r="S5" s="15"/>
    </row>
    <row r="6" s="1" customFormat="1" ht="27" customHeight="1" spans="1:19">
      <c r="A6" s="14"/>
      <c r="B6" s="15"/>
      <c r="C6" s="15"/>
      <c r="D6" s="15"/>
      <c r="E6" s="15"/>
      <c r="F6" s="15"/>
      <c r="G6" s="15"/>
      <c r="H6" s="15"/>
      <c r="I6" s="15"/>
      <c r="J6" s="15" t="s">
        <v>21</v>
      </c>
      <c r="K6" s="15" t="s">
        <v>22</v>
      </c>
      <c r="L6" s="23" t="s">
        <v>23</v>
      </c>
      <c r="M6" s="23" t="s">
        <v>24</v>
      </c>
      <c r="N6" s="15"/>
      <c r="O6" s="15"/>
      <c r="P6" s="15"/>
      <c r="Q6" s="15"/>
      <c r="R6" s="15"/>
      <c r="S6" s="15"/>
    </row>
    <row r="7" ht="38" customHeight="1" spans="1:19">
      <c r="A7" s="16" t="s">
        <v>79</v>
      </c>
      <c r="B7" s="17" t="s">
        <v>16</v>
      </c>
      <c r="C7" s="17"/>
      <c r="D7" s="17"/>
      <c r="E7" s="17"/>
      <c r="F7" s="17"/>
      <c r="G7" s="18"/>
      <c r="H7" s="18"/>
      <c r="I7" s="18">
        <f>J7+K7</f>
        <v>25.09</v>
      </c>
      <c r="J7" s="18">
        <f>J8</f>
        <v>6.38</v>
      </c>
      <c r="K7" s="18">
        <f>K8</f>
        <v>18.71</v>
      </c>
      <c r="L7" s="18"/>
      <c r="M7" s="18"/>
      <c r="N7" s="18"/>
      <c r="O7" s="18"/>
      <c r="P7" s="18"/>
      <c r="Q7" s="18">
        <f>Q8</f>
        <v>134</v>
      </c>
      <c r="R7" s="27"/>
      <c r="S7" s="28"/>
    </row>
    <row r="8" ht="132" customHeight="1" spans="1:19">
      <c r="A8" s="19" t="s">
        <v>27</v>
      </c>
      <c r="B8" s="20" t="s">
        <v>80</v>
      </c>
      <c r="C8" s="19" t="s">
        <v>29</v>
      </c>
      <c r="D8" s="21" t="s">
        <v>81</v>
      </c>
      <c r="E8" s="19" t="s">
        <v>82</v>
      </c>
      <c r="F8" s="21" t="s">
        <v>83</v>
      </c>
      <c r="G8" s="19">
        <v>2019</v>
      </c>
      <c r="H8" s="21" t="s">
        <v>84</v>
      </c>
      <c r="I8" s="24">
        <f>J8+K8</f>
        <v>25.09</v>
      </c>
      <c r="J8" s="24">
        <v>6.38</v>
      </c>
      <c r="K8" s="24">
        <v>18.71</v>
      </c>
      <c r="L8" s="25"/>
      <c r="M8" s="25"/>
      <c r="N8" s="25"/>
      <c r="O8" s="25"/>
      <c r="P8" s="25"/>
      <c r="Q8" s="29">
        <v>134</v>
      </c>
      <c r="R8" s="30" t="s">
        <v>85</v>
      </c>
      <c r="S8" s="31" t="s">
        <v>86</v>
      </c>
    </row>
  </sheetData>
  <mergeCells count="21">
    <mergeCell ref="A1:B1"/>
    <mergeCell ref="A2:S2"/>
    <mergeCell ref="N3:S3"/>
    <mergeCell ref="E4:F4"/>
    <mergeCell ref="I4:P4"/>
    <mergeCell ref="J5:M5"/>
    <mergeCell ref="A4:A6"/>
    <mergeCell ref="B4:B6"/>
    <mergeCell ref="C4:C6"/>
    <mergeCell ref="D4:D6"/>
    <mergeCell ref="E5:E6"/>
    <mergeCell ref="F5:F6"/>
    <mergeCell ref="G4:G6"/>
    <mergeCell ref="H4:H6"/>
    <mergeCell ref="I5:I6"/>
    <mergeCell ref="N5:N6"/>
    <mergeCell ref="O5:O6"/>
    <mergeCell ref="P5:P6"/>
    <mergeCell ref="Q4:Q6"/>
    <mergeCell ref="R4:R6"/>
    <mergeCell ref="S4:S6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附件1变更前</vt:lpstr>
      <vt:lpstr>附件2 变更后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dongge</dc:creator>
  <cp:lastModifiedBy>天道酬勤</cp:lastModifiedBy>
  <dcterms:created xsi:type="dcterms:W3CDTF">2017-09-19T04:32:00Z</dcterms:created>
  <cp:lastPrinted>2018-05-07T03:31:00Z</cp:lastPrinted>
  <dcterms:modified xsi:type="dcterms:W3CDTF">2019-02-26T02:58:07Z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2052-11.1.0.8412</vt:lpwstr>
  </property>
</Properties>
</file>