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895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<sst xmlns="http://schemas.openxmlformats.org/spreadsheetml/2006/main" count="59" uniqueCount="56">
  <si>
    <t>附件</t>
  </si>
  <si>
    <t>2019年春季菌包还需下达或收回的资金一览表</t>
  </si>
  <si>
    <t>单位：万元、万袋</t>
  </si>
  <si>
    <t>序号</t>
  </si>
  <si>
    <t>镇办</t>
  </si>
  <si>
    <t>村名</t>
  </si>
  <si>
    <t>实际菌包调运量</t>
  </si>
  <si>
    <t>应付菌包款</t>
  </si>
  <si>
    <t>已下达产业资金情况</t>
  </si>
  <si>
    <t>还需下达或收回的产业资金（菌包款尾款和多下达款项）</t>
  </si>
  <si>
    <t>营盘镇</t>
  </si>
  <si>
    <t>秦丰村</t>
  </si>
  <si>
    <t>营镇社区</t>
  </si>
  <si>
    <t>药王堂村</t>
  </si>
  <si>
    <t>龙潭村</t>
  </si>
  <si>
    <t>乾佑街办</t>
  </si>
  <si>
    <t>车家河</t>
  </si>
  <si>
    <t>2019.6.3下拨</t>
  </si>
  <si>
    <t>什家湾村</t>
  </si>
  <si>
    <t>梨园村</t>
  </si>
  <si>
    <t>马房子村</t>
  </si>
  <si>
    <t>下梁镇</t>
  </si>
  <si>
    <t>西川村</t>
  </si>
  <si>
    <t>小岭镇</t>
  </si>
  <si>
    <t>岭丰村</t>
  </si>
  <si>
    <t>金米村</t>
  </si>
  <si>
    <t>罗庄社区</t>
  </si>
  <si>
    <t>李砭村</t>
  </si>
  <si>
    <t>常湾村</t>
  </si>
  <si>
    <t>凤凰镇</t>
  </si>
  <si>
    <t>清水村</t>
  </si>
  <si>
    <t>双河村</t>
  </si>
  <si>
    <t xml:space="preserve"> 桃园村</t>
  </si>
  <si>
    <t>宽坪村</t>
  </si>
  <si>
    <t>大寺沟</t>
  </si>
  <si>
    <t>金凤村</t>
  </si>
  <si>
    <t>皂河村</t>
  </si>
  <si>
    <t>凤凰社区</t>
  </si>
  <si>
    <t>杏坪镇</t>
  </si>
  <si>
    <t>党台村</t>
  </si>
  <si>
    <t>杏坪社区</t>
  </si>
  <si>
    <t>肖台村</t>
  </si>
  <si>
    <t>瓦房口镇</t>
  </si>
  <si>
    <t>街垣社区</t>
  </si>
  <si>
    <t>金星村</t>
  </si>
  <si>
    <t>老庄村</t>
  </si>
  <si>
    <t>磨沟村</t>
  </si>
  <si>
    <t>马家台村</t>
  </si>
  <si>
    <t>金台村</t>
  </si>
  <si>
    <t>曹坪镇</t>
  </si>
  <si>
    <t>马房湾</t>
  </si>
  <si>
    <t>东沟村</t>
  </si>
  <si>
    <t>中坪社区</t>
  </si>
  <si>
    <t>窑镇社区</t>
  </si>
  <si>
    <t>合计</t>
  </si>
  <si>
    <r>
      <rPr>
        <sz val="11"/>
        <color theme="1"/>
        <rFont val="等线"/>
        <charset val="134"/>
        <scheme val="minor"/>
      </rPr>
      <t>备注：</t>
    </r>
    <r>
      <rPr>
        <b/>
        <sz val="11"/>
        <color theme="1"/>
        <rFont val="等线"/>
        <charset val="134"/>
        <scheme val="minor"/>
      </rPr>
      <t>正数</t>
    </r>
    <r>
      <rPr>
        <sz val="11"/>
        <color theme="1"/>
        <rFont val="等线"/>
        <charset val="134"/>
        <scheme val="minor"/>
      </rPr>
      <t>为应增加下达各村的菌包尾欠，</t>
    </r>
    <r>
      <rPr>
        <b/>
        <sz val="11"/>
        <color theme="1"/>
        <rFont val="等线"/>
        <charset val="134"/>
        <scheme val="minor"/>
      </rPr>
      <t>负数</t>
    </r>
    <r>
      <rPr>
        <sz val="11"/>
        <color theme="1"/>
        <rFont val="等线"/>
        <charset val="134"/>
        <scheme val="minor"/>
      </rPr>
      <t>为多下达各村的菌包款需缴回县扶贫局。</t>
    </r>
  </si>
</sst>
</file>

<file path=xl/styles.xml><?xml version="1.0" encoding="utf-8"?>
<styleSheet xmlns="http://schemas.openxmlformats.org/spreadsheetml/2006/main">
  <numFmts count="5">
    <numFmt numFmtId="176" formatCode="0.0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22" borderId="10" applyNumberFormat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26" fillId="31" borderId="11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selection activeCell="H37" sqref="H37"/>
    </sheetView>
  </sheetViews>
  <sheetFormatPr defaultColWidth="9" defaultRowHeight="13.5" outlineLevelCol="7"/>
  <cols>
    <col min="1" max="1" width="3" style="1" customWidth="1"/>
    <col min="2" max="2" width="7.375" style="2" customWidth="1"/>
    <col min="3" max="3" width="15.75" style="3" customWidth="1"/>
    <col min="4" max="4" width="16.5" style="4" customWidth="1"/>
    <col min="5" max="5" width="14.5" style="4" customWidth="1"/>
    <col min="6" max="6" width="10.75" style="4" customWidth="1"/>
    <col min="7" max="7" width="22.375" style="1" customWidth="1"/>
    <col min="8" max="8" width="16.875" style="1" customWidth="1"/>
    <col min="9" max="16384" width="9" style="1"/>
  </cols>
  <sheetData>
    <row r="1" ht="20" customHeight="1" spans="1:1">
      <c r="A1" s="5" t="s">
        <v>0</v>
      </c>
    </row>
    <row r="2" ht="25" customHeight="1" spans="1:7">
      <c r="A2" s="6" t="s">
        <v>1</v>
      </c>
      <c r="B2" s="7"/>
      <c r="C2" s="6"/>
      <c r="D2" s="8"/>
      <c r="E2" s="8"/>
      <c r="F2" s="8"/>
      <c r="G2" s="6"/>
    </row>
    <row r="3" ht="21" customHeight="1" spans="1:7">
      <c r="A3" s="9"/>
      <c r="F3" s="4" t="s">
        <v>2</v>
      </c>
      <c r="G3" s="4"/>
    </row>
    <row r="4" ht="46" customHeight="1" spans="1:7">
      <c r="A4" s="10" t="s">
        <v>3</v>
      </c>
      <c r="B4" s="10" t="s">
        <v>4</v>
      </c>
      <c r="C4" s="11" t="s">
        <v>5</v>
      </c>
      <c r="D4" s="12" t="s">
        <v>6</v>
      </c>
      <c r="E4" s="13" t="s">
        <v>7</v>
      </c>
      <c r="F4" s="10" t="s">
        <v>8</v>
      </c>
      <c r="G4" s="10" t="s">
        <v>9</v>
      </c>
    </row>
    <row r="5" ht="17" customHeight="1" spans="1:7">
      <c r="A5" s="14">
        <v>1</v>
      </c>
      <c r="B5" s="15" t="s">
        <v>10</v>
      </c>
      <c r="C5" s="15" t="s">
        <v>11</v>
      </c>
      <c r="D5" s="15">
        <v>74.508</v>
      </c>
      <c r="E5" s="15">
        <f>D5*2</f>
        <v>149.016</v>
      </c>
      <c r="F5" s="16">
        <v>116</v>
      </c>
      <c r="G5" s="17">
        <f>E5-F5</f>
        <v>33.016</v>
      </c>
    </row>
    <row r="6" ht="17" customHeight="1" spans="1:7">
      <c r="A6" s="14"/>
      <c r="B6" s="15"/>
      <c r="C6" s="15" t="s">
        <v>12</v>
      </c>
      <c r="D6" s="15">
        <v>3</v>
      </c>
      <c r="E6" s="15">
        <f t="shared" ref="E6:E41" si="0">D6*2</f>
        <v>6</v>
      </c>
      <c r="F6" s="16"/>
      <c r="G6" s="17">
        <f t="shared" ref="G6:G40" si="1">E6-F6</f>
        <v>6</v>
      </c>
    </row>
    <row r="7" ht="17" customHeight="1" spans="1:7">
      <c r="A7" s="14"/>
      <c r="B7" s="15"/>
      <c r="C7" s="15" t="s">
        <v>13</v>
      </c>
      <c r="D7" s="15">
        <v>16</v>
      </c>
      <c r="E7" s="15">
        <f t="shared" si="0"/>
        <v>32</v>
      </c>
      <c r="F7" s="16">
        <v>12</v>
      </c>
      <c r="G7" s="17">
        <f t="shared" si="1"/>
        <v>20</v>
      </c>
    </row>
    <row r="8" ht="17" customHeight="1" spans="1:7">
      <c r="A8" s="14"/>
      <c r="B8" s="15"/>
      <c r="C8" s="15" t="s">
        <v>14</v>
      </c>
      <c r="D8" s="15">
        <v>6</v>
      </c>
      <c r="E8" s="15">
        <f t="shared" si="0"/>
        <v>12</v>
      </c>
      <c r="F8" s="16"/>
      <c r="G8" s="17">
        <f t="shared" si="1"/>
        <v>12</v>
      </c>
    </row>
    <row r="9" ht="17" customHeight="1" spans="1:8">
      <c r="A9" s="14">
        <v>2</v>
      </c>
      <c r="B9" s="15" t="s">
        <v>15</v>
      </c>
      <c r="C9" s="15" t="s">
        <v>16</v>
      </c>
      <c r="D9" s="15">
        <v>38</v>
      </c>
      <c r="E9" s="15">
        <f t="shared" si="0"/>
        <v>76</v>
      </c>
      <c r="F9" s="16">
        <v>44</v>
      </c>
      <c r="G9" s="17">
        <f t="shared" si="1"/>
        <v>32</v>
      </c>
      <c r="H9" s="1" t="s">
        <v>17</v>
      </c>
    </row>
    <row r="10" ht="17" customHeight="1" spans="1:7">
      <c r="A10" s="14"/>
      <c r="B10" s="15"/>
      <c r="C10" s="15" t="s">
        <v>18</v>
      </c>
      <c r="D10" s="15">
        <v>49.614</v>
      </c>
      <c r="E10" s="15">
        <f t="shared" si="0"/>
        <v>99.228</v>
      </c>
      <c r="F10" s="16">
        <v>122</v>
      </c>
      <c r="G10" s="11">
        <f t="shared" si="1"/>
        <v>-22.772</v>
      </c>
    </row>
    <row r="11" ht="17" customHeight="1" spans="1:7">
      <c r="A11" s="14"/>
      <c r="B11" s="15"/>
      <c r="C11" s="15" t="s">
        <v>19</v>
      </c>
      <c r="D11" s="15">
        <v>12.372</v>
      </c>
      <c r="E11" s="15">
        <f t="shared" si="0"/>
        <v>24.744</v>
      </c>
      <c r="F11" s="16">
        <v>26</v>
      </c>
      <c r="G11" s="11">
        <f t="shared" si="1"/>
        <v>-1.256</v>
      </c>
    </row>
    <row r="12" ht="17" customHeight="1" spans="1:7">
      <c r="A12" s="14"/>
      <c r="B12" s="15"/>
      <c r="C12" s="15" t="s">
        <v>20</v>
      </c>
      <c r="D12" s="18">
        <v>13.096</v>
      </c>
      <c r="E12" s="15">
        <f t="shared" si="0"/>
        <v>26.192</v>
      </c>
      <c r="F12" s="16">
        <v>16</v>
      </c>
      <c r="G12" s="17">
        <f t="shared" si="1"/>
        <v>10.192</v>
      </c>
    </row>
    <row r="13" ht="17" customHeight="1" spans="1:7">
      <c r="A13" s="19">
        <v>3</v>
      </c>
      <c r="B13" s="20" t="s">
        <v>21</v>
      </c>
      <c r="C13" s="15" t="s">
        <v>22</v>
      </c>
      <c r="D13" s="15">
        <v>23.82</v>
      </c>
      <c r="E13" s="15">
        <f t="shared" si="0"/>
        <v>47.64</v>
      </c>
      <c r="F13" s="16">
        <v>29</v>
      </c>
      <c r="G13" s="17">
        <f t="shared" si="1"/>
        <v>18.64</v>
      </c>
    </row>
    <row r="14" ht="17" customHeight="1" spans="1:7">
      <c r="A14" s="14">
        <v>4</v>
      </c>
      <c r="B14" s="15" t="s">
        <v>23</v>
      </c>
      <c r="C14" s="15" t="s">
        <v>24</v>
      </c>
      <c r="D14" s="15">
        <v>20</v>
      </c>
      <c r="E14" s="15">
        <f t="shared" si="0"/>
        <v>40</v>
      </c>
      <c r="F14" s="16">
        <v>29</v>
      </c>
      <c r="G14" s="17">
        <f t="shared" si="1"/>
        <v>11</v>
      </c>
    </row>
    <row r="15" ht="17" customHeight="1" spans="1:7">
      <c r="A15" s="14"/>
      <c r="B15" s="15"/>
      <c r="C15" s="15" t="s">
        <v>25</v>
      </c>
      <c r="D15" s="15">
        <v>143.484</v>
      </c>
      <c r="E15" s="15">
        <f t="shared" si="0"/>
        <v>286.968</v>
      </c>
      <c r="F15" s="16">
        <v>224</v>
      </c>
      <c r="G15" s="17">
        <f t="shared" si="1"/>
        <v>62.968</v>
      </c>
    </row>
    <row r="16" ht="17" customHeight="1" spans="1:7">
      <c r="A16" s="14"/>
      <c r="B16" s="15"/>
      <c r="C16" s="15" t="s">
        <v>26</v>
      </c>
      <c r="D16" s="15">
        <v>21</v>
      </c>
      <c r="E16" s="15">
        <f t="shared" si="0"/>
        <v>42</v>
      </c>
      <c r="F16" s="16">
        <v>30</v>
      </c>
      <c r="G16" s="17">
        <f t="shared" si="1"/>
        <v>12</v>
      </c>
    </row>
    <row r="17" ht="17" customHeight="1" spans="1:7">
      <c r="A17" s="14"/>
      <c r="B17" s="15"/>
      <c r="C17" s="15" t="s">
        <v>27</v>
      </c>
      <c r="D17" s="15">
        <v>7.84</v>
      </c>
      <c r="E17" s="15">
        <f t="shared" si="0"/>
        <v>15.68</v>
      </c>
      <c r="F17" s="16">
        <v>12</v>
      </c>
      <c r="G17" s="17">
        <f t="shared" si="1"/>
        <v>3.68</v>
      </c>
    </row>
    <row r="18" ht="17" customHeight="1" spans="1:7">
      <c r="A18" s="14"/>
      <c r="B18" s="15"/>
      <c r="C18" s="15" t="s">
        <v>28</v>
      </c>
      <c r="D18" s="18">
        <v>24.752</v>
      </c>
      <c r="E18" s="15">
        <f t="shared" si="0"/>
        <v>49.504</v>
      </c>
      <c r="F18" s="16">
        <v>23</v>
      </c>
      <c r="G18" s="17">
        <f t="shared" si="1"/>
        <v>26.504</v>
      </c>
    </row>
    <row r="19" ht="17" customHeight="1" spans="1:7">
      <c r="A19" s="19">
        <v>5</v>
      </c>
      <c r="B19" s="20" t="s">
        <v>29</v>
      </c>
      <c r="C19" s="21" t="s">
        <v>30</v>
      </c>
      <c r="D19" s="22">
        <v>105.96</v>
      </c>
      <c r="E19" s="15">
        <f t="shared" si="0"/>
        <v>211.92</v>
      </c>
      <c r="F19" s="16">
        <v>154</v>
      </c>
      <c r="G19" s="17">
        <f t="shared" si="1"/>
        <v>57.92</v>
      </c>
    </row>
    <row r="20" ht="17" customHeight="1" spans="1:7">
      <c r="A20" s="23"/>
      <c r="B20" s="24"/>
      <c r="C20" s="15" t="s">
        <v>14</v>
      </c>
      <c r="D20" s="15">
        <v>9.492</v>
      </c>
      <c r="E20" s="15">
        <f t="shared" si="0"/>
        <v>18.984</v>
      </c>
      <c r="F20" s="16">
        <v>57</v>
      </c>
      <c r="G20" s="11">
        <f t="shared" si="1"/>
        <v>-38.016</v>
      </c>
    </row>
    <row r="21" ht="17" customHeight="1" spans="1:7">
      <c r="A21" s="23"/>
      <c r="B21" s="24"/>
      <c r="C21" s="21" t="s">
        <v>31</v>
      </c>
      <c r="D21" s="22">
        <v>27.648</v>
      </c>
      <c r="E21" s="15">
        <f t="shared" si="0"/>
        <v>55.296</v>
      </c>
      <c r="F21" s="16">
        <v>57</v>
      </c>
      <c r="G21" s="11">
        <f t="shared" si="1"/>
        <v>-1.704</v>
      </c>
    </row>
    <row r="22" ht="17" customHeight="1" spans="1:7">
      <c r="A22" s="23"/>
      <c r="B22" s="24"/>
      <c r="C22" s="21" t="s">
        <v>32</v>
      </c>
      <c r="D22" s="22">
        <v>14.98</v>
      </c>
      <c r="E22" s="15">
        <f t="shared" si="0"/>
        <v>29.96</v>
      </c>
      <c r="F22" s="16"/>
      <c r="G22" s="17">
        <f t="shared" si="1"/>
        <v>29.96</v>
      </c>
    </row>
    <row r="23" ht="17" customHeight="1" spans="1:7">
      <c r="A23" s="23"/>
      <c r="B23" s="24"/>
      <c r="C23" s="21" t="s">
        <v>33</v>
      </c>
      <c r="D23" s="22">
        <v>11.916</v>
      </c>
      <c r="E23" s="15">
        <f t="shared" si="0"/>
        <v>23.832</v>
      </c>
      <c r="F23" s="16"/>
      <c r="G23" s="17">
        <f t="shared" si="1"/>
        <v>23.832</v>
      </c>
    </row>
    <row r="24" ht="17" customHeight="1" spans="1:7">
      <c r="A24" s="23"/>
      <c r="B24" s="24"/>
      <c r="C24" s="21" t="s">
        <v>34</v>
      </c>
      <c r="D24" s="22">
        <v>4.804</v>
      </c>
      <c r="E24" s="15">
        <f t="shared" si="0"/>
        <v>9.608</v>
      </c>
      <c r="F24" s="16"/>
      <c r="G24" s="17">
        <f t="shared" si="1"/>
        <v>9.608</v>
      </c>
    </row>
    <row r="25" ht="17" customHeight="1" spans="1:8">
      <c r="A25" s="23"/>
      <c r="B25" s="24"/>
      <c r="C25" s="21" t="s">
        <v>35</v>
      </c>
      <c r="D25" s="22">
        <v>32.588</v>
      </c>
      <c r="E25" s="15">
        <f t="shared" si="0"/>
        <v>65.176</v>
      </c>
      <c r="F25" s="16"/>
      <c r="G25" s="17">
        <f t="shared" si="1"/>
        <v>65.176</v>
      </c>
      <c r="H25" s="1" t="s">
        <v>17</v>
      </c>
    </row>
    <row r="26" ht="17" customHeight="1" spans="1:7">
      <c r="A26" s="23"/>
      <c r="B26" s="24"/>
      <c r="C26" s="21" t="s">
        <v>36</v>
      </c>
      <c r="D26" s="22">
        <v>49.7</v>
      </c>
      <c r="E26" s="15">
        <f t="shared" si="0"/>
        <v>99.4</v>
      </c>
      <c r="F26" s="16">
        <v>115</v>
      </c>
      <c r="G26" s="11">
        <f t="shared" si="1"/>
        <v>-15.6</v>
      </c>
    </row>
    <row r="27" ht="17" customHeight="1" spans="1:7">
      <c r="A27" s="25"/>
      <c r="B27" s="26"/>
      <c r="C27" s="21" t="s">
        <v>37</v>
      </c>
      <c r="D27" s="22">
        <v>4.3</v>
      </c>
      <c r="E27" s="15">
        <f t="shared" si="0"/>
        <v>8.6</v>
      </c>
      <c r="F27" s="16"/>
      <c r="G27" s="17">
        <f t="shared" si="1"/>
        <v>8.6</v>
      </c>
    </row>
    <row r="28" ht="17" customHeight="1" spans="1:7">
      <c r="A28" s="14">
        <v>6</v>
      </c>
      <c r="B28" s="15" t="s">
        <v>38</v>
      </c>
      <c r="C28" s="15" t="s">
        <v>39</v>
      </c>
      <c r="D28" s="15">
        <v>112.72</v>
      </c>
      <c r="E28" s="15">
        <f t="shared" si="0"/>
        <v>225.44</v>
      </c>
      <c r="F28" s="16">
        <v>158</v>
      </c>
      <c r="G28" s="17">
        <f t="shared" si="1"/>
        <v>67.44</v>
      </c>
    </row>
    <row r="29" ht="17" customHeight="1" spans="1:7">
      <c r="A29" s="14"/>
      <c r="B29" s="15"/>
      <c r="C29" s="15" t="s">
        <v>40</v>
      </c>
      <c r="D29" s="15">
        <v>115.6</v>
      </c>
      <c r="E29" s="15">
        <f t="shared" si="0"/>
        <v>231.2</v>
      </c>
      <c r="F29" s="16">
        <v>158</v>
      </c>
      <c r="G29" s="17">
        <f t="shared" si="1"/>
        <v>73.2</v>
      </c>
    </row>
    <row r="30" ht="17" customHeight="1" spans="1:7">
      <c r="A30" s="14"/>
      <c r="B30" s="15"/>
      <c r="C30" s="15" t="s">
        <v>41</v>
      </c>
      <c r="D30" s="15">
        <v>130.884</v>
      </c>
      <c r="E30" s="15">
        <f t="shared" si="0"/>
        <v>261.768</v>
      </c>
      <c r="F30" s="16">
        <v>210</v>
      </c>
      <c r="G30" s="17">
        <f t="shared" si="1"/>
        <v>51.768</v>
      </c>
    </row>
    <row r="31" ht="17" customHeight="1" spans="1:7">
      <c r="A31" s="14">
        <v>7</v>
      </c>
      <c r="B31" s="15" t="s">
        <v>42</v>
      </c>
      <c r="C31" s="15" t="s">
        <v>43</v>
      </c>
      <c r="D31" s="22">
        <v>34.2132</v>
      </c>
      <c r="E31" s="15">
        <f t="shared" si="0"/>
        <v>68.4264</v>
      </c>
      <c r="F31" s="16">
        <v>12</v>
      </c>
      <c r="G31" s="17">
        <f t="shared" si="1"/>
        <v>56.4264</v>
      </c>
    </row>
    <row r="32" ht="17" customHeight="1" spans="1:7">
      <c r="A32" s="14"/>
      <c r="B32" s="15"/>
      <c r="C32" s="15" t="s">
        <v>44</v>
      </c>
      <c r="D32" s="22">
        <v>16</v>
      </c>
      <c r="E32" s="15">
        <f t="shared" si="0"/>
        <v>32</v>
      </c>
      <c r="F32" s="16">
        <v>23</v>
      </c>
      <c r="G32" s="17">
        <f t="shared" si="1"/>
        <v>9</v>
      </c>
    </row>
    <row r="33" ht="17" customHeight="1" spans="1:7">
      <c r="A33" s="14"/>
      <c r="B33" s="15"/>
      <c r="C33" s="15" t="s">
        <v>45</v>
      </c>
      <c r="D33" s="15">
        <v>47.5391</v>
      </c>
      <c r="E33" s="15">
        <f t="shared" si="0"/>
        <v>95.0782</v>
      </c>
      <c r="F33" s="16">
        <v>141</v>
      </c>
      <c r="G33" s="11">
        <f t="shared" si="1"/>
        <v>-45.9218</v>
      </c>
    </row>
    <row r="34" ht="17" customHeight="1" spans="1:7">
      <c r="A34" s="14"/>
      <c r="B34" s="15"/>
      <c r="C34" s="15" t="s">
        <v>46</v>
      </c>
      <c r="D34" s="15">
        <v>32.4177</v>
      </c>
      <c r="E34" s="15">
        <f t="shared" si="0"/>
        <v>64.8354</v>
      </c>
      <c r="F34" s="16"/>
      <c r="G34" s="17">
        <f t="shared" si="1"/>
        <v>64.8354</v>
      </c>
    </row>
    <row r="35" ht="17" customHeight="1" spans="1:7">
      <c r="A35" s="14"/>
      <c r="B35" s="15"/>
      <c r="C35" s="15" t="s">
        <v>47</v>
      </c>
      <c r="D35" s="15">
        <v>4.04</v>
      </c>
      <c r="E35" s="15">
        <f t="shared" si="0"/>
        <v>8.08</v>
      </c>
      <c r="F35" s="16"/>
      <c r="G35" s="17">
        <f t="shared" si="1"/>
        <v>8.08</v>
      </c>
    </row>
    <row r="36" ht="17" customHeight="1" spans="1:7">
      <c r="A36" s="14"/>
      <c r="B36" s="15"/>
      <c r="C36" s="15" t="s">
        <v>48</v>
      </c>
      <c r="D36" s="15">
        <v>60.052</v>
      </c>
      <c r="E36" s="15">
        <f t="shared" si="0"/>
        <v>120.104</v>
      </c>
      <c r="F36" s="16">
        <v>99</v>
      </c>
      <c r="G36" s="17">
        <f t="shared" si="1"/>
        <v>21.104</v>
      </c>
    </row>
    <row r="37" ht="17" customHeight="1" spans="1:8">
      <c r="A37" s="14">
        <v>8</v>
      </c>
      <c r="B37" s="15" t="s">
        <v>49</v>
      </c>
      <c r="C37" s="15" t="s">
        <v>50</v>
      </c>
      <c r="D37" s="15">
        <v>67.784</v>
      </c>
      <c r="E37" s="15">
        <f t="shared" si="0"/>
        <v>135.568</v>
      </c>
      <c r="F37" s="16">
        <v>63</v>
      </c>
      <c r="G37" s="17">
        <f t="shared" si="1"/>
        <v>72.568</v>
      </c>
      <c r="H37" s="1" t="s">
        <v>17</v>
      </c>
    </row>
    <row r="38" ht="17" customHeight="1" spans="1:7">
      <c r="A38" s="14"/>
      <c r="B38" s="15"/>
      <c r="C38" s="15" t="s">
        <v>51</v>
      </c>
      <c r="D38" s="15">
        <v>65.976</v>
      </c>
      <c r="E38" s="15">
        <f t="shared" si="0"/>
        <v>131.952</v>
      </c>
      <c r="F38" s="16">
        <v>98</v>
      </c>
      <c r="G38" s="17">
        <f t="shared" si="1"/>
        <v>33.952</v>
      </c>
    </row>
    <row r="39" ht="17" customHeight="1" spans="1:7">
      <c r="A39" s="14"/>
      <c r="B39" s="15"/>
      <c r="C39" s="15" t="s">
        <v>52</v>
      </c>
      <c r="D39" s="15">
        <v>71.8</v>
      </c>
      <c r="E39" s="15">
        <f t="shared" si="0"/>
        <v>143.6</v>
      </c>
      <c r="F39" s="16">
        <v>124</v>
      </c>
      <c r="G39" s="17">
        <f t="shared" si="1"/>
        <v>19.6</v>
      </c>
    </row>
    <row r="40" ht="17" customHeight="1" spans="1:7">
      <c r="A40" s="19"/>
      <c r="B40" s="20"/>
      <c r="C40" s="20" t="s">
        <v>53</v>
      </c>
      <c r="D40" s="20">
        <v>52.4364</v>
      </c>
      <c r="E40" s="15">
        <f t="shared" si="0"/>
        <v>104.8728</v>
      </c>
      <c r="F40" s="16">
        <v>148</v>
      </c>
      <c r="G40" s="11">
        <f t="shared" si="1"/>
        <v>-43.1272</v>
      </c>
    </row>
    <row r="41" ht="17" customHeight="1" spans="1:7">
      <c r="A41" s="27" t="s">
        <v>54</v>
      </c>
      <c r="B41" s="28"/>
      <c r="C41" s="27"/>
      <c r="D41" s="16">
        <f>SUM(D5:D40)</f>
        <v>1526.3364</v>
      </c>
      <c r="E41" s="15">
        <f t="shared" si="0"/>
        <v>3052.6728</v>
      </c>
      <c r="F41" s="16">
        <f>SUM(F5:F40)</f>
        <v>2300</v>
      </c>
      <c r="G41" s="17">
        <f>SUM(G5:G40)</f>
        <v>752.6728</v>
      </c>
    </row>
    <row r="42" ht="22" customHeight="1" spans="1:7">
      <c r="A42" s="29" t="s">
        <v>55</v>
      </c>
      <c r="B42" s="29"/>
      <c r="C42" s="29"/>
      <c r="D42" s="29"/>
      <c r="E42" s="29"/>
      <c r="F42" s="29"/>
      <c r="G42" s="29"/>
    </row>
  </sheetData>
  <mergeCells count="18">
    <mergeCell ref="A2:G2"/>
    <mergeCell ref="F3:G3"/>
    <mergeCell ref="A41:B41"/>
    <mergeCell ref="A42:G42"/>
    <mergeCell ref="A5:A8"/>
    <mergeCell ref="A9:A12"/>
    <mergeCell ref="A14:A18"/>
    <mergeCell ref="A19:A27"/>
    <mergeCell ref="A28:A30"/>
    <mergeCell ref="A31:A36"/>
    <mergeCell ref="A37:A40"/>
    <mergeCell ref="B5:B8"/>
    <mergeCell ref="B9:B12"/>
    <mergeCell ref="B14:B18"/>
    <mergeCell ref="B19:B27"/>
    <mergeCell ref="B28:B30"/>
    <mergeCell ref="B31:B36"/>
    <mergeCell ref="B37:B40"/>
  </mergeCells>
  <pageMargins left="0.708333333333333" right="0.590277777777778" top="0.629861111111111" bottom="0.314583333333333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来显超</dc:creator>
  <cp:lastModifiedBy>天道酬勤</cp:lastModifiedBy>
  <dcterms:created xsi:type="dcterms:W3CDTF">2015-06-05T18:17:00Z</dcterms:created>
  <dcterms:modified xsi:type="dcterms:W3CDTF">2019-06-03T07:53:11Z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