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activeTab="2"/>
  </bookViews>
  <sheets>
    <sheet name="附表1" sheetId="11" r:id="rId1"/>
    <sheet name="附表2" sheetId="10" r:id="rId2"/>
    <sheet name="附表3" sheetId="15" r:id="rId3"/>
  </sheets>
  <definedNames>
    <definedName name="_xlnm._FilterDatabase" localSheetId="2" hidden="1">附表3!$A$6:$XEQ$367</definedName>
    <definedName name="_xlnm.Print_Titles" localSheetId="1">附表2!$2:$5</definedName>
    <definedName name="_xlnm.Print_Titles" localSheetId="0">附表1!$2:$5</definedName>
    <definedName name="_xlnm.Print_Titles" localSheetId="2">附表3!$2:$6</definedName>
  </definedNames>
  <calcPr calcId="144525"/>
</workbook>
</file>

<file path=xl/sharedStrings.xml><?xml version="1.0" encoding="utf-8"?>
<sst xmlns="http://schemas.openxmlformats.org/spreadsheetml/2006/main" count="2986" uniqueCount="1261">
  <si>
    <t>附件1</t>
  </si>
  <si>
    <t>柞水县2020年统筹整合财政涉农资金调整方案资金明细表</t>
  </si>
  <si>
    <t xml:space="preserve">填报单位（盖章）：                                                                   </t>
  </si>
  <si>
    <t>序号</t>
  </si>
  <si>
    <t>财政资金名称</t>
  </si>
  <si>
    <t>本年度下达数（万元）</t>
  </si>
  <si>
    <t>整合后资金实际投向（万元）</t>
  </si>
  <si>
    <t>备注</t>
  </si>
  <si>
    <t>农业生产发展</t>
  </si>
  <si>
    <t>农村基础
设施建设</t>
  </si>
  <si>
    <t>其他</t>
  </si>
  <si>
    <t>合      计</t>
  </si>
  <si>
    <t>一</t>
  </si>
  <si>
    <t>中央财政资金小计</t>
  </si>
  <si>
    <t>中央财政专项扶贫资金</t>
  </si>
  <si>
    <t>水利发展资金</t>
  </si>
  <si>
    <t>农业生产发展资金</t>
  </si>
  <si>
    <t>林业改革发展资金</t>
  </si>
  <si>
    <t>农田建设补助资金</t>
  </si>
  <si>
    <t>农村综合改革转移支付</t>
  </si>
  <si>
    <t>林业生态保护恢复资金（草原生态修复治理补助资金部分）</t>
  </si>
  <si>
    <t>农村环境整治资金</t>
  </si>
  <si>
    <t>车辆购置税收入补助地方用于一般公路建设项目资金（支持农村公路部分）</t>
  </si>
  <si>
    <t>农村危房改造补助资金（农村危房改造部分）</t>
  </si>
  <si>
    <t>中央专项彩票公益金支持扶贫资金</t>
  </si>
  <si>
    <t>产粮大县奖励资金</t>
  </si>
  <si>
    <t>生猪（牛羊）调出大县奖励资金（省级统筹部分）</t>
  </si>
  <si>
    <t>农业资源及生态保护补助资金（对农民的直接补贴除外）</t>
  </si>
  <si>
    <t>服务业发展专项资金（支持新农村现代流通服务网络工程部分）</t>
  </si>
  <si>
    <t>旅游发展基金</t>
  </si>
  <si>
    <t>小计</t>
  </si>
  <si>
    <t>中央预算内投资用于“三农”建设部分（不包括重大引调水工程、重点水源工程、江河湖泊治理骨干重大工程、跨界河流开发治理工程、新建大型灌区、大中型灌区续建配套和节水改造、大中型病险水库水闸除险加固、生态建设方面的支出）</t>
  </si>
  <si>
    <t>⑴农村扶贫公路中央基建投资</t>
  </si>
  <si>
    <t>⑵重大水利工程专项中央基建投资</t>
  </si>
  <si>
    <t>⑶农村电网改造升级工程中央基建投资</t>
  </si>
  <si>
    <t>⑷以工代赈示范工程中央基建投资</t>
  </si>
  <si>
    <t>⑸农村饮水安全巩固提升工程中央基建投资</t>
  </si>
  <si>
    <t>⑹动植物保护能力提升工程林业有害生物防治能力建设项目中央基建投资</t>
  </si>
  <si>
    <t>⑺农业可持续发展专项（畜禽粪污资源化利用整县推进项目）中央基建投资</t>
  </si>
  <si>
    <t>⑻农业生产发展专项中央基建投资</t>
  </si>
  <si>
    <t>⑼农村人居环境整治专项中央基建投资</t>
  </si>
  <si>
    <t>⑽水生态治理、中小河流治理等其他水利工程中央基建投资</t>
  </si>
  <si>
    <t>⑾现代农业支撑体系专项中央基建投资</t>
  </si>
  <si>
    <t>⑿中小河流治理工程中央基投资</t>
  </si>
  <si>
    <t>⒀全国新增千亿斤粮食生产能力规划田间工程中央基建投资</t>
  </si>
  <si>
    <t>⒁规模化大型沼气工程中央基建投资</t>
  </si>
  <si>
    <t>⒂退牧还草中央基建投资</t>
  </si>
  <si>
    <t>⒃水文基础设施中央基建投资</t>
  </si>
  <si>
    <t>⒄种养业循环一体化项目中央基建投资</t>
  </si>
  <si>
    <t>⒅重点区域排涝能力建设中央基建投资</t>
  </si>
  <si>
    <t>⒆中央预算内投资用于“三农”建设的其他资金（属于整合范围但未在⑴-⒅列明的资金）</t>
  </si>
  <si>
    <t>二</t>
  </si>
  <si>
    <t>省级财政资金小计</t>
  </si>
  <si>
    <t>财政专项扶贫资金</t>
  </si>
  <si>
    <t>果业发展专项资金</t>
  </si>
  <si>
    <t>农业专项资金（农业公共服务保障、动物疫病防控、农作物病虫害防控、农业防灾减灾、到人到户补贴、农业生态环保及农村人居环境整治、促进农垦企业改善基本生产条件、现代农业机械化装备示范、农机化服务能力建设、农机安全免费管理除外）</t>
  </si>
  <si>
    <t>林业改革发展专项资金（森林防火、有害生物防治、国有林场改革、秦岭植物园建设配套、森林公安除外，省级生态效益补偿资金可不纳入整合）</t>
  </si>
  <si>
    <t>粮食专项资金（仅限于省级产粮大县奖励资金）</t>
  </si>
  <si>
    <t>水利发展专项资金（用于重点水利工程建设、县城供水、水利前期工作、水资源节约管理与保护、防汛抗旱补助资金除外）</t>
  </si>
  <si>
    <t>环保专项资金（仅限用于农村环境整治的资金）</t>
  </si>
  <si>
    <t>其他（农业综合开发资金与危房改造资金）</t>
  </si>
  <si>
    <t>三</t>
  </si>
  <si>
    <t>市级财政资金小计</t>
  </si>
  <si>
    <t>危房改造资金</t>
  </si>
  <si>
    <t>四</t>
  </si>
  <si>
    <t>县级财政资金小计</t>
  </si>
  <si>
    <t>附件2</t>
  </si>
  <si>
    <t>柞水县2020年统筹整合财政涉农资金调整方案汇总表</t>
  </si>
  <si>
    <t xml:space="preserve">填报单位（盖章）：                                                              </t>
  </si>
  <si>
    <t>项目类别</t>
  </si>
  <si>
    <t>建设内容</t>
  </si>
  <si>
    <t>财政资金（万元）</t>
  </si>
  <si>
    <t>中央</t>
  </si>
  <si>
    <t>省级</t>
  </si>
  <si>
    <t>市级</t>
  </si>
  <si>
    <t>县级</t>
  </si>
  <si>
    <t>基础设施类</t>
  </si>
  <si>
    <t>①住房类：1.易地扶贫后续产业发展基地建设；2.农村住房安全质量提升改造项目）。</t>
  </si>
  <si>
    <t>②水：1.取水工程1处、净水厂1座、净化消毒设备110套，自动化设备及其附属设施等建设。2.新建截渗坝78座、引泉室33座、蓄水池92座，修复截渗坝16座、蓄水池44座，配套入户工程12720套。3.新建截渗坝1座，新建闸阀井22座，排气井10座，放空井10座。新建附属建筑物闸阀井81座。4.铺、埋设配水管网670km，5.修建中药产业基地80亩相关喷灌设施；6.续建配水支管网28.6公路，木耳基地堤防挡墙项目。</t>
  </si>
  <si>
    <t>③电：</t>
  </si>
  <si>
    <t>④路：新修路29公路，桥涵6座；路基防护工程46米；产业路改造1030米。</t>
  </si>
  <si>
    <t>⑤讯：</t>
  </si>
  <si>
    <t>⑥其他：1.木耳大棚配套基础；2.河堤修复工程150米，新建堤防长度4300米；3.治理河道长度1公里，综合治理水土流失面积8km2；4.新建河堤1.8km,水保林1.6hm2，生态护岸1.5km。</t>
  </si>
  <si>
    <t>小  计</t>
  </si>
  <si>
    <t>产业发展类</t>
  </si>
  <si>
    <t>①直补到户类：木耳产业发展补助，扶贫小额贷款贴息212万元，疫情期间设立的保洁、环卫、消杀等零时性公益性岗位248.2万元。</t>
  </si>
  <si>
    <t>②集体经济类（含光伏项目、互助资金项目、种植养殖项目）：建设木耳吊带大棚37030平方米，引进种蜂，购置养蜂设施，种植花卉70亩，发展养蜂500箱。续建木耳基地大棚154181.83平方米、新建木耳基地大棚69879平方米、修建木耳大棚排水沟长度1465米，木耳产业发展1556.65万袋，建设扶贫加工车间9449.5平方米，资产收益分红带动本村81户贫困户增收1684户，冷水鱼养殖30万尾，花卉种植30万盆，中药材种植300亩，香菇种植30万袋，种植药材1000亩，构树管护220亩，生猪养殖1800头，猪舍建设1200平方米，养蜂200箱，建设茶园100亩，段木木耳200架，养牛120头，烤烟基地200亩，养殖土鸡2万只，天麻3.8万窝，购买木耳包装厂生产加工相关设备及厂房建设；木耳大棚6600㎡；养鱼基地；农产品展示厅200平方米，花椒种植基地60亩；新建香菇设施大棚20栋；种植中药材580亩；养蜂300箱，发展木耳基地66亩；新建4800平米标准化养殖场；引进肉牛50头；在移民点建设社区工厂1000平方米；羊引种150只，存栏200只；茶叶示范基地100亩；加工厂房建设；大棚建设；马铃薯机械化示范种植基地1000亩。</t>
  </si>
  <si>
    <t>③专业合作社类：</t>
  </si>
  <si>
    <t>④产业辅助基础设施类：建设木耳晾晒场2500平方米，修建产业路1200米，解决木耳用水供水管网12500米。新修道路14.5公里。</t>
  </si>
  <si>
    <t>⑤龙头企业类：</t>
  </si>
  <si>
    <t>⑥其他类：森林抚育疏伐2万亩,疏伐剩余物分给贫困户，板栗林修枝、割灌、补植、抚育10566万亩。建扶贫搬迁就业扶贫产业厂房标准化加工车间4330平方米；核桃示范基地2000亩，嫁接改良2000亩，科学管理2620亩，养鸡3万只，种植红豆杉200亩，嫁接改良30亩，板栗种植500亩，抚育管护5000亩，建设茶园500亩，苗木繁育100亩，林下经济天麻300亩、魔芋300亩、猪苓100亩、苍术50亩、柴胡150亩、玄参300亩、丹参300亩，林下养鸡3万只及孵化室建设20㎡，林业产业园200亩，发展生猪 7500头，种植中药材2000亩，发展蔬菜3000亩；新建产业路41公里，改建道路23.62公里；建设畜禽粪污资源化利用基地。</t>
  </si>
  <si>
    <t>其他类</t>
  </si>
  <si>
    <t>贫困户就业创业、劳务技能、木耳生产技术等培训690人次，农民实用技术等各类培训 3000人次，开展创业致富带头人培训158人次；雨露计划，项目管理费用于项目设计、监理等服务费用。</t>
  </si>
  <si>
    <t>总    计</t>
  </si>
  <si>
    <t>附件3</t>
  </si>
  <si>
    <t>柞水县2020年统筹整合财政涉农资金调整方案明细表</t>
  </si>
  <si>
    <t>填报单位（盖章）：                                                                                                                         单位：万元</t>
  </si>
  <si>
    <t>项目
名称</t>
  </si>
  <si>
    <t>实施
地点</t>
  </si>
  <si>
    <t xml:space="preserve">建设内容                            </t>
  </si>
  <si>
    <t>建设
期限</t>
  </si>
  <si>
    <t>预期效益</t>
  </si>
  <si>
    <t>资金投入（万元）</t>
  </si>
  <si>
    <t>项目
实施
单位</t>
  </si>
  <si>
    <t>财政资金支持环节</t>
  </si>
  <si>
    <t>合计</t>
  </si>
  <si>
    <t>柞水县2020年肖台村木耳基地堤防挡墙项目</t>
  </si>
  <si>
    <t>杏坪镇肖台村</t>
  </si>
  <si>
    <t>新建木耳基地及厂房堤防挡墙3500延米。</t>
  </si>
  <si>
    <t>6-12月</t>
  </si>
  <si>
    <t>保护木耳菌包生产线厂房，地栽木耳基地1300亩，保护贫困户692人通过木耳产业增收。</t>
  </si>
  <si>
    <t>县水利局</t>
  </si>
  <si>
    <t>项目补助</t>
  </si>
  <si>
    <t>基础设施</t>
  </si>
  <si>
    <t>柞水县2020年营盘镇龙潭村木耳基地堤防挡墙项目</t>
  </si>
  <si>
    <t>营盘镇龙潭村</t>
  </si>
  <si>
    <t>新建木耳基地堤防挡墙1500延米。</t>
  </si>
  <si>
    <t>保护木耳种植基地100亩，保障贫困户52人通过木耳产业增收。</t>
  </si>
  <si>
    <t>柞水县2020年老庵寺地栽木耳堤防挡墙项目</t>
  </si>
  <si>
    <t>下梁镇老庵寺村</t>
  </si>
  <si>
    <t>新建木耳基地堤防挡墙1300延米。</t>
  </si>
  <si>
    <t>保护地栽木耳基地310亩，保障贫困户310人通过木耳产业增收。</t>
  </si>
  <si>
    <t>柞水县2020年金米村木耳基地堤防挡墙项目</t>
  </si>
  <si>
    <t>小岭镇金米村</t>
  </si>
  <si>
    <t>新建木耳基地厂房堤防挡墙1100延米。</t>
  </si>
  <si>
    <t>保护木耳菌包生产线厂房，地栽木耳基地400亩，保障贫困户566人通过木耳产业增收。</t>
  </si>
  <si>
    <t>掌上村饮水安全改造提升工程</t>
  </si>
  <si>
    <t>红岩寺镇掌上村</t>
  </si>
  <si>
    <t xml:space="preserve">    新建截渗坝1座、蓄水池2座；修复截渗坝2座、取水井3座、修复蓄水池5座；安装不锈钢水池1座、更换、铺设输配水管道4885m，水源保护标志标牌。</t>
  </si>
  <si>
    <t>6-10月</t>
  </si>
  <si>
    <t>巩固1828人（含贫困人口489人）的饮水安全。</t>
  </si>
  <si>
    <t>张坪村饮水安全改造提升工程</t>
  </si>
  <si>
    <t>红岩寺镇张坪村</t>
  </si>
  <si>
    <t>新建截渗3座、蓄水池2座；修复蓄水池2座、修复管理房1座；安装不锈钢水池1座，安装净化过滤器2套、消毒设备2套，铁皮消毒柜2个，更换、铺设输配水管道1800m。水源保护标志标牌。</t>
  </si>
  <si>
    <t>巩固2035人（含贫困人口589人）的饮水安全。</t>
  </si>
  <si>
    <t>大沙河村饮水安全改造提升工程</t>
  </si>
  <si>
    <t>红岩寺镇大沙河村</t>
  </si>
  <si>
    <t>新建截渗5座、取水井1座、蓄水池3座，修复截渗坝3座、修复蓄水池1座、新建管理房2座；安装不锈钢水池1座，安装净化过滤器3套、消毒设备2套，更换、铺设输配水管道6302m。水源保护标志标牌。</t>
  </si>
  <si>
    <t>巩固1517人（含贫困人口470人）的饮水安全。</t>
  </si>
  <si>
    <t>跃进村饮水安全改造提升工程</t>
  </si>
  <si>
    <t>红岩寺镇跃进村</t>
  </si>
  <si>
    <t>新建截渗9座、取水井3座、蓄水池2座，修复截渗坝2座、修复蓄水池5座、新建管理房1座；安装净化过滤器3套、消毒设备5套，安装铁皮消毒柜1个，更换、铺设输配水管道12393m。水源保护标志标牌。</t>
  </si>
  <si>
    <t>巩固1204人（含贫困人口260人）的饮水安全。</t>
  </si>
  <si>
    <t>本地湾村饮水安全改造提升工程</t>
  </si>
  <si>
    <t>红岩寺镇本地湾村</t>
  </si>
  <si>
    <t xml:space="preserve">    取水井3座、蓄水池1座，修复蓄水池1座、安装不锈钢水池2座，安装消毒设备1套，安装铁皮消毒柜1个。</t>
  </si>
  <si>
    <t>巩固1487人（含贫困人口416人）的饮水安全。</t>
  </si>
  <si>
    <t>红岩社区饮水安全改造提升工程</t>
  </si>
  <si>
    <t>红岩寺镇红岩社区</t>
  </si>
  <si>
    <t xml:space="preserve">    新建截渗5座、取水井3座、蓄水池5座；修复蓄水池6座，安装消毒设备4套，安装铁皮消毒柜4个，更换、铺设输配水管道650m。水源保护标志标牌。</t>
  </si>
  <si>
    <t>巩固1685人（含贫困人口540人）的饮水安全。</t>
  </si>
  <si>
    <t>闫坪村饮水安全改造提升工程</t>
  </si>
  <si>
    <t>红岩寺镇闫坪村</t>
  </si>
  <si>
    <t xml:space="preserve">    新建截渗3座、取水井4座、蓄水池2座；修复蓄水池1座，安装不锈钢水池2座，安装消毒设备1套，安装净化过滤器1套，更换、铺设输配水管道3317m。</t>
  </si>
  <si>
    <t>巩固1183人（含贫困人口370人）的饮水安全。</t>
  </si>
  <si>
    <t>盘龙寺村饮水安全改造提升工程</t>
  </si>
  <si>
    <t>红岩寺镇盘龙寺村</t>
  </si>
  <si>
    <t>新建截渗4座、取水井3座、蓄水池3座；修复取水井1座、修复蓄水池2座，安装不锈钢水池2座，更换、铺设输配水管道7175m。水源保护标志标牌。</t>
  </si>
  <si>
    <t>巩固1171人（含贫困人口361人）的饮水安全。</t>
  </si>
  <si>
    <t>红安村饮水安全改造提升工程</t>
  </si>
  <si>
    <t>红岩寺镇红安村</t>
  </si>
  <si>
    <t xml:space="preserve">    修复截渗坝1座、修复蓄水池1座，</t>
  </si>
  <si>
    <t>巩固1802人（含贫困人口521人）的饮水安全。</t>
  </si>
  <si>
    <t>正沟村饮水安全改造提升工程</t>
  </si>
  <si>
    <t>红岩寺镇正沟村</t>
  </si>
  <si>
    <t xml:space="preserve">    新建取水井1座，修复蓄水池2座，更换、铺设输配水管道700m。</t>
  </si>
  <si>
    <t>巩固1274人（含贫困人口340人）的饮水安全。</t>
  </si>
  <si>
    <t>街垣社区饮水安全改造提升工程</t>
  </si>
  <si>
    <t>瓦房口镇街垣社区</t>
  </si>
  <si>
    <t>新建截渗3座，修复蓄水池2座、修复管理房1座；安装净化过滤器1套、消毒设备1套，安装铁皮消毒柜1个，更换、铺设输配水管道18046m。水源保护标志标牌。</t>
  </si>
  <si>
    <t>巩固2739人（含贫困人口802人）的饮水安全。</t>
  </si>
  <si>
    <t>磨沟村饮水安全改造提升工程</t>
  </si>
  <si>
    <t>瓦房口镇磨沟村</t>
  </si>
  <si>
    <t>新建取水井1座新建蓄水池1座，修复蓄水池1座.水源保护标志标牌。</t>
  </si>
  <si>
    <t>巩固1607人（含贫困人口757人）的饮水安全。</t>
  </si>
  <si>
    <t>颜家庄村饮水安全改造提升工程</t>
  </si>
  <si>
    <t>瓦房口镇颜家庄村</t>
  </si>
  <si>
    <t>新建截渗6座、取水井1座、蓄水池2座；修复蓄水池8座、修复取水井1座；安装消毒设备5套，安装铁皮消毒柜5个。水源保护标志标牌。</t>
  </si>
  <si>
    <t>巩固2070人（含贫困人口596人）的饮水安全。</t>
  </si>
  <si>
    <t>金星村饮水安全改造提升工程</t>
  </si>
  <si>
    <t>瓦房口镇金星村</t>
  </si>
  <si>
    <t>新建截渗2座；修复蓄水池3座、修复取水井1座；安装消毒设备2套，安装铁皮消毒柜2个。水源保护标志标牌。</t>
  </si>
  <si>
    <t>巩固1630人（含贫困人口503人）的饮水安全。</t>
  </si>
  <si>
    <t>金台村饮水安全改造提升工程</t>
  </si>
  <si>
    <t>瓦房口镇金台村</t>
  </si>
  <si>
    <t>新建截渗4座，新建蓄水池3座，修复取水井6座，修复蓄水池1座、新建管理房1座；安装净化过滤器1套、消毒设备2套，安装铁皮消毒柜1个。水源保护标志标牌。</t>
  </si>
  <si>
    <t>巩固1871人（含贫困人口512人）的饮水安全。</t>
  </si>
  <si>
    <t>大河村饮水安全改造提升工程</t>
  </si>
  <si>
    <t>瓦房口镇大河村</t>
  </si>
  <si>
    <t>新建截渗1座。水源保护标志标牌。</t>
  </si>
  <si>
    <t>巩固200人（含贫困人口16人）</t>
  </si>
  <si>
    <t>马家台村饮水安全标准改造提升工程</t>
  </si>
  <si>
    <t>瓦房口镇马家台村</t>
  </si>
  <si>
    <t xml:space="preserve">   新建截渗3座，新建蓄水池1座，新建取水井1座，修复蓄水池1座、新建管理房1座，消毒设备2套，安装铁皮消毒柜1个，更换、铺设输配水管道120m。水源保护标志标牌。</t>
  </si>
  <si>
    <t>巩固1708人（含贫困人口520人）的饮水安全。</t>
  </si>
  <si>
    <t>老庄村饮水安全标准改造提升工程</t>
  </si>
  <si>
    <t>瓦房口镇老庄村</t>
  </si>
  <si>
    <t>新建截渗4座，新建蓄水池1座，修复蓄水池2座、修复取水井1座，新建管理房3座，安装净化过滤器1套，安装消毒设备3套，安装铁皮消毒柜2个，更换、铺设输配水管道22100m。水源保护标志标牌。</t>
  </si>
  <si>
    <t>巩固1646人（含贫困人口512人）的饮水安全。</t>
  </si>
  <si>
    <t>金盆村饮水安全改造提升工程</t>
  </si>
  <si>
    <t>下梁镇金盆村</t>
  </si>
  <si>
    <t>新建截渗坝1座、蓄水池1座、取水井2座、修复蓄水2座；新建管理房3座、净化设备3套、铺设输配水管道8954m。水源保护标志标牌。</t>
  </si>
  <si>
    <t>巩固1102人（含贫困人口427人）的饮水安全。</t>
  </si>
  <si>
    <t>新合村饮水安全改造提升工程</t>
  </si>
  <si>
    <t>下梁镇新合村</t>
  </si>
  <si>
    <t>新建截渗坝1座、修复截渗坝1座、不锈钢水池1座、净化设备1套、铁皮消毒柜子1个、铺设输配水管道14785m。水源保护标志标牌。</t>
  </si>
  <si>
    <t>巩固1271人（含贫困人口459人）的饮水安全。</t>
  </si>
  <si>
    <t>老庵寺村饮水安全改造提升工程</t>
  </si>
  <si>
    <t xml:space="preserve"> 修复蓄水1座、铺设输配水管道1240m。</t>
  </si>
  <si>
    <t>巩固1045人（含贫困人口599人）的饮水安全。</t>
  </si>
  <si>
    <t>西川村饮水安全改造提升工程</t>
  </si>
  <si>
    <t>下梁镇西川村</t>
  </si>
  <si>
    <t xml:space="preserve">    新建截渗坝1座、蓄水池1座、不锈钢水池2座、铺设输配水管道1230m。</t>
  </si>
  <si>
    <t>巩固1875人（含贫困人口628人）的饮水安全。</t>
  </si>
  <si>
    <t>胜利村饮水安全改造提升工程</t>
  </si>
  <si>
    <t>下梁镇胜利村</t>
  </si>
  <si>
    <t>修复取水井1座，水源保护标志标牌。</t>
  </si>
  <si>
    <t>巩固1657人（含贫困人口638人）的饮水安全。</t>
  </si>
  <si>
    <t>石瓮社区饮水安全改造提升工程</t>
  </si>
  <si>
    <t>下梁镇石瓮社区</t>
  </si>
  <si>
    <t>新建截渗坝1座、修复截渗坝1座、新建蓄水池1座、修复蓄水3座；消毒设备1套、铁皮消毒柜1个、铺设输配水管道1661m。水源保护标志标牌。</t>
  </si>
  <si>
    <t>巩固3470人（含贫困人口477人）的饮水安全。</t>
  </si>
  <si>
    <t>四新村饮水安全改造提升工程</t>
  </si>
  <si>
    <t>下梁镇四新村</t>
  </si>
  <si>
    <t>新建截渗坝4座、修复取水井1座、新建蓄水池2座、修复蓄水池1座、新建管理房1座、净化过滤器1套、消毒设备1套、铺设输配水管道15292m。水源保护标志标牌。</t>
  </si>
  <si>
    <t>巩固1986人（含贫困人口640人）的饮水安全。</t>
  </si>
  <si>
    <t>马房子村饮水安全改造提升工程</t>
  </si>
  <si>
    <t>乾佑街道办马房子村</t>
  </si>
  <si>
    <t>新建取水井1座、铺设输配水管道6465m。</t>
  </si>
  <si>
    <t>巩固2202人（含贫困人口411人）的饮水安全。</t>
  </si>
  <si>
    <t>梨园村饮水安全改造提升工程</t>
  </si>
  <si>
    <t>乾佑街道办梨园村</t>
  </si>
  <si>
    <t>修复截渗坝1座、新建取水井1座、新建蓄水池1座、修复蓄水1座；消毒设备1套、铁皮消毒柜1个、铺设输配水管道18865m。水源保护标志标牌。</t>
  </si>
  <si>
    <t>巩固1120人（含贫困人口177人）的饮水安全。</t>
  </si>
  <si>
    <t>马房湾村饮水安全改造提升工程</t>
  </si>
  <si>
    <t>曹坪镇马房湾村</t>
  </si>
  <si>
    <t xml:space="preserve">   新建截渗坝1座、修复截渗坝3座、新建蓄水池1座、修复蓄水5座；不锈钢水池3座、新建管理房1座、消毒设备1套、铺设输配水管道1570m。</t>
  </si>
  <si>
    <t>巩固1431人（含贫困人口500人）的饮水安全。</t>
  </si>
  <si>
    <t>中庙村饮水安全改造提升工程</t>
  </si>
  <si>
    <t>曹坪镇中庙村</t>
  </si>
  <si>
    <t xml:space="preserve">   新建截渗坝3座、新建取水井1座、修复蓄水2座；不锈钢水池1座、管理房修复1座、铺设输配水管道3920m。</t>
  </si>
  <si>
    <t>巩固1090人（含贫困人口372人）的饮水安全。</t>
  </si>
  <si>
    <t>荫沟村饮水安全改造提升工程</t>
  </si>
  <si>
    <t>曹坪镇荫沟村</t>
  </si>
  <si>
    <t xml:space="preserve">    新建截渗坝3座、修复截渗坝3座、新建取水井5座、修复取水井2座、新建蓄水池18座、管理房修复2座、消毒设备2套，净化过滤设备2套、铺设输配水管道12856m。</t>
  </si>
  <si>
    <t>巩固1157人（含贫困人口408人）的饮水安全。</t>
  </si>
  <si>
    <t>九间房村饮水安全改造提升工程</t>
  </si>
  <si>
    <t>曹坪镇九间房村</t>
  </si>
  <si>
    <t>新建截渗坝2座、蓄水池2座；修复蓄水池1座、修复管理房1座；安装消毒设备2套、过滤设备1套、安装铁皮消毒柜1台。水源保护标志标牌。</t>
  </si>
  <si>
    <t>巩固1207人（含贫困人口649人）的饮水安全。</t>
  </si>
  <si>
    <t>沙岭村饮水安全改造提升工程</t>
  </si>
  <si>
    <t>曹坪镇沙岭村</t>
  </si>
  <si>
    <t>安装不锈钢水池1座、修复截渗坝1座。水源保护标志标牌。</t>
  </si>
  <si>
    <t>巩固1511人（含贫困人口759人）的饮水安全。</t>
  </si>
  <si>
    <t>窑镇社区饮水安全改造提升工程</t>
  </si>
  <si>
    <t>曹坪镇窑镇社区</t>
  </si>
  <si>
    <t>新建截渗坝3座、取水井3座、蓄水池1座、安装不锈钢水池2座；修复蓄水池2座；更换、铺设输配水管道9300m。水源保护标志标牌。</t>
  </si>
  <si>
    <t>巩固3982人（含贫困人口1140人）的饮水安全。</t>
  </si>
  <si>
    <t>东沟村饮水安全改造提升工程</t>
  </si>
  <si>
    <t>曹坪镇东沟村</t>
  </si>
  <si>
    <t>新建截渗坝3座、取水井1座、安装不锈钢水池2座；修复截渗坝2座、蓄水池5座；更换、铺设输配水管道260m。水源保护标志标牌。</t>
  </si>
  <si>
    <t>巩固1128人（含贫困人口723人）的饮水安全。</t>
  </si>
  <si>
    <t>银碗村饮水安全改造提升工程</t>
  </si>
  <si>
    <t>曹坪镇银碗村</t>
  </si>
  <si>
    <t>新建截渗坝4座、蓄水池2座；修复截渗坝4座、修复管理房1座；更换、铺设输配水管道5912m。水源保护标志标牌。</t>
  </si>
  <si>
    <t>巩固1512人（含贫困人口331人）的饮水安全。</t>
  </si>
  <si>
    <t>联合村饮水安全改造提升工程</t>
  </si>
  <si>
    <t>杏坪镇联合村</t>
  </si>
  <si>
    <t>新建截渗坝2座、取水井5座、蓄水池2座、机井1座；修复截渗坝1座、蓄水池2座；安装不锈钢水池2座、水泵1个；更换、铺设输配水管道520m。水源保护标志标牌。</t>
  </si>
  <si>
    <t>巩固1296人（含贫困人口512人）的饮水安全。</t>
  </si>
  <si>
    <t>严坪村饮水安全改造提升工程</t>
  </si>
  <si>
    <t>杏坪镇严坪村</t>
  </si>
  <si>
    <t>新建截渗坝1座、取水井1座、蓄水池1座；安装不锈钢水池1座、净化设备1套、铁皮消毒柜1个；更换、铺设输配水管道13274m。水源保护标志标牌。</t>
  </si>
  <si>
    <t>巩固1652人（含贫困人口299人）的饮水安全。</t>
  </si>
  <si>
    <t>腰庄村饮水安全改造提升工程</t>
  </si>
  <si>
    <t>杏坪镇腰庄村</t>
  </si>
  <si>
    <t>新建截渗坝7座、取水井1座、蓄水池1座、管理房2座、机井1座；修复蓄水池1座；安装不锈钢水池2座、净化设备1套；更换、铺设输配水管道5160m。水源保护标志标牌。</t>
  </si>
  <si>
    <t>巩固1322人（含贫困人口448人）的饮水安全。</t>
  </si>
  <si>
    <t>中山村饮水安全改造提升工程</t>
  </si>
  <si>
    <t>杏坪镇中山村</t>
  </si>
  <si>
    <t>新建取水井2座、蓄水池1座；安装净化设备1套、铁皮消毒柜1个；水源保护标志标牌。</t>
  </si>
  <si>
    <t>巩固1353人（含贫困人口574人）的饮水安全。</t>
  </si>
  <si>
    <t>晨光村饮水安全改造提升工程</t>
  </si>
  <si>
    <t>杏坪镇晨光村</t>
  </si>
  <si>
    <t>新建蓄水池2座、机井2座；安装不锈钢水池5座、水泵1台；更换、铺设输配水管道200m。水源保护标志标牌。</t>
  </si>
  <si>
    <t>巩固1223人（含贫困人口464人）的饮水安全。</t>
  </si>
  <si>
    <t>云蒙村饮水安全改造提升工程</t>
  </si>
  <si>
    <t>杏坪镇云蒙村</t>
  </si>
  <si>
    <t>新建截渗坝1座、蓄水池1座、机井1座；修复截渗坝1座；更换、铺设输配水管道600m。水源保护标志标牌。</t>
  </si>
  <si>
    <t>巩固1143人（含贫困人口485人）的饮水安全。</t>
  </si>
  <si>
    <t>肖台村饮水安全改造提升工程</t>
  </si>
  <si>
    <t>更换、铺设输配水管道950.6m。水源保护标志标牌。</t>
  </si>
  <si>
    <t>巩固2340人（含贫困人口692人）的饮水安全。</t>
  </si>
  <si>
    <t>党台村饮水安全改造提升工程</t>
  </si>
  <si>
    <t>杏坪镇党台村</t>
  </si>
  <si>
    <t>新建管理房1座；修复截渗坝2座；安装消毒设备1套、净化设备1套,慢滤池一座，水源保护标志标牌。</t>
  </si>
  <si>
    <t>巩固1194人（含贫困人口428人）的饮水安全。</t>
  </si>
  <si>
    <t>天埫村饮水安全改造提升工程</t>
  </si>
  <si>
    <t>杏坪镇天埫村</t>
  </si>
  <si>
    <t xml:space="preserve">    新建截渗坝3座、取水井3座、机井1座；修复截渗坝1座、取水井2座、蓄水池5座；安装不锈钢水池3座；更换、铺设输配水管道1000m。水源保护标志标牌。</t>
  </si>
  <si>
    <t>巩固1380人（含贫困人口532人）的饮水安全。</t>
  </si>
  <si>
    <t>油房村饮水安全改造提升工程</t>
  </si>
  <si>
    <t>杏坪镇油房村</t>
  </si>
  <si>
    <t>新建截渗坝4座、新建取水井1座、修复取水井1座、新建蓄水池1座、修复蓄水池2座、不锈钢水池1座、净化过滤设备1套、消毒铁皮柜1个、铺设输配水管道500m。水源保护标志标牌。</t>
  </si>
  <si>
    <t>巩固1540人（含贫困人口625人）的饮水安全。</t>
  </si>
  <si>
    <t>杏坪社区饮水安全改造提升工程</t>
  </si>
  <si>
    <t>杏坪镇杏坪社区</t>
  </si>
  <si>
    <t>新建截渗坝2座、新建蓄水池3座、修复蓄水池2座、铺设输配水管道330m。水源保护标志标牌。</t>
  </si>
  <si>
    <t>巩固3591人（含贫困人口1377人）的饮水安全。</t>
  </si>
  <si>
    <t>柴庄社区饮水安全改造提升工程</t>
  </si>
  <si>
    <t>杏坪镇柴庄社区</t>
  </si>
  <si>
    <t xml:space="preserve">   新建截渗坝3座、修复截渗坝2座、新建取水井2座、修复蓄水池3座、不锈钢水池2座、水泵1台、净化过滤设备1套、铺设输配水管道24.25km,安装入户790户。</t>
  </si>
  <si>
    <t>巩固贫困户790户2370人的饮水安全。</t>
  </si>
  <si>
    <t>中台村饮水安全改造提升工程</t>
  </si>
  <si>
    <t>杏坪镇中台村</t>
  </si>
  <si>
    <t xml:space="preserve">   新建截渗坝1座、新建取水井1座、新建蓄水池1座、不锈钢水池1座、铺设输配水管道570m。</t>
  </si>
  <si>
    <t>巩固2407人（含贫困人口495人）的饮水安全。</t>
  </si>
  <si>
    <t>大寺沟村饮水安全改造提升工程</t>
  </si>
  <si>
    <t>凤凰镇大寺沟村</t>
  </si>
  <si>
    <t>新建截渗坝1座、取水井6座、蓄水池3座、管理房1座；修复取水井1座；安装不锈钢水池1座、消毒设备1套、净化设备1套；更换、铺设输配水管道7460m。水源保护标志标牌。</t>
  </si>
  <si>
    <t>巩固1064人（含贫困人口251人）的饮水安全。</t>
  </si>
  <si>
    <t>龙潭村饮水安全改造提升工程</t>
  </si>
  <si>
    <t>凤凰镇龙潭村</t>
  </si>
  <si>
    <t>新建截渗坝1座、取水井1座、管理房2座；修复截渗坝2座；安装不锈钢水池2座、消毒设备2套、净化设备2套；更换铺设输配水管道12331m。</t>
  </si>
  <si>
    <t>巩固1456人（含贫困人口436人）的饮水安全。</t>
  </si>
  <si>
    <t>桃园村饮水安全改造提升工程</t>
  </si>
  <si>
    <t>凤凰镇桃园村</t>
  </si>
  <si>
    <t>更换、铺设输配水管道1999.9m。</t>
  </si>
  <si>
    <t>巩固1940人（含贫困人口351人）的饮水安全。</t>
  </si>
  <si>
    <t>皂河村饮水安全改造提升工程</t>
  </si>
  <si>
    <t>凤凰镇皂河村</t>
  </si>
  <si>
    <t>新建截渗坝1座、蓄水池1座、管理房1座；安装消毒设备1套、净化设备1套；水源保护标志标牌。</t>
  </si>
  <si>
    <t>巩固2097人（含贫困人口1048人）的饮水安全。</t>
  </si>
  <si>
    <t>宽坪村饮水安全改造提升工程</t>
  </si>
  <si>
    <t>凤凰镇宽坪村</t>
  </si>
  <si>
    <t>新建截渗坝2座、取水井3座、蓄水池2座、管理房1座；修复截渗坝1座、蓄水池6座；安装不锈钢水池2座、消毒设备1套、净化设备1套；更换、铺设输配水管道5460m。水源保护标志标牌。</t>
  </si>
  <si>
    <t>巩固1421人（含贫困人口448人）的饮水安全。</t>
  </si>
  <si>
    <t>双河村饮水安全改造提升工程</t>
  </si>
  <si>
    <t>凤凰镇双河村</t>
  </si>
  <si>
    <t>新建截渗坝1座、取水井3座、蓄水池1座；修复蓄水池2座、安装不锈钢水池2座、消毒设备2套、铁皮消毒柜1个；更换、铺设输配水管道14999m。水源保护标志标牌。</t>
  </si>
  <si>
    <t>巩固1439人（含贫困人口635人）的饮水安全。</t>
  </si>
  <si>
    <t>金米村饮水安全改造提升工程</t>
  </si>
  <si>
    <t>新建取水井1座、蓄水池2座；修复截渗坝1座、修复蓄水池1座、修复管理房1座；安装消毒设备1套、过滤设备1套、更换、铺设输配水管道3013m。</t>
  </si>
  <si>
    <t>巩固1740人（含贫困人口566人）的饮水安全。</t>
  </si>
  <si>
    <t>岭丰村饮水安全改造提升工程</t>
  </si>
  <si>
    <t>小岭镇岭丰村</t>
  </si>
  <si>
    <t>新建取水井2座、蓄水池2座；修复截渗坝1座、机井1座；安装消毒设备2套、铁皮消毒柜2台、更换、铺设输配水管道9682m。</t>
  </si>
  <si>
    <t>巩固1579人（含贫困人口498人）的饮水安全。</t>
  </si>
  <si>
    <t>常湾村饮水安全改造提升工程</t>
  </si>
  <si>
    <t>小岭镇常湾村</t>
  </si>
  <si>
    <t>新建截渗坝3座、安装不锈钢蓄水池1座；修复截渗坝1座、蓄水池1座；更换、铺设输配水管道2895m。</t>
  </si>
  <si>
    <t>巩固2850人（含贫困人口1394人）的饮水安全。</t>
  </si>
  <si>
    <t>李砭村饮水安全改造提升工程</t>
  </si>
  <si>
    <t>小岭镇李砭村</t>
  </si>
  <si>
    <t xml:space="preserve">    新建取水井1座；更换、铺设输配水管道600m。</t>
  </si>
  <si>
    <t>巩固2008人（含贫困人口651人）的饮水安全。</t>
  </si>
  <si>
    <t>罗庄村饮水安全改造提升工程</t>
  </si>
  <si>
    <t>小岭镇罗庄社区</t>
  </si>
  <si>
    <t xml:space="preserve">    新建截渗坝1座、取水井1座、安装不锈钢水池1座、；修复截渗坝1座、修复取水井2座、修复管理房1座；安装消毒设备1套、过滤设备1套、更换、铺设输配水管道7950m。</t>
  </si>
  <si>
    <t>巩固3262人（含贫困人口869人）的饮水安全。</t>
  </si>
  <si>
    <t>曹店村饮水安全改造提升工程</t>
  </si>
  <si>
    <t>营盘镇曹店村</t>
  </si>
  <si>
    <t>新建截渗坝3座、取水井3座、蓄水池2座、安装不锈钢水池1座；修复截渗坝2座、修复取水井1座、修复蓄水池2座、修复管理房1座；安装消毒设备2套、过滤设备2套、更换、铺设输配水管道640m。</t>
  </si>
  <si>
    <t>巩固1222人（含贫困人口490人）的饮水安全。</t>
  </si>
  <si>
    <t>北河村饮水安全改造提升工程</t>
  </si>
  <si>
    <t>营盘镇北河村</t>
  </si>
  <si>
    <t>新建截渗坝3座、取水井1座、蓄水池3座、安装不锈钢水池1座；修复截渗坝1座、修复取水井1座、修复蓄水池5座；安装消毒设备2套、过滤设备1套、铁皮消毒柜1台。</t>
  </si>
  <si>
    <t>巩固937人（含贫困人口538人）的饮水安全。</t>
  </si>
  <si>
    <t>丰河村饮水安全改造提升工程</t>
  </si>
  <si>
    <t>营盘镇丰河村</t>
  </si>
  <si>
    <t>新建截渗坝1座；修复截渗坝1座、修复蓄水池1座；安装消毒设备1套、过滤设备1套。</t>
  </si>
  <si>
    <t>巩固1298人（含贫困人口671人）的饮水安全。</t>
  </si>
  <si>
    <t>营镇社区供水巩固工程</t>
  </si>
  <si>
    <t>营盘镇营镇社区</t>
  </si>
  <si>
    <t>更换DN63管道12m，DN32管道300m</t>
  </si>
  <si>
    <t>巩固营镇社区200人（其中贫困人口50人）的饮水安全。</t>
  </si>
  <si>
    <t>朱家湾村供水巩固工程</t>
  </si>
  <si>
    <t>营盘镇朱家湾村</t>
  </si>
  <si>
    <t>新建沉淀池1座、改造、延伸管道780m。</t>
  </si>
  <si>
    <t>巩固朱家湾村100人（其中贫困人口40人）的饮水安全。</t>
  </si>
  <si>
    <t>龙潭村供水巩固工程</t>
  </si>
  <si>
    <t>新建蓄水池2座、取水井1座，修复取水井1座，更换、延伸管道3100米，并配套水源保护措施</t>
  </si>
  <si>
    <t>巩固龙潭村500人（其中贫困人口210人）的饮水安全。</t>
  </si>
  <si>
    <t>车家河村供水巩固工程</t>
  </si>
  <si>
    <t>乾佑街道办车家河村</t>
  </si>
  <si>
    <t>更换、延伸 输配水管道4250m，新建闸阀井1座</t>
  </si>
  <si>
    <t>巩固车家河村310人（其中贫困人口120人）的饮水安全。</t>
  </si>
  <si>
    <t>什家湾村供水巩固工程</t>
  </si>
  <si>
    <t>乾佑街道办什家湾村</t>
  </si>
  <si>
    <t>改造支管2900m</t>
  </si>
  <si>
    <t>巩固什家湾村165户650人（其中贫困人口350人）的饮水安全。</t>
  </si>
  <si>
    <t>柞水县2020年小岭镇供水工程</t>
  </si>
  <si>
    <t>续建取水工程1处、输水管道0.84km，净水厂1座（处理能力2000m3/d）、配水管网23.96km及附属设施等。</t>
  </si>
  <si>
    <t>5-10月</t>
  </si>
  <si>
    <t>巩固提升小岭镇供水区域10000人的饮水安全。</t>
  </si>
  <si>
    <t>柞水县2020年金井河流域马台片区供水工程</t>
  </si>
  <si>
    <t>曹坪镇中坪社区</t>
  </si>
  <si>
    <t>续建水源取水坝1座，新建水厂一座；新敷设输水管道1.255Km；配水管网20.567Km。</t>
  </si>
  <si>
    <t>巩固提升金井河流域马台片区供水区域6000人的饮水安全。</t>
  </si>
  <si>
    <t>柞水县2020年石镇供水扩建工程</t>
  </si>
  <si>
    <t>续建取水工程1处，改扩建净水厂1座，铺设输配水官网26.95km，配套设置管道附属设施。</t>
  </si>
  <si>
    <t>巩固提升石镇供水区域20000人的饮水安全。</t>
  </si>
  <si>
    <t>柞水县2018年安全饮水巩固提升项目</t>
  </si>
  <si>
    <t>柞水县</t>
  </si>
  <si>
    <t xml:space="preserve">项目共修建供水工程44处，新建截渗坝76座、引泉室33座、蓄水池92座、修复截渗坝16座、蓄水池44座、增加净化消毒设备110套、埋设输配水官网616.6KM，配套入户工程12720套。 </t>
  </si>
  <si>
    <t>巩固提升15000人的饮水安全。</t>
  </si>
  <si>
    <t>柞水县金钱河干流严坪、桃子沟口段防洪工程</t>
  </si>
  <si>
    <t>治理工程总长1.66km，新建堤防严坪段左岸长977.2m，新建堤防桃子沟口段右岸长686.9m。</t>
  </si>
  <si>
    <t>4-12月</t>
  </si>
  <si>
    <t>提升1500人的防洪安全</t>
  </si>
  <si>
    <t>2020年凤凰镇宽坪村通村路路基防护工程</t>
  </si>
  <si>
    <t>凤凰镇
宽坪村</t>
  </si>
  <si>
    <t>治理路基66米，挡墙全高10米</t>
  </si>
  <si>
    <t>1-12月</t>
  </si>
  <si>
    <t>方便28户出行，保护通村路安全运行</t>
  </si>
  <si>
    <t>柞水县发改局</t>
  </si>
  <si>
    <t>2020年瓦房口镇金星村通组路工程</t>
  </si>
  <si>
    <t>瓦房口镇
金星村</t>
  </si>
  <si>
    <t>新修道路260米</t>
  </si>
  <si>
    <t>受益群众87户，其中贫困户20户，解决群众通行难</t>
  </si>
  <si>
    <t>2020年瓦房口镇马台村河堤修复工程</t>
  </si>
  <si>
    <t>瓦房口镇
马台村</t>
  </si>
  <si>
    <t>新修河堤210米</t>
  </si>
  <si>
    <t>受益群众400户，其中贫困户35户，解决马台小学防洪安全</t>
  </si>
  <si>
    <t>2020年柞水县金米农业园区扶贫产业路项目</t>
  </si>
  <si>
    <t>小岭镇
金米村</t>
  </si>
  <si>
    <t>新修道路1.2公里</t>
  </si>
  <si>
    <t>受益群众85户298人，其中贫困户26户，解决种植基地和养殖场生产不便、群众出行难问题</t>
  </si>
  <si>
    <t>2020年柞水县杏坪镇党台村瓦屋场跨河大桥</t>
  </si>
  <si>
    <t>杏坪镇
党台村</t>
  </si>
  <si>
    <t>新建4×13m大桥一座，引道55米</t>
  </si>
  <si>
    <t>受益群众106户362人，其中贫困户35户，解决板栗核桃产业外销问题</t>
  </si>
  <si>
    <t>2020年红岩寺镇张坪村任家沟硬化通组公路项目</t>
  </si>
  <si>
    <t>红岩寺镇
张坪村</t>
  </si>
  <si>
    <t>新修道路2.3公里、路面宽度4.5米</t>
  </si>
  <si>
    <t>受益群众57户192人，其中贫困户18户，解决板栗核桃产业外销问题</t>
  </si>
  <si>
    <t>2020年瓦房口镇街垣社区七组南沟通组路工程</t>
  </si>
  <si>
    <t>瓦房口镇
街垣社区</t>
  </si>
  <si>
    <t>新修道路2.2公里、路面宽度3.0-3.5米</t>
  </si>
  <si>
    <t>受益群众69户202人，其中贫困户16户，解决板栗核桃产业外销问题</t>
  </si>
  <si>
    <t>杏坪镇联丰村四组至镇安大坪镇龙池村公路</t>
  </si>
  <si>
    <t>联丰村</t>
  </si>
  <si>
    <t>新建通组公路3.2公里，采用外延级公路技术标准，路基宽4.5米，路面宽为4米混凝土路面</t>
  </si>
  <si>
    <t>4-11月</t>
  </si>
  <si>
    <t>通过修建硬化通村路3.2公里，方便1613名群众出行</t>
  </si>
  <si>
    <t>县交通局</t>
  </si>
  <si>
    <t>农村公路
建设资金</t>
  </si>
  <si>
    <t>杏坪镇中山村至云蒙村公路</t>
  </si>
  <si>
    <t>云蒙村</t>
  </si>
  <si>
    <t>新建通组公路13.7公里，采用外延级公路技术标准，路基宽4.5米，路面宽为4米混凝土路面</t>
  </si>
  <si>
    <t>通过修建硬化通村路13.7公里，方便1353名群众出行</t>
  </si>
  <si>
    <t>曹坪镇银碗村周家沟至曹店村大石板公路</t>
  </si>
  <si>
    <t>银碗村</t>
  </si>
  <si>
    <t>新建通组公路7.1公里，采用外延级公路技术标准，路基宽4.5米，路面宽为4米混凝土路面</t>
  </si>
  <si>
    <t>4-13月</t>
  </si>
  <si>
    <t>通过修建硬化通村路7.1公里，方便1512名群众出行</t>
  </si>
  <si>
    <t>曹坪镇马房湾村梅家坪殷家山公路</t>
  </si>
  <si>
    <t>马房湾村</t>
  </si>
  <si>
    <t>新建通组公路2.8公里，采用外延级公路技术标准，路基宽4.5米，路面宽为4米混凝土路面</t>
  </si>
  <si>
    <t>4-14月</t>
  </si>
  <si>
    <t>通过修建硬化通村路2.8公里，方便1431名群众出行</t>
  </si>
  <si>
    <t>乾佑镇车家河村东沟公路</t>
  </si>
  <si>
    <t>车家河村</t>
  </si>
  <si>
    <t>新建通组公路4.2公里，采用外延级公路技术标准，路基宽4.5米，路面宽为4米混凝土路面</t>
  </si>
  <si>
    <t>4-15月</t>
  </si>
  <si>
    <t>通过修建硬化通村路4.2公里，方便1938名群众出行</t>
  </si>
  <si>
    <t>乾佑镇车家河村芦才沟、七里沟通村公路改建工程</t>
  </si>
  <si>
    <t>改建道路12.62公里，采用外延级公路技术标准，路基宽4.5米，路面宽为4米混凝土路面</t>
  </si>
  <si>
    <t>4-16月</t>
  </si>
  <si>
    <t>通过修建硬化道路12.62公里，方便1938名群众出行</t>
  </si>
  <si>
    <t>杏坪镇联丰村养牛产业基础设施提升项目</t>
  </si>
  <si>
    <t>联丰村养牛场产业路改造1030米，改造桥涵1座。</t>
  </si>
  <si>
    <t>3—6月</t>
  </si>
  <si>
    <t>带动全村贫困户159户451人，年增收300元/人。</t>
  </si>
  <si>
    <t>县统战部</t>
  </si>
  <si>
    <t>产业辅助设施补助</t>
  </si>
  <si>
    <t>农村住房安全提升改造</t>
  </si>
  <si>
    <t>全县</t>
  </si>
  <si>
    <t>2020年农村住房安全提升改造301户</t>
  </si>
  <si>
    <t>3-12月</t>
  </si>
  <si>
    <t>通过加固改造，解决了301户贫困户的住房安全。</t>
  </si>
  <si>
    <t>住建局</t>
  </si>
  <si>
    <t>按C/D级标准按户补助</t>
  </si>
  <si>
    <t>2020年基础设施建设项目</t>
  </si>
  <si>
    <t>贫困村基础设施建设水泥补助</t>
  </si>
  <si>
    <t>2020.1-2020.12</t>
  </si>
  <si>
    <t>通过项目建设方便160户（已脱贫户32户）生产生活条件</t>
  </si>
  <si>
    <t>乡村振兴局</t>
  </si>
  <si>
    <t>项目补贴</t>
  </si>
  <si>
    <t>2020年乾佑街办车家河村接山沟产业路项目</t>
  </si>
  <si>
    <t>乾佑街办车家河村</t>
  </si>
  <si>
    <t>产业路路基拓宽及硬化1.2公里</t>
  </si>
  <si>
    <t>解决25户群众其中贫困户15户，产业发展运输不通畅困难问题</t>
  </si>
  <si>
    <t>2020年下梁镇新合村木耳大棚产业路硬化项目</t>
  </si>
  <si>
    <t>产业路硬化300米</t>
  </si>
  <si>
    <t>解决30户群众其中贫困户11户，产业发展交通不便问题</t>
  </si>
  <si>
    <t>2020年下梁镇金盆村三组产业路项目</t>
  </si>
  <si>
    <t>产业路硬化1.4公里</t>
  </si>
  <si>
    <t>解决103户群众其中贫困户35户，产业发展交通不便问题</t>
  </si>
  <si>
    <t>2020年小岭镇常湾村八组产业路项目</t>
  </si>
  <si>
    <t>产业路硬化1.7公里</t>
  </si>
  <si>
    <t>解决49户群众其中贫困户15户，产业发展交通不便问题</t>
  </si>
  <si>
    <t>2020年凤凰镇双河村一组黄柏叉沟口便民桥项目</t>
  </si>
  <si>
    <t>修建便民桥一座长13米，宽4.5米</t>
  </si>
  <si>
    <t>解决49户群众其中贫困户20户，产业发展交通不便问题</t>
  </si>
  <si>
    <t>2020年凤凰镇龙潭村四组朱家院子便民桥项目</t>
  </si>
  <si>
    <t>在原石拱桥的基础上改建一座桥长7米，宽4米的新桥</t>
  </si>
  <si>
    <t>解决23户群众其中贫困户8户，产业发展交通不便问题</t>
  </si>
  <si>
    <t>2020年凤凰镇宽坪村二组南沟产业路项目</t>
  </si>
  <si>
    <t>产业路硬化1.5公里</t>
  </si>
  <si>
    <t>解决35户群众其中贫困户17户，产业发展交通不便问题</t>
  </si>
  <si>
    <t>2020年杏坪镇柴庄社区普坨沟产业路项目</t>
  </si>
  <si>
    <t>产业路硬化2.6公里</t>
  </si>
  <si>
    <t>解决45户群众其中贫困户21户，产业发展交通不便问题</t>
  </si>
  <si>
    <t>2020年杏坪镇天埫村四组便民桥项目</t>
  </si>
  <si>
    <t>修建4米宽、5米长便民桥1座，引桥河堤长52米、200立方米。</t>
  </si>
  <si>
    <t>桥堤建成后，方便产业发展，方便贫困户32户117人出行及构树叶采摘运输。</t>
  </si>
  <si>
    <t>2020年杏坪镇肖台村七组韭菜沟公路硬化项目</t>
  </si>
  <si>
    <t>解决35户群众其中贫困户19户，产业发展交通不便问题。</t>
  </si>
  <si>
    <t>2020年杏坪镇晨光村小西沟产业路硬化项目</t>
  </si>
  <si>
    <t>产业路硬化3.9公里</t>
  </si>
  <si>
    <t>解决45户农户产业发展交通不便问题。</t>
  </si>
  <si>
    <t>2020年杏坪镇油房六组产业路项目</t>
  </si>
  <si>
    <t>产业路硬化1公里</t>
  </si>
  <si>
    <t>解决25户群众其中贫困户18户，产业发展交通不便问题。</t>
  </si>
  <si>
    <t>2020年杏坪镇天埫村二组产业路项目</t>
  </si>
  <si>
    <t>产业路硬化2.5公里</t>
  </si>
  <si>
    <t>解决62户群众其中贫困户26户，产业发展交通不便问题。</t>
  </si>
  <si>
    <t>2020年红岩寺镇闫坪村产业路项目</t>
  </si>
  <si>
    <t>佘沟至长沟产业路拓宽及硬化2.2公里</t>
  </si>
  <si>
    <t>带动15户群众出行难题，解决产业发展交通不便问题。</t>
  </si>
  <si>
    <t>2020年红岩寺镇张坪村三组产业路项目</t>
  </si>
  <si>
    <t>小合沟外牌产业路及硬化4公里</t>
  </si>
  <si>
    <t>解决73户群众出行难题问题，改善生产生活条件。</t>
  </si>
  <si>
    <t>2020年瓦房口镇磨沟村便民桥项目</t>
  </si>
  <si>
    <t>拓宽加固便民桥3座</t>
  </si>
  <si>
    <t>解决186户群众其中贫困户87户产业发展交通不便问题。</t>
  </si>
  <si>
    <t>2020年瓦房口镇颜家庄村便民桥项目</t>
  </si>
  <si>
    <t>颜家学门前便民桥宽4.5米，长6米；庄村老庄子便民桥宽4.5米，长5米</t>
  </si>
  <si>
    <t>解决39户群众其中贫困户13户，产业发展交通不便问题。</t>
  </si>
  <si>
    <t>2020年瓦房口镇老庄村枫沟道路硬化项目</t>
  </si>
  <si>
    <t>新建产业路3.9公里</t>
  </si>
  <si>
    <t>解决35户群众其中贫困户28户，产业发展交通不便问题。</t>
  </si>
  <si>
    <t>2020年瓦房口镇金台村木耳基地产业硬化项目</t>
  </si>
  <si>
    <t>木耳大棚河边路300米硬化；金台五组路沿硬化3.7公里</t>
  </si>
  <si>
    <t>解决145户群众其中贫困户56户，木耳产业发展交通不便问题。</t>
  </si>
  <si>
    <t>2020年瓦房口镇颜家庄村中药基地灌溉项目</t>
  </si>
  <si>
    <t>修建中药产业基地80亩相关喷灌设施</t>
  </si>
  <si>
    <t>解决103户群众产业发展交通不便问题</t>
  </si>
  <si>
    <t>2020年曹坪镇马房湾村银鸽山通组产业路硬化项目</t>
  </si>
  <si>
    <t>产业路硬化1.2公里</t>
  </si>
  <si>
    <t>解决33户群众其中贫困户12户，产业发展交通不便问题。</t>
  </si>
  <si>
    <t>2020年曹坪镇东沟村五组产业路路基项目</t>
  </si>
  <si>
    <t>产业路路基修建2.5公里</t>
  </si>
  <si>
    <t>解决237户群众其中贫困户56户，产业发展交通不便问题。</t>
  </si>
  <si>
    <t>2020年营盘镇秦丰村河堤项目</t>
  </si>
  <si>
    <t>营盘镇秦丰村</t>
  </si>
  <si>
    <t>新建产业基地河堤1公里</t>
  </si>
  <si>
    <t>带动50户群众出行难题，解决产业发展交通不便问题。</t>
  </si>
  <si>
    <t>2020年杏坪镇联丰村产业路项目</t>
  </si>
  <si>
    <t>杏坪镇联丰村</t>
  </si>
  <si>
    <t>建设产业路1.3公里</t>
  </si>
  <si>
    <t>解决43户群众其中贫困户18户，产业发展交通不便问题。</t>
  </si>
  <si>
    <t>2020年曹坪镇九间房村产业路项目</t>
  </si>
  <si>
    <t>五组1公里产业路</t>
  </si>
  <si>
    <t>解决158户贫困户出行难题及产业发展交通不便问题。</t>
  </si>
  <si>
    <t>2020年扶投公司木耳包装厂续建生产线项目</t>
  </si>
  <si>
    <t>带动贫困户分红及参与劳动者增加收入，扶持贫困户156户624人，预计每户增收400元。</t>
  </si>
  <si>
    <t>2020年下梁镇老庵寺村产业路硬化项目</t>
  </si>
  <si>
    <t>产业路硬化及拓宽2公里</t>
  </si>
  <si>
    <t>2020年杏坪镇肖台村七组韭菜沟脑产业路项目</t>
  </si>
  <si>
    <t>产业路硬化350米</t>
  </si>
  <si>
    <t>解决20户群众出行难问题。</t>
  </si>
  <si>
    <t>2020年瓦房口镇颜家庄村产业路修复项目</t>
  </si>
  <si>
    <t>解决15户群众出行难问题。</t>
  </si>
  <si>
    <t>柞水县营盘镇龙潭村木耳基地</t>
  </si>
  <si>
    <t>通过村集体经济入股，建设标准化木耳大棚6600㎡，种植袋料木耳20万袋，产权归属村集体经济。</t>
  </si>
  <si>
    <t>2—10</t>
  </si>
  <si>
    <t>通过借袋还耳等形式带动贫困户发展木耳产业，带动贫困户分红及参与劳动者增加收入。扶持贫困户132户384人，预计每户增收230元。</t>
  </si>
  <si>
    <t>农业农村局</t>
  </si>
  <si>
    <t>财政菌包补助（每包2元）</t>
  </si>
  <si>
    <t>产业发展</t>
  </si>
  <si>
    <t>柞水县营盘镇两河村养鱼基地</t>
  </si>
  <si>
    <t>营盘镇两河村</t>
  </si>
  <si>
    <t>通过村集体经济入股，新建育苗车间200平方米，繁育泉育苗60万尾，增殖放流30万尾；养殖冷水鱼35万尾，产权归属村集体经济。</t>
  </si>
  <si>
    <t>建设形成的资产归属村集体经济，养殖形成的收益分配给贫困户。通带动贫困户分红及参与劳动者增加收入，扶持贫困户80户285人，预计每户增收400元。</t>
  </si>
  <si>
    <t>冷水鱼养殖补助</t>
  </si>
  <si>
    <t>柞水县乾佑街办车家河村百美村宿建设</t>
  </si>
  <si>
    <t>通过村集体经济入股，建设农产品加工基地200平方米产权归属村集体经济。产权归属村集体经济。</t>
  </si>
  <si>
    <t>建设形成的资产归属村集体经济，农产品加工形成的收益分配给贫困户。带动贫困户分红及参与劳动者增加收入。扶持贫困户200户645人，预计每户增收150元。</t>
  </si>
  <si>
    <t>展厅设施、产品包装推介补助</t>
  </si>
  <si>
    <t>柞水县下梁镇四新村花椒基地</t>
  </si>
  <si>
    <t>通过村集体经济入股，新建花椒种植基地60亩，产权归属村集体经济。</t>
  </si>
  <si>
    <t>建设形成的资产归属村集体经济，种植形成的收益分配给贫困户。带动贫困户分红及参与劳动者增加收入。扶持贫困户171户603人，预计每户增收180元。</t>
  </si>
  <si>
    <t>花椒种苗引进和田间管理补助50万元。</t>
  </si>
  <si>
    <t>柞水县下梁镇金盆村香菇基地</t>
  </si>
  <si>
    <t>通过村集体经济入股，新建香菇设施大棚20栋，引进百万袋菌苞生产线1条，新建烘房1座，发展香菇15万袋。产权归属村集体经济。</t>
  </si>
  <si>
    <t>建设形成的资产归属村集体经济，种植形成的收益分配给贫困户。通过借袋还耳等形式带动贫困户发展木耳产业，带动贫困户分红及参与劳动者增加收入。扶持贫困户145户412人，预计每户增收260元。</t>
  </si>
  <si>
    <t>大棚、生产线及引种补助。</t>
  </si>
  <si>
    <t xml:space="preserve">2020年柞水县下梁镇胜利村中药材基地 </t>
  </si>
  <si>
    <t>通过村集体经济入股，种植中药材30亩，种植花卉5万盆。</t>
  </si>
  <si>
    <t>建设形成的资产归属村集体经济，种植形成的收益分配给贫困户。带动贫困户分红及参与劳动者增加收入。扶持贫困户137户507人，预计每户增收220元。</t>
  </si>
  <si>
    <t>中药材种子、花卉种苗及实施补助</t>
  </si>
  <si>
    <t>柞水县小岭镇金米村木耳基地</t>
  </si>
  <si>
    <t>通过村集体经济入股，发展吊袋木耳14万袋，地栽木耳26万袋。</t>
  </si>
  <si>
    <t>建设形成的资产归属村集体经济，种植形成的收益分配给贫困户。通过借袋还耳等形式带动贫困户发展木耳产业，带动贫困户分红及参与劳动者增加收入。扶持贫困户159户523人，预计每户增收200元。</t>
  </si>
  <si>
    <t>柞水县小岭镇李砭村中药材基地</t>
  </si>
  <si>
    <t>通过村集体经济入股，建设中药材基地300亩，其中：射干120亩，玄参80亩，毛知母100亩。</t>
  </si>
  <si>
    <t>建设形成的资产归属村集体经济，种植形成的收益分配给贫困户。带动贫困户分红及参与劳动者增加收入。扶持贫困户165户633人，预计每户增收180元。</t>
  </si>
  <si>
    <t>中药材种子、药材种苗和技术培训补助</t>
  </si>
  <si>
    <t>柞水县凤凰镇双河村养蜂基地</t>
  </si>
  <si>
    <t xml:space="preserve"> 通过村集体经济入股，发展养蜂300箱，改造提升扶贫加工车间，年加工销售以蜂蜜为主的农产品50吨。通过村集体经济入股，产权归属村集体经济。</t>
  </si>
  <si>
    <t>建设形成的资产归属村集体经济，养殖形成的收益分配给贫困户。带动贫困户分红及参与劳动者增加收入。扶持贫困户119户415人，预计每户增收260元。</t>
  </si>
  <si>
    <t>蜂种引进和产品加工包装补助</t>
  </si>
  <si>
    <t>柞水县杏坪镇柴庄社区木耳基地</t>
  </si>
  <si>
    <t>通过村集体经济入股，发展木耳基地34亩，种植地栽木耳54万袋。资本金归属村集体经济，助力给贫困户自主发展产业。</t>
  </si>
  <si>
    <t>建设形成的资产归属村集体经济，种殖形成的收益分配给贫困户。通过借袋还耳等形式带动贫困户发展木耳产业，带动贫困户分红及参与劳动者增加收入。带动贫困户192户699人，预计每户增收260元。</t>
  </si>
  <si>
    <t>柞水县杏坪镇腰庄生猪养殖基地</t>
  </si>
  <si>
    <t>通过村集体经济入股，新建1000平米标准化养殖场，引进母猪30头，商品猪存栏300头。资本金归属村集体经济，助力给贫困户自主发展产业。</t>
  </si>
  <si>
    <t>带建设形成的资产归属村集体经济，养殖形成的收益分配给贫困户。动贫困户分红及参与劳动者增加收入。带动贫困户90户298人，预计每户增收350元。</t>
  </si>
  <si>
    <t>种猪引进和养殖设施补助</t>
  </si>
  <si>
    <t>柞水县红岩寺镇盘龙寺村中药材基地</t>
  </si>
  <si>
    <t>通过村集体经济入股，发展菊花、连翘等中药材种植基地200亩。资本金归属村集体经济，助力给贫困户自主发展产业。</t>
  </si>
  <si>
    <t>建设形成的资产归属村集体经济，种殖形成的收益分配给贫困户。带动贫困户分红及参与劳动者增加收入。带动贫困户74户251人，预计每户增收400元。</t>
  </si>
  <si>
    <t>中药材种子、中药材种苗及实施补助</t>
  </si>
  <si>
    <t>柞水县红岩寺镇张坪村花椒种植加工基地</t>
  </si>
  <si>
    <t>通过村集体经济入股，改造提升花椒种植基地1100亩，建立花椒加工销售车间，购置加工设备3台，印制包装盒2万件。产权归属村集体经济。</t>
  </si>
  <si>
    <t>建设形成的资产归属村集体经济，种殖形成的收益分配给贫困户。带动贫困户分红及参与劳动者增加收入。扶持贫困户144户539人，预计每户增收220元。</t>
  </si>
  <si>
    <t>花椒种苗、设备购置、包装盒印制补助</t>
  </si>
  <si>
    <t>柞水县曹坪镇马房湾村木耳基地</t>
  </si>
  <si>
    <t>通过村集体经济入股，新建木耳大棚35栋，改造提升木耳大棚28栋，种植木耳58万袋。药材种植基地200亩。资本金归属村集体经济，助力给贫困户自主发展产业。</t>
  </si>
  <si>
    <t>建设形成的资产归属村集体经济，种殖形成的收益分配给贫困户。通过借袋还耳等形式带动贫困户发展木耳产业，带动贫困户分红及参与劳动者增加收入。扶持贫困户119户481人，预计每户增收500元。</t>
  </si>
  <si>
    <t>柞水县曹坪镇沙岭村养牛基地</t>
  </si>
  <si>
    <t>通过村集体经济入股，引进肉牛50头，肉牛养殖存栏达到200头。药材种植基地200亩。资本金归属村集体经济，助力给贫困户自主发展产业。</t>
  </si>
  <si>
    <t>建设形成的资产归属村集体经济，养殖形成的收益分配给贫困户。带动贫困户分红及参与劳动者增加收入。扶持贫困户201户744人，预计每户增收150元。</t>
  </si>
  <si>
    <t>肉牛品种引进补助</t>
  </si>
  <si>
    <t>柞水县瓦房口镇大河村有机肥加工</t>
  </si>
  <si>
    <t>通过村集体经济入股，建设有机肥加工厂，购置加工设备1台套，有效处理畜禽粪便，年生产有机肥1万吨。购置设备归村集体经济所有。</t>
  </si>
  <si>
    <t>建设形成的资产归属村集体经济，有机肥加工形成的收益分配给贫困户。带动贫困户分红及参与劳动者增加收入。扶持贫困户68户265人，预计每户增收400元。</t>
  </si>
  <si>
    <t>设备购置补助</t>
  </si>
  <si>
    <t>柞水县瓦房口镇街垣社区移民点社区工厂</t>
  </si>
  <si>
    <t>通过村集体经济入股，在移民点建设社区工厂1000平方米，年加工销售中药材、农副产品100吨以上。产权归属村集体经济。</t>
  </si>
  <si>
    <t>建设形成的资产归属村集体经济，加工销售中药材、农副产品形成的收益分配给贫困户。带动贫困户分红及参与劳动者增加收入。扶持贫困户200户748人，预计每户增收150元。</t>
  </si>
  <si>
    <t>设备材料、包装印制补助</t>
  </si>
  <si>
    <t>柞水县瓦房口镇金星村山羊养殖基地</t>
  </si>
  <si>
    <t>通过村集体经济入股，修复改造羊舍1000平方米，引种150只，存栏200只。产权归属村集体经济。</t>
  </si>
  <si>
    <t>建设形成的资产归属村集体经济，养殖形成的收益分配给贫困户。带动贫困户分红及参与劳动者增加收入。扶持贫困户120户384人，预计每户增收280元。</t>
  </si>
  <si>
    <t>引种和饲料补助</t>
  </si>
  <si>
    <t>柞水县瓦房口镇老庄村木耳基地</t>
  </si>
  <si>
    <t>通过村集体经济入股，种植大棚木耳30万袋。资本金归属村集体经济，助力给贫困户自主发展产业。</t>
  </si>
  <si>
    <t>建设形成的资产归属村集体经济，种植形成的收益分配给贫困户。通过借袋还耳等形式带动贫困户发展木耳产业，带动贫困户分红及参与劳动者增加收入。扶持贫困户116户415人，预计每户增收280元。</t>
  </si>
  <si>
    <t>柞水县老庵寺香菇种植加工</t>
  </si>
  <si>
    <t>通过村集体经济入股，新建养菌棚40栋,新建香菇加工厂房1600平方米，购置加工设备6台，年加工香菇产品250万公斤，种植120万袋。设备归属村集体经济所有。</t>
  </si>
  <si>
    <t>建设形成的资产归属村集体经济，香菇加工形成的收益分配给贫困户。带动贫困户分红及参与劳动者增加收入。扶持贫困户169户518人，预计每户增收530元。</t>
  </si>
  <si>
    <t>香菇加工设备和建棚材料补助</t>
  </si>
  <si>
    <t>柞水县西川木耳种植基地</t>
  </si>
  <si>
    <t>通过村集体经济入股，种植吊带木耳40万袋。资本金归属村集体经济，</t>
  </si>
  <si>
    <t>建设形成的资产归属村集体经济，种植形成的收益分配给贫困户。通过借袋还耳等形式带动贫困户发展木耳产业，带动贫困户分红及参与劳动者增加收入。扶持贫困户146户520人，预计每户增收200元。</t>
  </si>
  <si>
    <t>柞水县岭丰木耳种植基地</t>
  </si>
  <si>
    <t>通过集体经济承载建设扶贫扶贫车间，发展地栽木耳25万袋。资本金归属村集体经济。</t>
  </si>
  <si>
    <t>建设形成的资产归属村集体经济，种植形成的收益分配给贫困户。通过集体经济承载建设扶贫扶贫车间，扶贫资产折股量化给村集体经济，收益分配给贫困户。带动贫困户88户331人，预计每户增收200元。</t>
  </si>
  <si>
    <t>柞水县皂河木耳种植基地</t>
  </si>
  <si>
    <t>通过村集体经济入股，发展地栽木耳70万袋。资本金归属村集体经济。</t>
  </si>
  <si>
    <t>建设形成的资产归属村集体经济，种植形成的收益分配给贫困户。通过借袋还耳等形式带动贫困户发展木耳产业，带动贫困户分红及参与劳动者增加收入。扶持贫困户136户458人，预计每户增收150元。</t>
  </si>
  <si>
    <t>柞水县云蒙茶叶种植基地</t>
  </si>
  <si>
    <t>通过村集体经济入股，发展茶叶示范基地100亩。产权归属村集体经济。</t>
  </si>
  <si>
    <t>建设形成的资产归属村集体经济，种植形成的收益分配给贫困户。带动贫困户分红及参与劳动者增加收入。扶持贫困户27户65人增收，预计每户增收550元。</t>
  </si>
  <si>
    <t>茶叶引种种植补助</t>
  </si>
  <si>
    <t>柞水县肖台木耳种植基地</t>
  </si>
  <si>
    <t>通过村集体经济入股，发展地栽木耳50万袋。资本金归属村集体经济。</t>
  </si>
  <si>
    <t>建设形成的资产归属村集体经济，种植形成的收益分配给贫困户。通过借袋还耳等形式带动贫困户发展木耳产业，带动贫困户分红及参与劳动者增加收入。扶持贫困户148户510人，预计每户增收120元。</t>
  </si>
  <si>
    <t>柞水县油房养猪基地</t>
  </si>
  <si>
    <t>通过村集体经济入股，引进优良品种50头，生猪存栏1000头。资本金归属村集体经济。</t>
  </si>
  <si>
    <t>建设形成的资产归属村集体经济，养植形成的收益分配给贫困户。带动贫困户分红及参与劳动者增加收入。扶持贫困户149户450人，预计每户增收80元。</t>
  </si>
  <si>
    <t>引进新品种生猪补助</t>
  </si>
  <si>
    <t>柞水县大沙河木耳种植基地</t>
  </si>
  <si>
    <t>通过村集体经济入股，发展地栽木耳10万袋。资本金归属村集体经济。</t>
  </si>
  <si>
    <t>建设形成的资产归属村集体经济，种植形成的收益分配给贫困户。通过借袋还耳等形式带动贫困户发展木耳产业，带动贫困户分红及参与劳动者增加收入。扶持贫困户123户419人，预计每户增收150元。</t>
  </si>
  <si>
    <t>柞水县马家台中药材种植基地</t>
  </si>
  <si>
    <t>通过村集体经济入股，新建设施大棚20栋，种植白术50亩。产权归属村集体经济。</t>
  </si>
  <si>
    <t>建设形成的资产归属村集体经济，种植形成的收益分配给贫困户。带动贫困户分红及参与劳动者增加收入。扶持贫困户199户628人，预计每户增收150元。</t>
  </si>
  <si>
    <t>大棚材料、种子补助</t>
  </si>
  <si>
    <t>柞水县中庙中药材种植基地</t>
  </si>
  <si>
    <t>通过村集体经济入股，新建设施大棚15栋，种植白术、玄参50亩。产权归属村集体经济。</t>
  </si>
  <si>
    <t>建设形成的资产归属村集体经济，种植形成的收益分配给贫困户。带动贫困户分红及参与劳动者增加收入。扶持贫困户108户357人，预计每户增收150元。</t>
  </si>
  <si>
    <t>大棚材料、中药材种子补助</t>
  </si>
  <si>
    <t>柞水县西川园区木耳加工基地</t>
  </si>
  <si>
    <t>通过村集体经济入股，设立西川园区扶贫车间。改造木耳加工厂房1200平方米，购置分拣、包装、封口设备10台套，年加工木耳产品220吨。产权归属村集体经济。</t>
  </si>
  <si>
    <t>建设形成的资产归属村集体经济，木耳加工形成的收益分配给贫困户。带动贫困户分红及参与劳动者增加收入。扶持贫困户30户增收85人，预计每户增收150元。</t>
  </si>
  <si>
    <t>设备、包装、培训补助</t>
  </si>
  <si>
    <t>柞水县顺源养殖场升级改造</t>
  </si>
  <si>
    <t>通过村集体经济入股，设立扶贫车间。改造保育舍、产房10栋5000平方米，购置安装产床、供暖、水电、排污设施，引进种公猪10头、二元母猪100头，年出栏生猪5000头。产权归属村集体经济。</t>
  </si>
  <si>
    <t>建设形成的资产归属村集体经济，养殖形成的收益分配给贫困户。带动贫困户分红及参与劳动者增加收入。扶持贫困户20户，预计每户增收150元。</t>
  </si>
  <si>
    <t>设备购置、种猪引进补助</t>
  </si>
  <si>
    <t>柞水县金米园区木耳加工基地</t>
  </si>
  <si>
    <t>通过村集体经济入股，设立金米园区扶贫车间。改造木耳加工厂房2000平方米，购置分拣加工生产线1条，年加工木耳500吨。产权归属村集体经济。</t>
  </si>
  <si>
    <t>建设形成的资产归属村集体经济，加工形成的收益分配给贫困户。带动贫困户分红及参与劳动者增加收入。扶持贫困户40户，预计每户增收150元。</t>
  </si>
  <si>
    <t>包装生产线设备、培训补助</t>
  </si>
  <si>
    <t>柞水县野森林废旧菌苞处理基地</t>
  </si>
  <si>
    <t>通过村集体经济入股，设立扶贫车间。建立废旧菌苞处理基地，新建生产厂房平2400方米，年处理废旧菌苞5000万袋，年生产生物颗粒剂1000吨。产权归属村集体经济。</t>
  </si>
  <si>
    <t>建设形成的资产归属村集体经济，加工形成的收益分配给贫困户。带动贫困户分红及参与劳动者增加收入。扶持贫困户16户，预计每户增收150元。</t>
  </si>
  <si>
    <t>废旧菌苞回收、机械设备购置补助60万元。</t>
  </si>
  <si>
    <t>柞水县马家台世纪生态农业园区</t>
  </si>
  <si>
    <t>通过村集体经济入股，改建中药材加工厂房2000平方米，新建加工厂房800平方米，购置加工设备6台，开发中药饮品12种，年生产销售300吨。产权归属村集体经济。</t>
  </si>
  <si>
    <t>建设形成的资产归属村集体经济，加工形成的收益分配给贫困户。带动贫困户分红及参与劳动者增加收入。扶持贫困户20户，预计每户增收150元。</t>
  </si>
  <si>
    <t>大棚材料、产品加工补助</t>
  </si>
  <si>
    <t>柞水县明月生猪养殖基地</t>
  </si>
  <si>
    <t>通过村集体经济入股，新增产床、保育舍50套，新建保育温棚500平方米，引进种公猪10头，母猪60头，年出栏仔猪5000头。产权归属村集体经济。</t>
  </si>
  <si>
    <t>建设形成的资产归属村集体经济，养殖形成的收益分配给贫困户。带动贫困户分红及参与劳动者增加收入。扶持贫困户15户，预计每户增收150元。</t>
  </si>
  <si>
    <t>设备材料、种猪引进补助</t>
  </si>
  <si>
    <t>柞水县木耳新品种示范推广</t>
  </si>
  <si>
    <t>通过村集体经济入股，引进木耳新品种2个，建设木耳新品种试验示范推广基地15亩。资本金归属村集体经济。</t>
  </si>
  <si>
    <t>3—12</t>
  </si>
  <si>
    <t>建设形成的资产归属村集体经济，种植形成的收益分配给贫困户。通过引进木耳新品种，扶持贫困户13户60人增加收入。预计人均增收300元。</t>
  </si>
  <si>
    <t>木耳新品种试验示范推补助</t>
  </si>
  <si>
    <t>2020年金米省级现代农业产业园项目</t>
  </si>
  <si>
    <t>金米村、马房湾村、窑镇社区、四新村、胜利村</t>
  </si>
  <si>
    <t>在小岭镇金米村、曹坪镇马房湾村、窑镇社区，下梁镇胜利村、四新村新建木耳大棚37030平方米，完善基地相关设施</t>
  </si>
  <si>
    <t>10—12</t>
  </si>
  <si>
    <t>由村集体建设木耳大棚，通过借棚还耳、借袋还耳自主发展增加产业收入；并带动贫困户就业，增加工资收入。扶持贫困户159户预计户均增收3000元。</t>
  </si>
  <si>
    <t>木耳吊带大棚补助</t>
  </si>
  <si>
    <t>柞水县黑木耳地理标志农产品保护</t>
  </si>
  <si>
    <t>金米村</t>
  </si>
  <si>
    <t>建立西川木耳标准化种植基地200亩，金米木耳标准化种植基地100亩，产权归属村集体经济所有。</t>
  </si>
  <si>
    <t>通过建立木耳地理标志推广公共品牌，提升木耳产品质量，增加贫困户收入，带动贫困户30户121人，预计户均增收5000元；通过提升木耳品牌质量间接带动贫困户150户，预计户均增收1000元。</t>
  </si>
  <si>
    <t>木耳产业基地提升补助</t>
  </si>
  <si>
    <t>柞水县沙岭养蜂基地</t>
  </si>
  <si>
    <t>沙岭村</t>
  </si>
  <si>
    <t>通过村集体经济入股，引进发展种蜂，购置养蜂设施，种植花卉30亩，发展养蜂200箱,产权归属村集体经济所有。</t>
  </si>
  <si>
    <t>建设形成的资产归属村集体经济，养殖、种植花卉形成的收益分配给贫困户。带动贫困户分红及增加劳务收入。带动贫困户59户215人，预计户均增收800元以上。</t>
  </si>
  <si>
    <t>种蜂和养殖产业补助</t>
  </si>
  <si>
    <t>2020年柞水县本地湾中药材种植基地</t>
  </si>
  <si>
    <t>本地湾村</t>
  </si>
  <si>
    <t>通过村集体经济入股，引进发展种蜂，购置养蜂设施，种植花卉40亩，发展养蜂300箱,产权归属村集体经济所有。</t>
  </si>
  <si>
    <t>建设形成的资产归属村集体经济，养殖、种植花卉形成的收益分配给贫困户。带动贫困户分红及增加劳务收入。带动贫困户45户143人，预计户均增收800元以上。</t>
  </si>
  <si>
    <t>柞水县曹坪镇中庙村养蜂基地</t>
  </si>
  <si>
    <t>中庙村</t>
  </si>
  <si>
    <t>建立养蜂示范基地，养殖中华蜜蜂50笼</t>
  </si>
  <si>
    <t>1—12</t>
  </si>
  <si>
    <t>建立养蜂示范基地，建设形成的资产归村集体所有，带动123户脱贫户实现分红收益300元以上。</t>
  </si>
  <si>
    <t>种蜂、蜂笼、购置补助</t>
  </si>
  <si>
    <t>柞水县下梁镇新合村中药材种植基地</t>
  </si>
  <si>
    <t>新合村</t>
  </si>
  <si>
    <t>种植天麻80亩</t>
  </si>
  <si>
    <t>建设形成的资产归村集体所有，建立天麻种植基地，带动20户脱贫户务工增收，户均增收4000元以上。</t>
  </si>
  <si>
    <t>菌种、原料补助</t>
  </si>
  <si>
    <t>2020年柞水县卉丰设施蔬菜基地</t>
  </si>
  <si>
    <t>金台村</t>
  </si>
  <si>
    <t>通过村集体经济入股，建设设施蔬菜基地30亩；引进新型蔬菜种苗，推广有机无公害生产技术，建立追溯体系。</t>
  </si>
  <si>
    <t>建立蔬菜基地，推广有机无公害生产技术，带动10户脱贫户增加收入5000元以上。</t>
  </si>
  <si>
    <t>种苗引进、有机肥、农药购置补助</t>
  </si>
  <si>
    <t>柞水县2020年中幼林抚育项目</t>
  </si>
  <si>
    <t>通过森林抚育疏伐2万亩,疏伐剩余物分给贫困户，带动发展木耳、香菇等袋料2000吨。</t>
  </si>
  <si>
    <t>3—12月</t>
  </si>
  <si>
    <t>通过项目实施，可有效提高林分质量，增加林木蓄积，提高森林效益，带动142户农户增收。</t>
  </si>
  <si>
    <t>林业局</t>
  </si>
  <si>
    <t>每亩补助100元</t>
  </si>
  <si>
    <t>柞水县2020年整合涉农资金板栗抚育项目</t>
  </si>
  <si>
    <t>营盘镇、乾佑街办、下梁镇</t>
  </si>
  <si>
    <t>板栗林抚育1.566万亩，实施修枝、割灌、补植抚育管理措施。</t>
  </si>
  <si>
    <t>提高产量、品质带动746户贫困人口增收，预计户均增收。</t>
  </si>
  <si>
    <t>柞水县2020年核桃良种建园项目</t>
  </si>
  <si>
    <t>凤凰皂河龙潭、瓦房口街垣、曹坪镇银碗村。</t>
  </si>
  <si>
    <t>通过扩大发展区域优势特色产业，核桃良种建园1250亩。产权归属村集体经济。</t>
  </si>
  <si>
    <t>增加核桃面积带动145户贫困人口增收，预计户均增收。</t>
  </si>
  <si>
    <t>每亩补助400元</t>
  </si>
  <si>
    <t>柞水县2020年核桃品种提纯项目</t>
  </si>
  <si>
    <t>通过发展区域优势特色产业，实生核桃树进行嫁接改良1300亩。产权归属村集体经济。</t>
  </si>
  <si>
    <t>提高产量、品质带动62户贫困人口增收。</t>
  </si>
  <si>
    <t>每亩补助154元</t>
  </si>
  <si>
    <t>柞水县2020年核桃标准化管理项目</t>
  </si>
  <si>
    <t>营盘镇两河村，下梁镇老庵寺村，小岭镇金米村，杏坪镇肖台村，瓦房口镇老庄村、磨沟村，曹坪镇银碗村、沙岭村、马房子村</t>
  </si>
  <si>
    <t>通过核桃修剪、垦复、施肥、防虫、涂白等科学管理6000亩。产权归属村集体经济。</t>
  </si>
  <si>
    <t>提高产量、品质带动746户贫困人口增收</t>
  </si>
  <si>
    <t>每亩补助333元</t>
  </si>
  <si>
    <t>柞水县2020年核桃立体生态示范园建设项目</t>
  </si>
  <si>
    <t>通过核桃园修剪、垦复、施肥、防虫、涂白等科学管理500亩，林下养鸡3万只及配套设施建设，林下种植红豆杉200亩。</t>
  </si>
  <si>
    <t>通过项目实施带动68户贫困人口增收</t>
  </si>
  <si>
    <t>每个核桃立体示范园补助40万元。</t>
  </si>
  <si>
    <t>柞水县2020年板栗标准化管理项目</t>
  </si>
  <si>
    <t>下梁镇西川村、胜利村、四新村，小岭镇金米村，杏坪镇联丰村，瓦房口镇街垣社区、磨沟村，曹坪镇马房湾村</t>
  </si>
  <si>
    <t>通过板栗园修剪、垦复、施肥、防虫、涂白等科学管理8000亩。产权归属村集体经济。</t>
  </si>
  <si>
    <t>提高产量、品质带动896户贫困人口增收</t>
  </si>
  <si>
    <t>每亩补助200元</t>
  </si>
  <si>
    <t>柞水县2020年秦岭红豆杉产业发展项目</t>
  </si>
  <si>
    <t>小岭常湾村、凤凰皂河村、瓦房口镇老庄村。</t>
  </si>
  <si>
    <t>秦岭红豆杉育苗30亩，种植500亩，抚育管护5000亩。</t>
  </si>
  <si>
    <t>通过项目实施为保护濒危植物红豆杉提供了种质资源，同时带动187户贫困人口增收</t>
  </si>
  <si>
    <t>柞水县2020年苗木繁育项目</t>
  </si>
  <si>
    <t>通过板栗、核桃、连翘、侧柏等苗木繁育100亩</t>
  </si>
  <si>
    <t>通过项目实施，为林业建设提供了优质种苗，同时带动26户贫困人口增收</t>
  </si>
  <si>
    <t>每亩补助3000元</t>
  </si>
  <si>
    <t>柞水县2020年林下经济建设项目</t>
  </si>
  <si>
    <t>小岭镇常湾、曹坪镇沙岭、九间房、凤凰镇龙潭、杏坪镇晨光、营盘镇曹店、红岩寺镇大沙河村</t>
  </si>
  <si>
    <t>林下种植天麻300亩、板蓝根200亩、魔芋300亩、猪苓100亩、苍术50亩、柴胡150亩、玄参300亩、丹参300亩，林下养鸡3万只、围栏2000m及孵化室建设30㎡</t>
  </si>
  <si>
    <t>通过项目实施带动341户贫困人口增收</t>
  </si>
  <si>
    <t>柞水县2020年贫困林场扶贫项目</t>
  </si>
  <si>
    <t>凤凰镇清水村国有凤凰林场</t>
  </si>
  <si>
    <t>院落回填8100立方、石挡土墙1047.71立方、院落硬化1472.72平方、新修门楼一座、建化肥池20立方、围墙加高95米、铁艺围墙32.9米、不锈钢护栏70米、钢筋混凝土连接桥一处、排水、拆除、基础等其它辅助设施建设。</t>
  </si>
  <si>
    <t>通过项目实施可改善林场工作、生活条件，同时带动21户贫困人口通过劳务增收</t>
  </si>
  <si>
    <t>2020年营盘镇药王堂村木耳产业发展项目</t>
  </si>
  <si>
    <t>营盘镇药王堂村</t>
  </si>
  <si>
    <t>地栽木耳20.8万袋</t>
  </si>
  <si>
    <t>通过借棚还耳、借袋还耳等形式带动贫困户发展木耳产业，增加产业收入；吸纳贫困户参与劳动，增加工资收入；扶持16户贫困户产业发展，预计户脱贫增收800元</t>
  </si>
  <si>
    <t>2020年营盘镇营镇社区木耳产业发展项目</t>
  </si>
  <si>
    <t>地栽木耳1.95万袋</t>
  </si>
  <si>
    <t>通过借棚还耳、借袋还耳等形式带动贫困户发展木耳产业，增加产业收入；吸纳贫困户参与劳动，增加工资收入；扶持5户贫困户产业发展，预计户脱贫增收800元</t>
  </si>
  <si>
    <t>2020年营盘镇龙潭村木耳产业发展项目</t>
  </si>
  <si>
    <t>地栽木耳32.5万袋</t>
  </si>
  <si>
    <t>通过借棚还耳、借袋还耳等形式带动贫困户发展木耳产业，增加产业收入；吸纳贫困户参与劳动，增加工资收入；扶持25户贫困户产业发展，预计户脱贫增收1200元</t>
  </si>
  <si>
    <t>2020年营盘镇秦丰村木耳产业发展项目</t>
  </si>
  <si>
    <t>吊袋木耳栽培袋数56万袋</t>
  </si>
  <si>
    <t>通过借棚还耳、借袋还耳等形式带动贫困户发展木耳产业，增加产业收入；吸纳贫困户参与劳动，增加工资收入；扶持15户贫困户产业发展，预计户脱贫增收1500元</t>
  </si>
  <si>
    <t>2020年营盘镇丰河村木耳产业发展项目</t>
  </si>
  <si>
    <t>吊袋木耳栽培袋数42万袋</t>
  </si>
  <si>
    <t>通过借棚还耳、借袋还耳等形式带动贫困户发展木耳产业，增加产业收入；吸纳贫困户参与劳动，增加工资收入；扶持25户贫困户产业发展，预计户脱贫增收800元</t>
  </si>
  <si>
    <t>2020年营盘镇北河村木耳产业发展项目</t>
  </si>
  <si>
    <t>通过借棚还耳、借袋还耳等形式带动贫困户发展木耳产业，增加产业收入；吸纳贫困户参与劳动，增加工资收入；扶持30户贫困户产业发展，预计户脱贫增收800元</t>
  </si>
  <si>
    <t>2020年乾佑街办车家河村木耳产业发展项目</t>
  </si>
  <si>
    <t>吊袋木耳栽培袋数30万袋，地栽木耳13万袋</t>
  </si>
  <si>
    <t>通过借棚还耳、借袋还耳等形式带动贫困户发展木耳产业，增加产业收入；吸纳贫困户参与劳动，增加工资收入；扶持199户贫困户产业发展，预计户脱贫增收800元</t>
  </si>
  <si>
    <t>2020年乾佑街办什家湾村木耳产业发展项目</t>
  </si>
  <si>
    <t>乾佑街办什家湾村</t>
  </si>
  <si>
    <t>吊袋木耳栽培袋数30万袋</t>
  </si>
  <si>
    <t>通过借棚还耳、借袋还耳等形式带动贫困户发展木耳产业，增加产业收入；吸纳贫困户参与劳动，增加工资收入；扶持40户贫困户产业发展，预计户脱贫增收800元</t>
  </si>
  <si>
    <t>2020年乾佑街办梨园村木耳产业发展项目</t>
  </si>
  <si>
    <t>乾佑街办梨园村</t>
  </si>
  <si>
    <t>吊袋木耳栽培袋数13万袋</t>
  </si>
  <si>
    <t>2020年乾佑街办马房子村木耳产业发展项目</t>
  </si>
  <si>
    <t>乾佑街办马房子村</t>
  </si>
  <si>
    <t>地栽木耳15万袋</t>
  </si>
  <si>
    <t>通过借棚还耳、借袋还耳等形式带动贫困户发展木耳产业，增加产业收入；吸纳贫困户参与劳动，增加工资收入；扶持73户贫困户产业发展，预计户脱贫增收800元</t>
  </si>
  <si>
    <t>2020年下梁镇西川村木耳产业发展项目</t>
  </si>
  <si>
    <t>吊袋木耳栽培袋数40万袋，地栽木耳2.5万袋</t>
  </si>
  <si>
    <t>通过借棚还耳、借袋还耳等形式带动贫困户发展木耳产业，增加产业收入；吸纳贫困户参与劳动，增加工资收入；扶持147户贫困户增收</t>
  </si>
  <si>
    <t>2020年下梁镇金盆村木耳产业发展项目</t>
  </si>
  <si>
    <t>吊袋木耳栽培袋数33万袋，地栽木耳8万袋</t>
  </si>
  <si>
    <t>通过借棚还耳、借袋还耳等形式带动贫困户发展木耳产业，增加产业收入；吸纳贫困户参与劳动，增加工资收入；扶持116户贫困户增收</t>
  </si>
  <si>
    <t>2020年下梁镇新合村木耳产业发展项目</t>
  </si>
  <si>
    <t>通过借棚还耳、借袋还耳等形式带动贫困户发展木耳产业，增加产业收入；吸纳贫困户参与劳动，增加工资收入；扶持117户贫困户增收</t>
  </si>
  <si>
    <t>2020年下梁镇四新村木耳产业发展项目</t>
  </si>
  <si>
    <t>地栽木耳5万袋</t>
  </si>
  <si>
    <t>通过借棚还耳、借袋还耳等形式带动贫困户发展木耳产业，增加产业收入；吸纳贫困户参与劳动，增加工资收入；扶持139户贫困户增收</t>
  </si>
  <si>
    <t>2020年小岭镇岭丰村木耳产业发展项目</t>
  </si>
  <si>
    <t>地栽木耳23.5万袋</t>
  </si>
  <si>
    <t>通过借棚还耳、借袋还耳等形式带动贫困户发展木耳产业，增加产业收入；吸纳贫困户参与劳动，增加工资收入；扶持12户贫困户产业发展，预计户脱贫增收800元</t>
  </si>
  <si>
    <t>2020年小岭镇罗庄社区木耳产业发展项目</t>
  </si>
  <si>
    <t>地栽木耳28.82万袋</t>
  </si>
  <si>
    <t>通过借棚还耳、借袋还耳等形式带动贫困户发展木耳产业，增加产业收入；吸纳贫困户参与劳动，增加工资收入；扶持60户贫困户产业发展，预计户脱贫增收800元</t>
  </si>
  <si>
    <t>2020年小岭镇李砭村木耳产业发展项目</t>
  </si>
  <si>
    <t>通过借棚还耳、借袋还耳等形式带动贫困户发展木耳产业，增加产业收入；吸纳贫困户参与劳动，增加工资收入；扶持23户贫困户产业发展，预计户脱贫增收800元</t>
  </si>
  <si>
    <t>2020年小岭镇常湾村木耳产业发展项目</t>
  </si>
  <si>
    <t>地栽木耳30万袋</t>
  </si>
  <si>
    <t>通过借棚还耳、借袋还耳等形式带动贫困户发展木耳产业，增加产业收入；吸纳贫困户参与劳动，增加工资收入；扶持45户贫困户产业发展，预计户脱贫增收800元</t>
  </si>
  <si>
    <t>2020年小岭镇金米村木耳产业发展项目</t>
  </si>
  <si>
    <t>吊袋木耳栽培袋数10.2万袋，地栽木耳25万袋</t>
  </si>
  <si>
    <t>通过借棚还耳、借袋还耳等形式带动贫困户发展木耳产业，增加产业收入；吸纳贫困户参与劳动，增加工资收入；扶持8户贫困户产业发展，预计户脱贫增收800元</t>
  </si>
  <si>
    <t>2020年凤凰镇清水村木耳产业发展项目</t>
  </si>
  <si>
    <t>凤凰镇清水村</t>
  </si>
  <si>
    <t>吊袋木耳栽培袋数46.5万袋</t>
  </si>
  <si>
    <t>通过借棚还耳、借袋还耳等形式带动贫困户发展木耳产业，增加产业收入；吸纳贫困户参与劳动，增加工资收入；扶持78户贫困户产业发展，预计户脱贫增收800元</t>
  </si>
  <si>
    <t>2020年凤凰镇凤街社区木耳产业发展项目</t>
  </si>
  <si>
    <t>凤凰镇凤街社区</t>
  </si>
  <si>
    <t>地栽木耳6万袋</t>
  </si>
  <si>
    <t>通过借棚还耳、借袋还耳等形式带动贫困户发展木耳产业，增加产业收入；吸纳贫困户参与劳动，增加工资收入；扶持6户贫困户产业发展，预计户脱贫增收800元</t>
  </si>
  <si>
    <t>2020年凤凰镇桃园村木耳产业发展项目</t>
  </si>
  <si>
    <t>地栽木耳9.6万袋</t>
  </si>
  <si>
    <t>通过借棚还耳、借袋还耳等形式带动贫困户发展木耳产业，增加产业收入；吸纳贫困户参与劳动，增加工资收入；扶持18户贫困户产业发展，预计户脱贫增收800元</t>
  </si>
  <si>
    <t>2020年凤凰镇金凤村木耳产业发展项目</t>
  </si>
  <si>
    <t>凤凰镇金凤村</t>
  </si>
  <si>
    <t>吊袋木耳栽培袋数59万袋</t>
  </si>
  <si>
    <t>通过借棚还耳、借袋还耳等形式带动贫困户发展木耳产业，增加产业收入；吸纳贫困户参与劳动，增加工资收入；扶持47户贫困户产业发展，预计户脱贫增收800元</t>
  </si>
  <si>
    <t>2020年凤凰镇大寺沟村木耳产业发展项目</t>
  </si>
  <si>
    <t>地栽木耳2.8万袋</t>
  </si>
  <si>
    <t>2020年凤凰镇龙潭村木耳产业发展项目</t>
  </si>
  <si>
    <t>地栽木耳1.2万袋</t>
  </si>
  <si>
    <t>2020年凤凰镇宽坪村木耳产业发展项目</t>
  </si>
  <si>
    <t>地栽木耳5.6万袋</t>
  </si>
  <si>
    <t>通过借棚还耳、借袋还耳等形式带动贫困户发展木耳产业，增加产业收入；吸纳贫困户参与劳动，增加工资收入；扶持10户贫困户产业发展，预计户脱贫增收700元</t>
  </si>
  <si>
    <t>2020年凤凰镇双河村木耳产业发展项目</t>
  </si>
  <si>
    <t>地栽木耳19.8万袋</t>
  </si>
  <si>
    <t>通过借棚还耳、借袋还耳等形式带动贫困户发展木耳产业，增加产业收入；吸纳贫困户参与劳动，增加工资收入；扶持16户贫困户产业发展，预计户脱贫增收600元</t>
  </si>
  <si>
    <t>2020年凤凰镇皂河村木耳产业发展项目</t>
  </si>
  <si>
    <t>地栽木耳43万袋</t>
  </si>
  <si>
    <t>通过借棚还耳、借袋还耳等形式带动贫困户发展木耳产业，增加产业收入；吸纳贫困户参与劳动，增加工资收入；扶持20户贫困户产业发展，预计户脱贫增收700元</t>
  </si>
  <si>
    <t>2020年杏坪镇杏坪社区木耳产业发展项目</t>
  </si>
  <si>
    <t>吊袋木耳栽培袋数7万袋</t>
  </si>
  <si>
    <t>2020年杏坪镇肖台村木耳产业发展项目</t>
  </si>
  <si>
    <t>吊袋木耳栽培袋数16.2万袋，地栽木耳15.2万袋</t>
  </si>
  <si>
    <t>通过借棚还耳、借袋还耳等形式带动贫困户发展木耳产业，增加产业收入；吸纳贫困户参与劳动，增加工资收入；扶持80户贫困户产业发展，预计户脱贫增收800元</t>
  </si>
  <si>
    <t>2020年杏坪镇柴庄社区木耳产业发展项目</t>
  </si>
  <si>
    <t>吊袋木耳栽培袋数72万袋</t>
  </si>
  <si>
    <t>通过借棚还耳、借袋还耳等形式带动贫困户发展木耳产业，增加产业收入；吸纳贫困户参与劳动，增加工资收入；扶持27户贫困户产业发展，预计户脱贫增收800元</t>
  </si>
  <si>
    <t>2020年瓦房口镇磨沟村木耳产业发展项目</t>
  </si>
  <si>
    <t>吊袋木耳栽培袋数17.16万袋</t>
  </si>
  <si>
    <t>通过借棚还耳、借袋还耳等形式带动贫困户发展木耳产业，增加产业收入；吸纳贫困户参与劳动，增加工资收入；扶持148户贫困户产业发展，预计户脱贫增收800元</t>
  </si>
  <si>
    <t>2020年瓦房口镇老庄村木耳产业发展项目</t>
  </si>
  <si>
    <t>吊袋木耳栽培袋数20.5万袋</t>
  </si>
  <si>
    <t>通过借棚还耳、借袋还耳等形式带动贫困户发展木耳产业，增加产业收入；吸纳贫困户参与劳动，增加工资收入；扶持76户贫困户产业发展，预计户脱贫增收800元</t>
  </si>
  <si>
    <t>2020年瓦房口镇街垣社区木耳产业发展项目</t>
  </si>
  <si>
    <t>吊袋木耳栽培袋数20.008万袋</t>
  </si>
  <si>
    <t>通过借棚还耳、借袋还耳等形式带动贫困户发展木耳产业，增加产业收入；吸纳贫困户参与劳动，增加工资收入；扶持20户贫困户产业发展，预计户脱贫增收800元</t>
  </si>
  <si>
    <t>2020年瓦房口镇金台村木耳产业发展项目</t>
  </si>
  <si>
    <t>吊袋木耳栽培袋数52.33万袋</t>
  </si>
  <si>
    <t>2020年瓦房口镇金星村木耳产业发展项目</t>
  </si>
  <si>
    <t>地栽木耳14万袋</t>
  </si>
  <si>
    <t>通过借棚还耳、借袋还耳等形式带动贫困户发展木耳产业，增加产业收入；吸纳贫困户参与劳动，增加工资收入；扶持153户贫困户产业发展，预计户脱贫增收800元</t>
  </si>
  <si>
    <t>2020年曹坪镇东沟村木耳产业发展项目</t>
  </si>
  <si>
    <t>吊袋木耳栽培袋数62.5万袋，地栽木耳3万袋</t>
  </si>
  <si>
    <t>通过借棚还耳、借袋还耳等形式带动贫困户发展木耳产业，增加产业收入；吸纳贫困户参与劳动，增加工资收入；扶持32户贫困户产业发展，预计户脱贫增收800元</t>
  </si>
  <si>
    <t>2020年曹坪镇窑镇社区木耳产业发展项目</t>
  </si>
  <si>
    <t>吊袋木耳栽培袋数25万袋，地栽木耳75万袋</t>
  </si>
  <si>
    <t>通过借棚还耳、借袋还耳等形式带动贫困户发展木耳产业，增加产业收入；吸纳贫困户参与劳动，增加工资收入；扶持24户贫困户产业发展，预计户脱贫增收800元</t>
  </si>
  <si>
    <t>2020年曹坪镇中坪社区木耳产业发展项目</t>
  </si>
  <si>
    <t>吊袋木耳栽培袋数74万袋</t>
  </si>
  <si>
    <t>2020年曹坪镇马房湾村木耳产业发展项目</t>
  </si>
  <si>
    <t>吊袋木耳栽培袋数80万袋</t>
  </si>
  <si>
    <t>通过借棚还耳、借袋还耳等形式带动贫困户发展木耳产业，增加产业收入；吸纳贫困户参与劳动，增加工资收入；扶持67户贫困户产业发展，预计户脱贫增收800元</t>
  </si>
  <si>
    <t>2020年红岩寺镇跃进村木耳产业发展项目</t>
  </si>
  <si>
    <t>吊袋木耳栽培袋数28万袋</t>
  </si>
  <si>
    <t>2020年红岩寺镇大沙河村木耳产业发展项目</t>
  </si>
  <si>
    <t>地栽木耳10万袋</t>
  </si>
  <si>
    <t>2020年营盘镇药王堂村资产收益扶贫项目</t>
  </si>
  <si>
    <t>入股企业享受资产收益分红</t>
  </si>
  <si>
    <t>通过展产业，扩大产业规模，并且带动32农户增收。</t>
  </si>
  <si>
    <t>2020年营盘镇营镇社区资产收益扶贫项目</t>
  </si>
  <si>
    <t>通过展产业，扩大产业规模，并且带动15农户增收。</t>
  </si>
  <si>
    <t>2020年营盘镇朱家湾村资产收益扶贫项目</t>
  </si>
  <si>
    <t>通过展产业，扩大产业规模，并且带动20农户增收。</t>
  </si>
  <si>
    <t>2020年营盘镇秦丰村资产收益扶贫项目</t>
  </si>
  <si>
    <t>2020年营盘镇龙潭村资产收益扶贫项目</t>
  </si>
  <si>
    <t>2020年营盘镇两河村资产收益扶贫项目</t>
  </si>
  <si>
    <t>通过展产业，扩大产业规模，并且带动28农户增收。</t>
  </si>
  <si>
    <t>2020年营盘镇北河村资产收益扶贫项目</t>
  </si>
  <si>
    <t>通过展产业，扩大产业规模，并且带动42农户增收。</t>
  </si>
  <si>
    <t>2020年营盘镇丰河村资产收益扶贫项目</t>
  </si>
  <si>
    <t>通过展产业，扩大产业规模，并且带动40户农户增收。</t>
  </si>
  <si>
    <t>2020年营盘镇曹店村资产收益扶贫项目</t>
  </si>
  <si>
    <t>2020乾佑街办车家河村资产收益扶贫项目</t>
  </si>
  <si>
    <t>2020乾佑街办什家湾村资产收益扶贫项目</t>
  </si>
  <si>
    <t>2020乾佑街办石镇社区资产收益扶贫项目</t>
  </si>
  <si>
    <t>乾佑街办石镇社区</t>
  </si>
  <si>
    <t>2020乾佑街办马房子村资产收益扶贫项目</t>
  </si>
  <si>
    <t>通过展产业，扩大产业规模，并且带动56户农户增收。</t>
  </si>
  <si>
    <t>2020乾佑街办梨园村资产收益扶贫项目</t>
  </si>
  <si>
    <t>通过展产业，扩大产业规模，并且带动33户农户增收。</t>
  </si>
  <si>
    <t>2020年下梁镇沙坪社区资产收益扶贫项目</t>
  </si>
  <si>
    <t>下梁镇沙坪社区</t>
  </si>
  <si>
    <t>通过展产业，扩大产业规模，并且带动15户农户增收。</t>
  </si>
  <si>
    <t>2020年下梁镇明星社区资产收益扶贫项目</t>
  </si>
  <si>
    <t>下梁镇明星社区</t>
  </si>
  <si>
    <t>通过展产业，扩大产业规模，并且带动22户农户增收。</t>
  </si>
  <si>
    <t>2020年下梁镇石瓮子资产收益扶贫项目</t>
  </si>
  <si>
    <t>下梁镇石瓮子社区</t>
  </si>
  <si>
    <t>2020年下梁镇新合村资产收益扶贫项目</t>
  </si>
  <si>
    <t>通过展产业，扩大产业规模，并且带动25户农户增收。</t>
  </si>
  <si>
    <t>2020年下梁镇西川村资产收益扶贫项目</t>
  </si>
  <si>
    <t>通过展产业，扩大产业规模，并且带动36户农户增收。</t>
  </si>
  <si>
    <t>2020年下梁镇金盆村资产收益扶贫项目</t>
  </si>
  <si>
    <t>通过展产业，扩大产业规模，并且带动21户农户增收。</t>
  </si>
  <si>
    <t>2020年下梁镇老庵寺村资产收益扶贫项目</t>
  </si>
  <si>
    <t>通过展产业，扩大产业规模，并且带动38户农户增收。</t>
  </si>
  <si>
    <t>2020年下梁镇四新村资产收益扶贫项目</t>
  </si>
  <si>
    <t>通过展产业，扩大产业规模，并且带动32户农户增收。</t>
  </si>
  <si>
    <t>2020年下梁镇胜利村资产收益扶贫项目</t>
  </si>
  <si>
    <t>通过展产业，扩大产业规模，并且带动35户农户增收。</t>
  </si>
  <si>
    <t>2020年红岩寺镇盘龙寺村资产收益扶贫项目</t>
  </si>
  <si>
    <t>通过展产业，扩大产业规模，并且带动62户农户增收。</t>
  </si>
  <si>
    <t>2020年红岩寺镇闫坪村资产收益扶贫项目</t>
  </si>
  <si>
    <t>通过展产业，扩大产业规模，并且带动60户农户增收。</t>
  </si>
  <si>
    <t>2020年红岩寺镇大沙河村资产收益扶贫项目</t>
  </si>
  <si>
    <t>2020年红岩寺镇张坪村资产收益扶贫项目</t>
  </si>
  <si>
    <t>通过展产业，扩大产业规模，并且带动58户农户增收。</t>
  </si>
  <si>
    <t>2020年红岩寺镇本地湾村资产收益扶贫项目</t>
  </si>
  <si>
    <t>2020年红岩寺镇红安村资产收益扶贫项目</t>
  </si>
  <si>
    <t>2020年红岩寺镇红岩社区资产收益扶贫项目</t>
  </si>
  <si>
    <t>2020年红岩寺镇跃进村资产收益扶贫项目</t>
  </si>
  <si>
    <t>2020年红岩寺镇掌上村资产收益扶贫项目</t>
  </si>
  <si>
    <t>2020年红岩寺镇正沟村资产收益扶贫项目</t>
  </si>
  <si>
    <t>通过展产业，扩大产业规模，并且带动42户农户增收。</t>
  </si>
  <si>
    <t>2020年瓦房口镇街垣社区资产收益扶贫项目</t>
  </si>
  <si>
    <t>2020年瓦房口镇老庄村资产收益扶贫项目</t>
  </si>
  <si>
    <t>2020年瓦房口镇金星村资产收益扶贫项目</t>
  </si>
  <si>
    <t>2020年瓦房口镇大河村资产收益扶贫项目</t>
  </si>
  <si>
    <t>2020年曹坪镇中坪社区资产收益扶贫项目</t>
  </si>
  <si>
    <t>2020年曹坪镇窑镇社区资产收益扶贫项目</t>
  </si>
  <si>
    <t>通过展产业，扩大产业规模，并且带动18户农户增收。</t>
  </si>
  <si>
    <t>2020年曹坪镇九间房村资产收益扶贫项目</t>
  </si>
  <si>
    <t>通过展产业，扩大产业规模，并且带动16户农户增收。</t>
  </si>
  <si>
    <t>2020年曹坪镇中庙村资产收益扶贫项目</t>
  </si>
  <si>
    <t>2020年曹坪镇沙岭村资产收益扶贫项目</t>
  </si>
  <si>
    <t>通过展产业，扩大产业规模，并且带动20户农户增收。</t>
  </si>
  <si>
    <t>2020年曹坪镇荫沟村资产收益扶贫项目</t>
  </si>
  <si>
    <t>2020年曹坪镇东沟村资产收益扶贫项目</t>
  </si>
  <si>
    <t>通过展产业，扩大产业规模，并且带动17户农户增收。</t>
  </si>
  <si>
    <t>2020年曹坪镇银碗村资产收益扶贫项目</t>
  </si>
  <si>
    <t>2020年曹坪镇马房湾村资产收益扶贫项目</t>
  </si>
  <si>
    <t>2020年营盘镇两河村冷水鱼产业发展项目</t>
  </si>
  <si>
    <t>冷水鱼养殖30万尾，建设鱼苗繁殖厂200平方米，农家乐改造210平方米</t>
  </si>
  <si>
    <t>通过村集体经济自主发展产业，扩大产业规模，并且带动贫困户就业。扶持120户贫困户增收，预计户均增收200元。</t>
  </si>
  <si>
    <t>2020年营盘镇曹店村药材种植项目</t>
  </si>
  <si>
    <t>花卉种植10万盆，中药材种植300亩</t>
  </si>
  <si>
    <t>通过村集体经济自主发展产业，扩大产业规模，并且带动贫困户就业。扶持46户贫困户增收，预计户均增收500元。</t>
  </si>
  <si>
    <t>2020年下梁镇老庵寺村香菇种植项目</t>
  </si>
  <si>
    <t>香菇种植30万袋，续建发菌棚147（15亩），制袋生产线1条</t>
  </si>
  <si>
    <t>通过村集体经济自主发展产业，扩大产业规模，并且带动贫困户就业。扶持98户贫困户增收，预计户均增收400元。</t>
  </si>
  <si>
    <t>2020年下梁镇胜利村花卉产业发展项目</t>
  </si>
  <si>
    <t>发展花卉5万盆（小盆），香菇大棚改造13座，种植香菇5万袋</t>
  </si>
  <si>
    <t>通过村集体经济自主发展产业，扩大产业规模，并且带动贫困户就业。扶持58户贫困户增收，预计户均增收500元。</t>
  </si>
  <si>
    <t>2020年下梁镇四新村秋季香菇项目</t>
  </si>
  <si>
    <t>发展秋季香菇5万袋。</t>
  </si>
  <si>
    <t>通过村集体经济自主发展产业，扩大产业规模，并且带动贫困户就业。扶持121户贫困户增收，预计户均增收200元。</t>
  </si>
  <si>
    <t>2020年小岭镇常湾村中药材种植项目</t>
  </si>
  <si>
    <t>种植玄参、丹参300亩</t>
  </si>
  <si>
    <t>通过村集体经济自主发展产业，扩大产业规模，并且带动贫困户就业。扶持48户贫困户增收，预计户均增收500元。</t>
  </si>
  <si>
    <t>2020年杏坪镇腰庄村构树种植项目</t>
  </si>
  <si>
    <t>构树管护220亩</t>
  </si>
  <si>
    <t>通过村集体经济自主发展产业，扩大产业规模，并且带动贫困户就业。扶持73户贫困户增收，预计户均增收200元。</t>
  </si>
  <si>
    <t>2020年杏坪镇腰庄村生猪养殖项目</t>
  </si>
  <si>
    <t>生猪养殖500头</t>
  </si>
  <si>
    <t>通过村集体经济自主发展产业，扩大产业规模，并且带动贫困户就业。扶持112户贫困户增收，预计户均增收300元。</t>
  </si>
  <si>
    <t>2020年杏坪镇油房村生猪养殖项目</t>
  </si>
  <si>
    <t>购买2200平方养殖场一座，养殖能繁母猪50头</t>
  </si>
  <si>
    <t>通过村集体经济自主发展产业，扩大产业规模，并且带动贫困户就业。扶持118户贫困户增收，预计户均增收500元。</t>
  </si>
  <si>
    <t>2020年度杏坪镇天埫村蜜蜂养殖项目</t>
  </si>
  <si>
    <t>养殖意蜂200箱</t>
  </si>
  <si>
    <t>通过村集体经济自主发展产业，扩大产业规模，并且带动贫困户就业。扶持86户贫困户增收，预计户均增收300元。</t>
  </si>
  <si>
    <t>2020年杏坪镇晨光村生猪养殖项目</t>
  </si>
  <si>
    <t>养猪300头</t>
  </si>
  <si>
    <t>通过村集体经济自主发展产业，扩大产业规模，并且带动贫困户就业。扶持56户贫困户增收，预计户均增收500元。</t>
  </si>
  <si>
    <t>2020年杏坪镇云蒙村茶园建设项目</t>
  </si>
  <si>
    <t>建设茶园100亩</t>
  </si>
  <si>
    <t>通过村集体经济自主发展产业，扩大产业规模，并且带动贫困户就业。扶持78户贫困户增收，预计户均增收500元。</t>
  </si>
  <si>
    <t>2020年杏坪镇云蒙村段木木耳项目</t>
  </si>
  <si>
    <t>段木木耳200架</t>
  </si>
  <si>
    <t>通过村集体经济自主发展产业，扩大产业规模，并且带动贫困户就业。扶持28户贫困户增收，预计户均增收500元。</t>
  </si>
  <si>
    <t>2020年杏坪镇联丰村养牛项目</t>
  </si>
  <si>
    <t>养牛120头，标准化圈舍建设</t>
  </si>
  <si>
    <t>通过村集体经济自主发展产业，扩大产业规模，并且带动贫困户就业。扶持124户贫困户增收，预计户均增收200元。</t>
  </si>
  <si>
    <t>2020年杏坪镇联合村200亩烤烟种植项目</t>
  </si>
  <si>
    <t>引进良种母猪30头、商品猪20头、圈舍改造提升、设备购置等</t>
  </si>
  <si>
    <t>2020年瓦房口镇马家台村养殖项目</t>
  </si>
  <si>
    <t>100只生猪养殖及配套设施</t>
  </si>
  <si>
    <t>通过村集体经济自主发展产业，扩大产业规模，并且带动贫困户就业。扶持贫68户困户增收，预计户均增收400元。</t>
  </si>
  <si>
    <t>2020年瓦房口镇马家台村药材种植及育苗项目</t>
  </si>
  <si>
    <t>加工厂扩建、药材种植50亩</t>
  </si>
  <si>
    <t>通过村集体经济自主发展产业，扩大产业规模，并且带动贫困户就业。扶持66户贫困户增收，预计户均增收500元。</t>
  </si>
  <si>
    <t>2020年瓦房口镇磨沟村养猪项目</t>
  </si>
  <si>
    <t>建设圈舍、养猪50头</t>
  </si>
  <si>
    <t>通过村集体经济自主发展产业，扩大产业规模，并且带动贫困户就业。扶持38户贫困户增收，预计户均增收500元。</t>
  </si>
  <si>
    <t>2020年瓦房口镇大河村仔猪繁育基地项目</t>
  </si>
  <si>
    <t>年出栏仔猪100头，购建圈舍</t>
  </si>
  <si>
    <t>通过村集体经济自主发展产业，扩大产业规模，并且带动贫困户就业。扶持48户贫困户增收，预计户均增收600元。</t>
  </si>
  <si>
    <t>2020年瓦房口镇颜家庄村土鸡生猪养殖直补到户项目</t>
  </si>
  <si>
    <t>养殖土鸡2万只，生猪150头</t>
  </si>
  <si>
    <t>2020年红岩寺镇闫坪村连翘、菊花等中药材种植及农副产品收购加工销售项目</t>
  </si>
  <si>
    <t>续建连翘套种菊花100亩，中药材及松子、马铃薯等农产品收购、粗加工、销售</t>
  </si>
  <si>
    <t>通过村集体经济自主发展产业，扩大产业规模，并且带动贫困户就业。收益30%归村集体经济，70%归贫困户所有。扶持56户贫困户增收，预计户均增收300元。</t>
  </si>
  <si>
    <t>2020年红岩寺镇张坪村农副产品加工、包装、销售项目</t>
  </si>
  <si>
    <t>花椒基地科管、建设中药材和农副产品加工、包装、销售一条线</t>
  </si>
  <si>
    <t>通过村集体经济自主发展产业，扩大产业规模，并且带动贫困户就业。收益30%归村集体经济，70%归贫困户所有。扶持29户贫困户增收，预计户均增收500元。</t>
  </si>
  <si>
    <t>2020年曹坪镇沙岭村中药材种植项目</t>
  </si>
  <si>
    <t>种植天麻2.5万窝</t>
  </si>
  <si>
    <t>通过村集体经济自主发展产业，扩大产业规模，并且带动贫困户就业。扶持184户贫困户增收，预计户均增收180元。</t>
  </si>
  <si>
    <t>2020年曹坪镇九间房村中药材种植项目</t>
  </si>
  <si>
    <t>秦艽育苗种植20亩、大黄种植30亩</t>
  </si>
  <si>
    <t>通过村集体经济自主发展产业，扩大产业规模，并且带动贫困户就业。扶持88户贫困户增收，预计户均增收300元。</t>
  </si>
  <si>
    <t>2020年曹坪镇银碗村天麻种植项目</t>
  </si>
  <si>
    <t>在银碗村发展天麻种植7000窝</t>
  </si>
  <si>
    <t>通过村集体经济自主发展产业，扩大产业规模，并且带动贫困户就业。扶持46户贫困户增收，预计户均增收200元。</t>
  </si>
  <si>
    <t>2020年曹坪镇中庙村中药材植项目</t>
  </si>
  <si>
    <t>种植天麻1万窝</t>
  </si>
  <si>
    <t>通过村集体经济自主发展产业，扩大产业规模，并且带动贫困户就业。扶持45户贫困户增收，预计户均增收200元。</t>
  </si>
  <si>
    <t>2020年柞水县杏坪镇木耳加工包装扶贫车间</t>
  </si>
  <si>
    <t>杏坪镇</t>
  </si>
  <si>
    <t>购买木耳包装厂生产加工相关设备及厂房建设</t>
  </si>
  <si>
    <t>通过村集体经济自主发展产业，扩大产业规模，并且带动贫困户就业。扶持贫困户及周边镇办贫困户156户增收，预计户均增收300元。</t>
  </si>
  <si>
    <t>2020年凤凰镇清水村木耳产业发展补助项目</t>
  </si>
  <si>
    <t>用于木耳产业发展补助</t>
  </si>
  <si>
    <t>通过村集体经济自主发展产业，扩大产业规模，并且带动贫困户就业。扶持78户贫困户增收，预计户均增收250元。</t>
  </si>
  <si>
    <t>2020年柞水县构树饲料加工产业扶贫车间</t>
  </si>
  <si>
    <t>柞水县构树饲料加工产业扶贫车间</t>
  </si>
  <si>
    <t>购买构树生产加工设备一套</t>
  </si>
  <si>
    <t>通过村集体经济自主发展产业，扩大产业规模，并且带动贫困户就业。扶持70户农户，预计户均增收300元。</t>
  </si>
  <si>
    <t>2020年营盘镇北河村木耳大棚配套基础设施</t>
  </si>
  <si>
    <t>新建北河村木耳大棚配套管理房、木耳仓库、仓库道路、木耳基地防护网、电力配套供电设施等，银洞沟口防洪渠100米，木耳大棚基地拦渣坝，水毁河堤修复</t>
  </si>
  <si>
    <t>通过村集体建设，大棚配套设施，扶持38户农户增收，预计户增收500元。</t>
  </si>
  <si>
    <t>2020年营盘镇丰河村木耳大棚配套设施</t>
  </si>
  <si>
    <t>新建丰河村木耳大棚配套设施（电力辅助设施、防护网、转运储藏等）</t>
  </si>
  <si>
    <t>通过村集体建设，大棚配套设施。扶持20户农户增收，预计户增收600元。</t>
  </si>
  <si>
    <t>2020年营盘镇秦丰村木耳大棚配套项目</t>
  </si>
  <si>
    <t>续建木耳转运、储藏库房等木耳产业发展配套设施</t>
  </si>
  <si>
    <t>扶持15户农户脱贫增收，预计户增收500元。</t>
  </si>
  <si>
    <t>2020年营盘镇龙潭村木耳大棚配套项目</t>
  </si>
  <si>
    <t>新建木耳大棚配套设施（电力辅助设施、防护网、转运储藏等）</t>
  </si>
  <si>
    <t>扶持23户农户增收，预计户增收500元。</t>
  </si>
  <si>
    <t>2020年营盘镇扶贫小额贷款贴息</t>
  </si>
  <si>
    <t>营盘镇</t>
  </si>
  <si>
    <t>扶贫小额贷款贴息</t>
  </si>
  <si>
    <t>通过小额贷款贴息方式，以促进产业发展，增加家庭收入。带动55户，预计贫困户每户增收1000元。</t>
  </si>
  <si>
    <t>2020年乾佑街办扶贫小额贷款贴息</t>
  </si>
  <si>
    <t>乾佑街办</t>
  </si>
  <si>
    <t>通过小额贷款贴息方式，以促进产业发展，增加家庭收入。带动44户，预计贫困户每户增收1000元。</t>
  </si>
  <si>
    <t>2020年下梁镇扶贫小额贷款贴息</t>
  </si>
  <si>
    <t>下梁镇</t>
  </si>
  <si>
    <t>通过小额贷款贴息方式，以促进产业发展，增加家庭收入。带动182户，预计贫困户每户增收1000元。</t>
  </si>
  <si>
    <t>2020年小岭镇扶贫小额贷款贴息</t>
  </si>
  <si>
    <t>小岭镇</t>
  </si>
  <si>
    <t>通过小额贷款贴息方式，以促进产业发展，增加家庭收入。带动98户，预计贫困户每户增收1000元。</t>
  </si>
  <si>
    <t>2020年杏坪镇扶贫小额贷款贴息</t>
  </si>
  <si>
    <t>通过小额贷款贴息方式，以促进产业发展，增加家庭收入。带动145户，预计贫困户每户增收1000元。</t>
  </si>
  <si>
    <t>2020年红岩寺镇扶贫小额贷款贴息</t>
  </si>
  <si>
    <t>红岩寺镇</t>
  </si>
  <si>
    <t>通过小额贷款贴息方式，以促进产业发展，增加家庭收入。带动110户，预计贫困户每户增收1000元。</t>
  </si>
  <si>
    <t>2020年瓦房口镇扶贫小额贷款贴息</t>
  </si>
  <si>
    <t>瓦房口镇</t>
  </si>
  <si>
    <t>2020年营盘镇秦丰村产业发展项目</t>
  </si>
  <si>
    <t>续建木耳基地大棚61座11958.4平方米</t>
  </si>
  <si>
    <t>村集体建设木耳大棚，发展木耳83万袋，产木耳8.3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151户贫困户脱贫增收预计户均增收3000元</t>
  </si>
  <si>
    <t>2020年乾佑街办车家河村产业发展项目</t>
  </si>
  <si>
    <t>续建木耳基地大棚26座4775.94平方米</t>
  </si>
  <si>
    <t>村集体建设木耳大棚，发展木耳33万袋，产木耳3.3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199户贫困户脱贫增收预计户均增收3000元</t>
  </si>
  <si>
    <t>2020年乾佑街办什家湾村产业发展项目</t>
  </si>
  <si>
    <t>续建木耳基地大棚19座5331平方米</t>
  </si>
  <si>
    <t>村集体建设木耳大棚，发展木耳38万袋，产木耳3.8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40户贫困户脱贫增收预计户均增收3000元</t>
  </si>
  <si>
    <t>2020年小岭镇金米村产业发展项目</t>
  </si>
  <si>
    <t>续建木耳基地大棚52座15496.8平方米</t>
  </si>
  <si>
    <t>村集体建设木耳大棚，发展木耳108万袋，产木耳10.8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135户贫困户脱贫增收预计户均增收3000元</t>
  </si>
  <si>
    <t>2020年凤凰镇清水村产业发展项目</t>
  </si>
  <si>
    <t>续建木耳基地大棚55座15483.2平方米</t>
  </si>
  <si>
    <t>村集体建设木耳大棚，发展木耳109万袋，产木耳10.9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78户贫困户脱贫增收预计户均增收3000元.</t>
  </si>
  <si>
    <t>2020年杏坪镇党台村产业发展项目</t>
  </si>
  <si>
    <t>续建木耳基地大棚54座15968平方米</t>
  </si>
  <si>
    <t>村集体建设木耳大棚，发展木耳110万袋，产木耳11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84户贫困户脱贫增收预计户均增收3000元.</t>
  </si>
  <si>
    <t>2020年杏坪镇杏坪社区产业发展项目</t>
  </si>
  <si>
    <t>续建木耳基地大棚50座16037.44平方米</t>
  </si>
  <si>
    <t>村集体建设木耳大棚，发展木耳110万袋，产木耳11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232户贫困户脱贫增收预计户均增收3000元扶持232户贫困户脱贫增收</t>
  </si>
  <si>
    <t>2020年杏坪镇肖台村产业发展项目</t>
  </si>
  <si>
    <t>续建木耳基地大棚48座14523.28平方米</t>
  </si>
  <si>
    <t>村集体建设木耳大棚，发展木耳105万袋，产木耳10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158户贫困户脱贫增收预计户均增收3000元</t>
  </si>
  <si>
    <t>2020年瓦房口镇金台村产业发展项目</t>
  </si>
  <si>
    <t>续建木耳基地大棚39座9481.6平方米</t>
  </si>
  <si>
    <t>村集体建设木耳大棚，发展木耳66万袋，产木耳6.6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7169户贫困户脱贫增收预计户均增收3000元.</t>
  </si>
  <si>
    <t>2020年瓦房口镇老庄村产业发展项目</t>
  </si>
  <si>
    <t>续建木耳基地大棚35座12069.6平方米</t>
  </si>
  <si>
    <t>村集体建设木耳大棚，发展木耳98万袋，产木耳9.8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116户贫困户脱贫增收预计户均增收3000元.</t>
  </si>
  <si>
    <t>2020年瓦房口镇街垣社区产业发展项目</t>
  </si>
  <si>
    <t>续建木耳基地大棚16座6064.8平方米</t>
  </si>
  <si>
    <t>村集体建设木耳大棚，发展木耳49万袋，产木耳4.9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154户贫困户脱贫增收预计户均增收3000元.</t>
  </si>
  <si>
    <t>2020年曹坪镇马房湾村产业发展项目</t>
  </si>
  <si>
    <t>续建木耳基地大棚28座6666.4平方米</t>
  </si>
  <si>
    <t>村集体建设木耳大棚，发展木耳51万袋，产木耳5.1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28户贫困户脱贫增收预计户均增收3000元.</t>
  </si>
  <si>
    <t>2020年曹坪镇东沟村产业发展项目</t>
  </si>
  <si>
    <t>续建木耳基地大棚30座9212.8平方米</t>
  </si>
  <si>
    <t>村集体建设木耳大棚，发展木耳66万袋，产木耳6.6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30户贫困户脱贫增收预计户均增收3000元.</t>
  </si>
  <si>
    <t>2020年曹坪镇中坪社区产业发展项目</t>
  </si>
  <si>
    <t>续建木耳基地大棚40座11112.8平方米</t>
  </si>
  <si>
    <t>村集体建设木耳大棚，发展木耳78万袋，产木耳7.8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28户贫困户脱贫增收预计户均增收3000元.</t>
  </si>
  <si>
    <t>2020年凤凰镇金凤村产业发展项目</t>
  </si>
  <si>
    <t>新建木耳基地大棚36座9799平方米</t>
  </si>
  <si>
    <t>村集体建设木耳大棚，发展木耳68万袋，产木耳6.8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47户贫困户脱贫增收预计户均增收3000元.</t>
  </si>
  <si>
    <t>2020年下梁镇新合村产业发展项目</t>
  </si>
  <si>
    <t>新建木耳基地大棚26座4896平方米</t>
  </si>
  <si>
    <t>村集体建设木耳大棚，发展木耳35万袋，产木耳3.5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117户贫困户脱贫增收预计户均增收3000元.</t>
  </si>
  <si>
    <t>2020年下梁镇金盆村产业发展项目</t>
  </si>
  <si>
    <t>新建木耳基地大棚23座6200平方米</t>
  </si>
  <si>
    <t>村集体建设木耳大棚，发展木耳52万袋，产木耳5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116户贫困户脱贫增收预计户均增收3000元.</t>
  </si>
  <si>
    <t>2020年营盘镇丰河村产业发展项目</t>
  </si>
  <si>
    <t>新建木耳基地大棚26座7020平方米</t>
  </si>
  <si>
    <t>村集体建设木耳大棚，发展木耳50万袋，产木耳5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25户贫困户脱贫增收预计户均增收3000元.</t>
  </si>
  <si>
    <t>2020年营盘镇北河村产业发展项目</t>
  </si>
  <si>
    <t>新建木耳基地大棚48座9350平方米</t>
  </si>
  <si>
    <t>村集体建设木耳大棚，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30户贫困户脱贫增收预计户均增收3000元.</t>
  </si>
  <si>
    <t>2020年营盘镇龙潭村产业发展项目</t>
  </si>
  <si>
    <t>新建木耳基地大棚33座6600平方米</t>
  </si>
  <si>
    <t>村集体建设木耳大棚，发展木耳43万袋，产木耳4.3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25户贫困户脱贫增收预计户均增收3000元.</t>
  </si>
  <si>
    <t>2020年杏坪镇柴庄社区产业发展项目</t>
  </si>
  <si>
    <t>新建木耳基地大棚53座11888平方米</t>
  </si>
  <si>
    <t>村集体建设木耳大棚，发展木耳85万袋，产木耳 8.5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53户贫困户脱贫增收预计户均增收3000元.</t>
  </si>
  <si>
    <t>新建木耳基地大棚39座8700平方米</t>
  </si>
  <si>
    <t>2020年红岩寺镇跃进村产业发展项目</t>
  </si>
  <si>
    <t>新建木耳基地大棚22座4380平方米</t>
  </si>
  <si>
    <t>村集体建设木耳大棚，发展木耳30万袋，产木耳3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8户贫困户脱贫增收预计户均增收3000元.</t>
  </si>
  <si>
    <t>2020年瓦房口镇颜家庄村产业发展项目</t>
  </si>
  <si>
    <t>新建木耳基地大棚31座8925平方米</t>
  </si>
  <si>
    <t>村集体建设木耳大棚，发展木耳68万袋，产木耳6.6万斤，通过借棚还耳、借袋还耳等形式带动贫困户发展木耳产业，增加产业收入；吸纳贫困户参与劳动，增加工资收入；按每个大棚种植1万袋规模，每个菌包产木耳1两，除去成本每袋可收益1元钱，其中0.7元归贫困户所有，0.3元归村集体经济用于发展生产。扶持30户贫困户脱贫增收预计户均增收3000元.</t>
  </si>
  <si>
    <t>2020年杏坪社区木耳大棚基地排水沟项目</t>
  </si>
  <si>
    <t>杏坪社区</t>
  </si>
  <si>
    <t>修建木耳大棚排洪渠长度400米，宽度0.8米，深度1米</t>
  </si>
  <si>
    <t>通过设施建设，带动18户农户增收。</t>
  </si>
  <si>
    <t>2020年肖台村木耳大基地排水沟项目</t>
  </si>
  <si>
    <t>肖台村</t>
  </si>
  <si>
    <t>修建木耳大棚排洪渠长度865米，宽度0.8米，深度1米</t>
  </si>
  <si>
    <t>通过设施建设，并且带动18户农户增收。</t>
  </si>
  <si>
    <t>2020年老庄村木耳大基地排水沟项目</t>
  </si>
  <si>
    <t>老庄村</t>
  </si>
  <si>
    <t>修建排洪渠长200米，宽0.8米，深1米</t>
  </si>
  <si>
    <t>扶贫产业园轻工业标准化厂房建设项目</t>
  </si>
  <si>
    <t>建设扶贫产业园标准化厂房9449.5平方米及相关配套设施</t>
  </si>
  <si>
    <t>通过租赁、主要从事木耳深加工、服装制作、生鲜果蔬菜配送、手工制作、电子产品加工等劳动密集型项目引进，租赁收益全部分给24个深度贫困村贫困户残疾对象约1500人预计人均500—1000元，录用贫困户保洁员、维修工等后勤人员20人，月增收不少于2500元。</t>
  </si>
  <si>
    <t>2020年柞水县易地扶贫搬迁就业扶贫产业园区建设项目</t>
  </si>
  <si>
    <t>新建易地扶贫搬迁就业扶贫产业园标准化厂房、培训中心等4330平方米。</t>
  </si>
  <si>
    <t>带动143户贫困户发展产业增收。</t>
  </si>
  <si>
    <t>2020年产业奖补</t>
  </si>
  <si>
    <t>贫困户木耳产业补助到户项目、养殖补助到户项等项目</t>
  </si>
  <si>
    <t>扶持1250户农户增收，预计户均增收500元。</t>
  </si>
  <si>
    <t>扶持70户农户增收，预计户均增收300元。</t>
  </si>
  <si>
    <t>通过小额贷款贴息方式，以促进产业发展，增加家庭收入。带动55户，预计每户增收1000元。</t>
  </si>
  <si>
    <t>2020年曹坪镇互助资金协会占用费</t>
  </si>
  <si>
    <t>曹坪镇</t>
  </si>
  <si>
    <t>互助资金协会占用费</t>
  </si>
  <si>
    <t>通过会员自主发展产业，增加家庭收入巩固脱贫成果,直接或间接带动113户已脱贫户307人增收，预计户均增收400元</t>
  </si>
  <si>
    <t>2020年下梁镇互助资金协会占用费</t>
  </si>
  <si>
    <t>通过会员自主发展产业，增加家庭收入巩固脱贫成果,直接或间接带动198户已脱贫户507人增收，预计户均增收400元</t>
  </si>
  <si>
    <t>2020年小岭镇互助资金协会占用费</t>
  </si>
  <si>
    <t>通过会员自主发展产业，增加家庭收入巩固脱贫成果,直接或间接带动198户已脱贫户519人增收，预计户均增收400元</t>
  </si>
  <si>
    <t>2020年乾佑街道办互助资金协会占用费</t>
  </si>
  <si>
    <t>乾佑街道办</t>
  </si>
  <si>
    <t>通过会员自主发展产业，增加家庭收入巩固脱贫成果,直接或间接带动109户已脱贫户301人增收，预计户均增收400元</t>
  </si>
  <si>
    <t>2020年杏坪镇互助资金协会占用费</t>
  </si>
  <si>
    <t>通过会员自主发展产业，增加家庭收入巩固脱贫成果,直接或间接带动198户已脱贫户536人增收，预计户均增收400元</t>
  </si>
  <si>
    <t>2020年凤凰镇互助资金协会占用费</t>
  </si>
  <si>
    <t>凤凰镇</t>
  </si>
  <si>
    <t>通过会员自主发展产业，增加家庭收入巩固脱贫成果,直接或间接带动97户已脱贫户287人增收，预计户均增收400元</t>
  </si>
  <si>
    <t>2020年红岩寺镇互助资金协会占用费</t>
  </si>
  <si>
    <t>2020年营盘镇互助资金协会占用费</t>
  </si>
  <si>
    <t>通过会员自主发展产业，增加家庭收入巩固脱贫成果,直接或间接带动58户已脱贫户203人增收，预计户均增收400元</t>
  </si>
  <si>
    <t>柞水县2020年贫困户就业创业培训项目</t>
  </si>
  <si>
    <t>开展贫困户就业创业、劳务技能、木耳生产技术等培训  690人次</t>
  </si>
  <si>
    <t>以提高扶贫对象自我发展能力、促进就业为核心，引导农村贫困家庭劳动力690人接受各类技能培训，促进贫困人口就业，增加家庭收入。</t>
  </si>
  <si>
    <t>柞水县2020年农民实用技术培训项目</t>
  </si>
  <si>
    <t>开展农民实用技术等各类培训   3000人次</t>
  </si>
  <si>
    <t>通过实用技术培训，帮助3000名贫困群众掌握一门实用技术，提高群众生产技术水平、增加农户收入。</t>
  </si>
  <si>
    <t>柞水县2020年创业致富带头人培训</t>
  </si>
  <si>
    <t>开展创业致富带头人培训158人次</t>
  </si>
  <si>
    <t>通过创业致富带头人培训，培训贫困群众158人，加强农村致富能人提高创业致富能力，进一步带动贫困劳动力及时就业，为贫困家庭增收提供保障。</t>
  </si>
  <si>
    <t>柞水县2020年雨露计划教育补贴</t>
  </si>
  <si>
    <t>雨露计划、技工院校补贴</t>
  </si>
  <si>
    <t>通过激励措施增强67户贫困户学习技术的积极性、增加农户收入。</t>
  </si>
  <si>
    <t>2020年营盘镇扶贫公益专岗项目</t>
  </si>
  <si>
    <t>疫情期间设立的保洁、环卫、消杀等零时性公益性岗位</t>
  </si>
  <si>
    <t>预计每户增收607元。</t>
  </si>
  <si>
    <t>2020年乾佑街办扶贫公益专岗项目</t>
  </si>
  <si>
    <t>预计每户增收617元。</t>
  </si>
  <si>
    <t>2020年下梁镇扶贫公益专岗项目</t>
  </si>
  <si>
    <t>预计每户增收624元。</t>
  </si>
  <si>
    <t>2020年小岭镇扶贫公益专岗项目</t>
  </si>
  <si>
    <t>预计每户增收634元。</t>
  </si>
  <si>
    <t>2020年凤凰镇扶贫公益专岗项目</t>
  </si>
  <si>
    <t>预计每户增收684元。</t>
  </si>
  <si>
    <t>2021年杏坪镇扶贫公益专岗项目</t>
  </si>
  <si>
    <t>预计每户增收651元。</t>
  </si>
  <si>
    <t>2020年红岩寺镇扶贫公益专岗项目</t>
  </si>
  <si>
    <t>预计每户增收655元。</t>
  </si>
  <si>
    <t>2020年瓦房口镇扶贫公益专岗项目</t>
  </si>
  <si>
    <t>预计每户增收665元。</t>
  </si>
  <si>
    <t>2020年曹坪镇扶贫公益专岗项目</t>
  </si>
  <si>
    <t>预计每户增收674元。</t>
  </si>
  <si>
    <t>2020年中省专项扶贫资金项目管理费</t>
  </si>
  <si>
    <t>项目管理费</t>
  </si>
  <si>
    <t>确保项目顺利实施</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</si>
</sst>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34"/>
    </font>
    <font>
      <sz val="9"/>
      <color indexed="8"/>
      <name val="宋体"/>
      <charset val="134"/>
    </font>
    <font>
      <sz val="10"/>
      <color indexed="8"/>
      <name val="宋体"/>
      <charset val="134"/>
    </font>
    <font>
      <sz val="12"/>
      <color indexed="8"/>
      <name val="黑体"/>
      <charset val="134"/>
    </font>
    <font>
      <sz val="20"/>
      <color indexed="8"/>
      <name val="方正小标宋简体"/>
      <charset val="134"/>
    </font>
    <font>
      <b/>
      <sz val="10"/>
      <name val="宋体"/>
      <charset val="134"/>
    </font>
    <font>
      <sz val="14"/>
      <color indexed="8"/>
      <name val="黑体"/>
      <charset val="134"/>
    </font>
    <font>
      <sz val="12"/>
      <color indexed="8"/>
      <name val="宋体"/>
      <charset val="134"/>
    </font>
    <font>
      <sz val="11"/>
      <color rgb="FF000000"/>
      <name val="宋体"/>
      <charset val="134"/>
    </font>
    <font>
      <b/>
      <sz val="11"/>
      <name val="宋体"/>
      <charset val="134"/>
    </font>
    <font>
      <sz val="11"/>
      <name val="宋体"/>
      <charset val="134"/>
    </font>
    <font>
      <b/>
      <sz val="11"/>
      <color indexed="8"/>
      <name val="宋体"/>
      <charset val="134"/>
    </font>
    <font>
      <sz val="11"/>
      <color indexed="8"/>
      <name val="宋体"/>
      <charset val="134"/>
      <scheme val="minor"/>
    </font>
    <font>
      <sz val="11"/>
      <name val="宋体"/>
      <charset val="134"/>
      <scheme val="minor"/>
    </font>
    <font>
      <b/>
      <sz val="11"/>
      <color indexed="8"/>
      <name val="宋体"/>
      <charset val="134"/>
      <scheme val="minor"/>
    </font>
    <font>
      <b/>
      <sz val="11"/>
      <name val="宋体"/>
      <charset val="134"/>
      <scheme val="minor"/>
    </font>
    <font>
      <sz val="11"/>
      <color indexed="8"/>
      <name val="仿宋_GB2312"/>
      <charset val="134"/>
    </font>
    <font>
      <sz val="18"/>
      <color indexed="8"/>
      <name val="方正小标宋简体"/>
      <charset val="134"/>
    </font>
    <font>
      <sz val="11"/>
      <color theme="1"/>
      <name val="Tahoma"/>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sz val="12"/>
      <name val="宋体"/>
      <charset val="134"/>
    </font>
    <font>
      <b/>
      <sz val="11"/>
      <color indexed="8"/>
      <name val="宋体"/>
      <charset val="0"/>
    </font>
    <font>
      <sz val="11"/>
      <color indexed="17"/>
      <name val="宋体"/>
      <charset val="0"/>
    </font>
    <font>
      <sz val="10"/>
      <name val="Helv"/>
      <charset val="0"/>
    </font>
    <font>
      <sz val="10"/>
      <name val="宋体"/>
      <charset val="134"/>
    </font>
  </fonts>
  <fills count="19">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70">
    <xf numFmtId="0" fontId="0" fillId="0" borderId="0">
      <alignment vertical="center"/>
    </xf>
    <xf numFmtId="42" fontId="0" fillId="0" borderId="0" applyFont="0" applyBorder="0" applyAlignment="0" applyProtection="0">
      <alignment vertical="center"/>
    </xf>
    <xf numFmtId="44" fontId="0" fillId="0" borderId="0" applyFont="0" applyBorder="0" applyAlignment="0" applyProtection="0">
      <alignment vertical="center"/>
    </xf>
    <xf numFmtId="0" fontId="18" fillId="0" borderId="0"/>
    <xf numFmtId="0" fontId="0" fillId="0" borderId="0">
      <alignment vertical="center"/>
    </xf>
    <xf numFmtId="0" fontId="19" fillId="4" borderId="0" applyNumberFormat="0" applyBorder="0" applyAlignment="0" applyProtection="0">
      <alignment vertical="center"/>
    </xf>
    <xf numFmtId="0" fontId="20" fillId="5" borderId="8" applyNumberFormat="0" applyAlignment="0" applyProtection="0">
      <alignment vertical="center"/>
    </xf>
    <xf numFmtId="41" fontId="0" fillId="0" borderId="0" applyFont="0" applyBorder="0" applyAlignment="0" applyProtection="0">
      <alignment vertical="center"/>
    </xf>
    <xf numFmtId="0" fontId="19" fillId="4"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Border="0" applyAlignment="0" applyProtection="0">
      <alignment vertical="center"/>
    </xf>
    <xf numFmtId="0" fontId="22" fillId="4" borderId="0" applyNumberFormat="0" applyBorder="0" applyAlignment="0" applyProtection="0">
      <alignment vertical="center"/>
    </xf>
    <xf numFmtId="0" fontId="23" fillId="0" borderId="0" applyNumberFormat="0" applyBorder="0" applyAlignment="0" applyProtection="0">
      <alignment vertical="center"/>
    </xf>
    <xf numFmtId="9" fontId="0" fillId="0" borderId="0" applyFont="0" applyBorder="0" applyAlignment="0" applyProtection="0">
      <alignment vertical="center"/>
    </xf>
    <xf numFmtId="0" fontId="24" fillId="0" borderId="0" applyNumberFormat="0" applyBorder="0" applyAlignment="0" applyProtection="0">
      <alignment vertical="center"/>
    </xf>
    <xf numFmtId="0" fontId="0" fillId="7" borderId="9" applyNumberFormat="0" applyFont="0" applyAlignment="0" applyProtection="0">
      <alignment vertical="center"/>
    </xf>
    <xf numFmtId="0" fontId="22" fillId="6" borderId="0" applyNumberFormat="0" applyBorder="0" applyAlignment="0" applyProtection="0">
      <alignment vertical="center"/>
    </xf>
    <xf numFmtId="0" fontId="25" fillId="0" borderId="0" applyNumberFormat="0" applyBorder="0" applyAlignment="0" applyProtection="0">
      <alignment vertical="center"/>
    </xf>
    <xf numFmtId="0" fontId="26" fillId="0" borderId="0" applyNumberFormat="0" applyBorder="0" applyAlignment="0" applyProtection="0">
      <alignment vertical="center"/>
    </xf>
    <xf numFmtId="0" fontId="27" fillId="0" borderId="0" applyNumberFormat="0" applyBorder="0" applyAlignment="0" applyProtection="0">
      <alignment vertical="center"/>
    </xf>
    <xf numFmtId="0" fontId="0" fillId="0" borderId="0">
      <alignment vertical="center"/>
    </xf>
    <xf numFmtId="0" fontId="28" fillId="0" borderId="0" applyNumberFormat="0" applyBorder="0" applyAlignment="0" applyProtection="0">
      <alignment vertical="center"/>
    </xf>
    <xf numFmtId="0" fontId="29" fillId="0" borderId="10" applyNumberFormat="0" applyAlignment="0" applyProtection="0">
      <alignment vertical="center"/>
    </xf>
    <xf numFmtId="0" fontId="30" fillId="0" borderId="10" applyNumberFormat="0" applyAlignment="0" applyProtection="0">
      <alignment vertical="center"/>
    </xf>
    <xf numFmtId="0" fontId="22" fillId="8" borderId="0" applyNumberFormat="0" applyBorder="0" applyAlignment="0" applyProtection="0">
      <alignment vertical="center"/>
    </xf>
    <xf numFmtId="0" fontId="25" fillId="0" borderId="11" applyNumberFormat="0" applyAlignment="0" applyProtection="0">
      <alignment vertical="center"/>
    </xf>
    <xf numFmtId="0" fontId="22" fillId="9" borderId="0" applyNumberFormat="0" applyBorder="0" applyAlignment="0" applyProtection="0">
      <alignment vertical="center"/>
    </xf>
    <xf numFmtId="0" fontId="31" fillId="3" borderId="12" applyNumberFormat="0" applyAlignment="0" applyProtection="0">
      <alignment vertical="center"/>
    </xf>
    <xf numFmtId="0" fontId="32" fillId="3" borderId="8" applyNumberFormat="0" applyAlignment="0" applyProtection="0">
      <alignment vertical="center"/>
    </xf>
    <xf numFmtId="0" fontId="33" fillId="10" borderId="13" applyNumberFormat="0" applyAlignment="0" applyProtection="0">
      <alignment vertical="center"/>
    </xf>
    <xf numFmtId="0" fontId="19" fillId="5" borderId="0" applyNumberFormat="0" applyBorder="0" applyAlignment="0" applyProtection="0">
      <alignment vertical="center"/>
    </xf>
    <xf numFmtId="0" fontId="22" fillId="11" borderId="0" applyNumberFormat="0" applyBorder="0" applyAlignment="0" applyProtection="0">
      <alignment vertical="center"/>
    </xf>
    <xf numFmtId="0" fontId="34" fillId="0" borderId="14" applyNumberFormat="0" applyAlignment="0" applyProtection="0">
      <alignment vertical="center"/>
    </xf>
    <xf numFmtId="0" fontId="35" fillId="0" borderId="0">
      <alignment vertical="center"/>
    </xf>
    <xf numFmtId="0" fontId="36" fillId="0" borderId="15" applyNumberFormat="0" applyAlignment="0" applyProtection="0">
      <alignment vertical="center"/>
    </xf>
    <xf numFmtId="0" fontId="37" fillId="4" borderId="0" applyNumberFormat="0" applyBorder="0" applyAlignment="0" applyProtection="0">
      <alignment vertical="center"/>
    </xf>
    <xf numFmtId="0" fontId="35" fillId="0" borderId="0">
      <alignment vertical="center"/>
    </xf>
    <xf numFmtId="0" fontId="21" fillId="12" borderId="0" applyNumberFormat="0" applyBorder="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0" fillId="0" borderId="0">
      <alignment vertical="center"/>
    </xf>
    <xf numFmtId="0" fontId="19" fillId="15"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22" fillId="16" borderId="0" applyNumberFormat="0" applyBorder="0" applyAlignment="0" applyProtection="0">
      <alignment vertical="center"/>
    </xf>
    <xf numFmtId="0" fontId="0" fillId="0" borderId="0">
      <alignment vertical="center"/>
    </xf>
    <xf numFmtId="0" fontId="0" fillId="0" borderId="0" applyProtection="0">
      <alignment vertical="center"/>
    </xf>
    <xf numFmtId="0" fontId="22" fillId="17"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22" fillId="14" borderId="0" applyNumberFormat="0" applyBorder="0" applyAlignment="0" applyProtection="0">
      <alignment vertical="center"/>
    </xf>
    <xf numFmtId="0" fontId="35" fillId="0" borderId="0">
      <alignment vertical="center"/>
    </xf>
    <xf numFmtId="0" fontId="19" fillId="8" borderId="0" applyNumberFormat="0" applyBorder="0" applyAlignment="0" applyProtection="0">
      <alignment vertical="center"/>
    </xf>
    <xf numFmtId="0" fontId="22" fillId="8" borderId="0" applyNumberFormat="0" applyBorder="0" applyAlignment="0" applyProtection="0">
      <alignment vertical="center"/>
    </xf>
    <xf numFmtId="0" fontId="22" fillId="18" borderId="0" applyNumberFormat="0" applyBorder="0" applyAlignment="0" applyProtection="0">
      <alignment vertical="center"/>
    </xf>
    <xf numFmtId="0" fontId="0" fillId="0" borderId="0">
      <alignment vertical="center"/>
    </xf>
    <xf numFmtId="0" fontId="19" fillId="5" borderId="0" applyNumberFormat="0" applyBorder="0" applyAlignment="0" applyProtection="0">
      <alignment vertical="center"/>
    </xf>
    <xf numFmtId="0" fontId="22" fillId="5" borderId="0" applyNumberFormat="0" applyBorder="0" applyAlignment="0" applyProtection="0">
      <alignment vertical="center"/>
    </xf>
    <xf numFmtId="0" fontId="35" fillId="0" borderId="0">
      <alignment vertical="center"/>
    </xf>
    <xf numFmtId="0" fontId="0"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xf numFmtId="0" fontId="35" fillId="0" borderId="0"/>
    <xf numFmtId="0" fontId="38" fillId="0" borderId="0"/>
    <xf numFmtId="0" fontId="39" fillId="0" borderId="0" applyProtection="0">
      <alignment vertical="center"/>
    </xf>
  </cellStyleXfs>
  <cellXfs count="91">
    <xf numFmtId="0" fontId="0" fillId="0" borderId="0" xfId="0" applyFill="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horizontal="left" vertical="center"/>
    </xf>
    <xf numFmtId="0" fontId="6" fillId="0" borderId="0" xfId="0" applyFont="1" applyFill="1" applyAlignment="1">
      <alignment horizontal="justify"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7" fillId="0" borderId="0" xfId="0" applyFont="1" applyFill="1" applyAlignment="1">
      <alignment horizontal="left" vertical="center"/>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8" fillId="0" borderId="1" xfId="0" applyFont="1" applyFill="1" applyBorder="1" applyAlignment="1">
      <alignment vertical="center" wrapText="1"/>
    </xf>
    <xf numFmtId="0" fontId="0" fillId="3" borderId="1" xfId="33" applyFont="1" applyFill="1" applyBorder="1" applyAlignment="1">
      <alignment horizontal="center" vertical="center" wrapText="1"/>
    </xf>
    <xf numFmtId="0" fontId="9" fillId="0" borderId="1" xfId="33" applyFont="1" applyFill="1" applyBorder="1" applyAlignment="1">
      <alignment horizontal="center" vertical="center" wrapText="1"/>
    </xf>
    <xf numFmtId="0" fontId="0" fillId="0" borderId="1" xfId="33" applyFont="1" applyFill="1" applyBorder="1" applyAlignment="1">
      <alignment horizontal="center" vertical="center" wrapText="1"/>
    </xf>
    <xf numFmtId="0" fontId="10" fillId="0" borderId="1" xfId="33" applyFont="1" applyFill="1" applyBorder="1" applyAlignment="1">
      <alignment vertical="center" wrapText="1"/>
    </xf>
    <xf numFmtId="0" fontId="10" fillId="0" borderId="1" xfId="0" applyFont="1" applyFill="1" applyBorder="1" applyAlignment="1">
      <alignment vertical="center" wrapText="1"/>
    </xf>
    <xf numFmtId="0" fontId="0" fillId="0" borderId="1" xfId="33" applyFont="1" applyFill="1" applyBorder="1" applyAlignment="1">
      <alignment horizontal="center" vertical="center"/>
    </xf>
    <xf numFmtId="0" fontId="11" fillId="0" borderId="1"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2" fillId="0" borderId="0" xfId="0" applyFont="1" applyFill="1" applyProtection="1">
      <alignment vertical="center"/>
      <protection locked="0"/>
    </xf>
    <xf numFmtId="0" fontId="12" fillId="0" borderId="0" xfId="0" applyFont="1" applyFill="1">
      <alignment vertical="center"/>
    </xf>
    <xf numFmtId="0" fontId="0" fillId="0" borderId="0" xfId="0" applyFont="1" applyFill="1" applyAlignment="1">
      <alignment vertical="center" wrapText="1"/>
    </xf>
    <xf numFmtId="0" fontId="0" fillId="0" borderId="0" xfId="0" applyFont="1" applyFill="1" applyBorder="1" applyAlignment="1">
      <alignment vertical="center" wrapText="1"/>
    </xf>
    <xf numFmtId="0" fontId="0" fillId="0" borderId="0" xfId="0" applyFont="1" applyFill="1" applyBorder="1">
      <alignment vertical="center"/>
    </xf>
    <xf numFmtId="0" fontId="6" fillId="0" borderId="0" xfId="0" applyFont="1" applyFill="1" applyAlignment="1">
      <alignment horizontal="left" vertical="center"/>
    </xf>
    <xf numFmtId="0" fontId="4" fillId="0" borderId="0" xfId="0" applyFont="1" applyFill="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1" xfId="52"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47" applyNumberFormat="1" applyFont="1" applyFill="1" applyBorder="1" applyAlignment="1" applyProtection="1">
      <alignment horizontal="center" vertical="center" wrapText="1"/>
    </xf>
    <xf numFmtId="0" fontId="14" fillId="0" borderId="1" xfId="61" applyFont="1" applyFill="1" applyBorder="1" applyAlignment="1">
      <alignment horizontal="center" vertical="center" wrapText="1"/>
    </xf>
    <xf numFmtId="0" fontId="15" fillId="0" borderId="1" xfId="40" applyNumberFormat="1" applyFont="1" applyFill="1" applyBorder="1" applyAlignment="1" applyProtection="1">
      <alignment horizontal="center" vertical="center" wrapText="1"/>
    </xf>
    <xf numFmtId="0" fontId="13" fillId="0" borderId="1" xfId="40" applyNumberFormat="1" applyFont="1" applyFill="1" applyBorder="1" applyAlignment="1" applyProtection="1">
      <alignment horizontal="left" vertical="center" wrapText="1"/>
    </xf>
    <xf numFmtId="0" fontId="13" fillId="0" borderId="1" xfId="0" applyFont="1" applyFill="1" applyBorder="1" applyAlignment="1">
      <alignment horizontal="center" vertical="center"/>
    </xf>
    <xf numFmtId="0" fontId="15" fillId="0" borderId="7" xfId="40" applyNumberFormat="1" applyFont="1" applyFill="1" applyBorder="1" applyAlignment="1" applyProtection="1">
      <alignment horizontal="center" vertical="center" wrapText="1"/>
    </xf>
    <xf numFmtId="0" fontId="12" fillId="0" borderId="2" xfId="60" applyFont="1" applyFill="1" applyBorder="1" applyAlignment="1">
      <alignment horizontal="center" vertical="center" wrapText="1"/>
    </xf>
    <xf numFmtId="0" fontId="12" fillId="0" borderId="4" xfId="60" applyFont="1" applyFill="1" applyBorder="1" applyAlignment="1">
      <alignment horizontal="center" vertical="center" wrapText="1"/>
    </xf>
    <xf numFmtId="0" fontId="15" fillId="0" borderId="5" xfId="40" applyNumberFormat="1" applyFont="1" applyFill="1" applyBorder="1" applyAlignment="1" applyProtection="1">
      <alignment horizontal="center" vertical="center" wrapText="1"/>
    </xf>
    <xf numFmtId="0" fontId="12" fillId="0" borderId="7" xfId="61" applyFont="1" applyFill="1" applyBorder="1" applyAlignment="1">
      <alignment horizontal="center" vertical="center" wrapText="1"/>
    </xf>
    <xf numFmtId="31" fontId="12" fillId="0" borderId="1" xfId="63" applyNumberFormat="1" applyFont="1" applyFill="1" applyBorder="1" applyAlignment="1" applyProtection="1">
      <alignment horizontal="left" vertical="center" wrapText="1"/>
    </xf>
    <xf numFmtId="0" fontId="12" fillId="0" borderId="5" xfId="61" applyFont="1" applyFill="1" applyBorder="1" applyAlignment="1">
      <alignment horizontal="center" vertical="center" wrapText="1"/>
    </xf>
    <xf numFmtId="0" fontId="12" fillId="0" borderId="1" xfId="63" applyFont="1" applyFill="1" applyBorder="1" applyAlignment="1" applyProtection="1">
      <alignment horizontal="left" vertical="center" wrapText="1"/>
    </xf>
    <xf numFmtId="0" fontId="15" fillId="0" borderId="6" xfId="40" applyNumberFormat="1" applyFont="1" applyFill="1" applyBorder="1" applyAlignment="1" applyProtection="1">
      <alignment horizontal="center" vertical="center" wrapText="1"/>
    </xf>
    <xf numFmtId="0" fontId="12" fillId="0" borderId="6" xfId="61" applyFont="1" applyFill="1" applyBorder="1" applyAlignment="1">
      <alignment horizontal="center" vertical="center" wrapText="1"/>
    </xf>
    <xf numFmtId="0" fontId="12" fillId="0" borderId="1" xfId="47" applyNumberFormat="1" applyFont="1" applyFill="1" applyBorder="1" applyAlignment="1" applyProtection="1">
      <alignment horizontal="center" vertical="center" wrapText="1"/>
    </xf>
    <xf numFmtId="0" fontId="14" fillId="0" borderId="2" xfId="61" applyFont="1" applyFill="1" applyBorder="1" applyAlignment="1">
      <alignment horizontal="center" vertical="center" wrapText="1"/>
    </xf>
    <xf numFmtId="0" fontId="14" fillId="0" borderId="4" xfId="61" applyFont="1" applyFill="1" applyBorder="1" applyAlignment="1">
      <alignment horizontal="center" vertical="center" wrapText="1"/>
    </xf>
    <xf numFmtId="0" fontId="12" fillId="0" borderId="1" xfId="61" applyFont="1" applyFill="1" applyBorder="1" applyAlignment="1">
      <alignment horizontal="left" vertical="center" wrapText="1"/>
    </xf>
    <xf numFmtId="0" fontId="13" fillId="0" borderId="1" xfId="52" applyFont="1" applyFill="1" applyBorder="1" applyAlignment="1">
      <alignment horizontal="center" vertical="center"/>
    </xf>
    <xf numFmtId="0" fontId="13" fillId="0" borderId="1" xfId="61" applyFont="1" applyFill="1" applyBorder="1" applyAlignment="1">
      <alignment horizontal="center" vertical="center" wrapText="1"/>
    </xf>
    <xf numFmtId="0" fontId="16" fillId="0" borderId="0" xfId="52" applyFont="1" applyFill="1" applyAlignment="1">
      <alignment horizontal="center" vertical="center" wrapText="1"/>
    </xf>
    <xf numFmtId="0" fontId="1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12" fillId="0" borderId="0" xfId="0" applyFont="1" applyFill="1" applyBorder="1" applyAlignment="1" applyProtection="1">
      <alignment horizontal="center" vertical="center" wrapText="1"/>
      <protection locked="0"/>
    </xf>
    <xf numFmtId="0" fontId="12" fillId="0" borderId="0" xfId="0" applyFont="1" applyFill="1" applyBorder="1" applyProtection="1">
      <alignment vertical="center"/>
      <protection locked="0"/>
    </xf>
    <xf numFmtId="0" fontId="12" fillId="0" borderId="0" xfId="0" applyFont="1" applyFill="1" applyBorder="1" applyAlignment="1">
      <alignment horizontal="center" vertical="center" wrapText="1"/>
    </xf>
    <xf numFmtId="0" fontId="12" fillId="0" borderId="0" xfId="52" applyFont="1" applyFill="1" applyBorder="1" applyAlignment="1">
      <alignment horizontal="center" vertical="center" wrapText="1"/>
    </xf>
    <xf numFmtId="0" fontId="12" fillId="0" borderId="0" xfId="0" applyFont="1" applyFill="1" applyBorder="1">
      <alignment vertical="center"/>
    </xf>
    <xf numFmtId="0" fontId="16" fillId="0" borderId="0" xfId="0" applyFont="1" applyFill="1" applyBorder="1" applyAlignment="1">
      <alignment horizontal="center" vertical="center" wrapText="1"/>
    </xf>
    <xf numFmtId="0" fontId="16" fillId="0" borderId="0" xfId="52" applyFont="1" applyFill="1" applyBorder="1" applyAlignment="1">
      <alignment horizontal="center" vertical="center" wrapText="1"/>
    </xf>
  </cellXfs>
  <cellStyles count="70">
    <cellStyle name="常规" xfId="0" builtinId="0"/>
    <cellStyle name="货币[0]" xfId="1" builtinId="7"/>
    <cellStyle name="货币" xfId="2" builtinId="4"/>
    <cellStyle name="常规 44" xfId="3"/>
    <cellStyle name="常规 2 2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2 5"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常规_附表3" xfId="33"/>
    <cellStyle name="汇总" xfId="34" builtinId="25"/>
    <cellStyle name="好" xfId="35" builtinId="26"/>
    <cellStyle name="常规 16" xfId="36"/>
    <cellStyle name="适中" xfId="37" builtinId="28"/>
    <cellStyle name="20% - 强调文字颜色 5" xfId="38" builtinId="46"/>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常规 2_2-1统计表_1" xfId="4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6 2" xfId="56"/>
    <cellStyle name="40% - 强调文字颜色 6" xfId="57" builtinId="51"/>
    <cellStyle name="60% - 强调文字颜色 6" xfId="58" builtinId="52"/>
    <cellStyle name="常规 18" xfId="59"/>
    <cellStyle name="常规 2 4" xfId="60"/>
    <cellStyle name="常规 2" xfId="61"/>
    <cellStyle name="常规 2 4 3" xfId="62"/>
    <cellStyle name="常规 3" xfId="63"/>
    <cellStyle name="常规_附件2___年___省（自治区、直辖市）贫困县统筹整合使用财政涉农资金进度情况统计表+(2) 2" xfId="64"/>
    <cellStyle name="常规 4" xfId="65"/>
    <cellStyle name="常规 10 4" xfId="66"/>
    <cellStyle name="常规 16 10" xfId="67"/>
    <cellStyle name="_ET_STYLE_NoName_00_" xfId="68"/>
    <cellStyle name="常规 83" xfId="6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4"/>
  <sheetViews>
    <sheetView zoomScale="85" zoomScaleNormal="85" workbookViewId="0">
      <selection activeCell="K30" sqref="K30"/>
    </sheetView>
  </sheetViews>
  <sheetFormatPr defaultColWidth="9" defaultRowHeight="13.5"/>
  <cols>
    <col min="1" max="1" width="4.63333333333333" style="25" customWidth="1"/>
    <col min="2" max="2" width="20" style="25" customWidth="1"/>
    <col min="3" max="3" width="60.3" style="25" customWidth="1"/>
    <col min="4" max="4" width="11.5" style="48" customWidth="1"/>
    <col min="5" max="5" width="12.4916666666667" style="10" customWidth="1"/>
    <col min="6" max="6" width="12.0583333333333" style="10" customWidth="1"/>
    <col min="7" max="7" width="10.75" style="10" customWidth="1"/>
    <col min="8" max="8" width="6.13333333333333" style="48" customWidth="1"/>
    <col min="9" max="9" width="8.63333333333333" style="49" customWidth="1"/>
    <col min="10" max="10" width="14.8833333333333" style="49" customWidth="1"/>
    <col min="11" max="11" width="18.5" style="50" customWidth="1"/>
    <col min="12" max="17" width="9" style="50"/>
    <col min="18" max="16384" width="9" style="25"/>
  </cols>
  <sheetData>
    <row r="1" ht="18.75" spans="1:3">
      <c r="A1" s="51" t="s">
        <v>0</v>
      </c>
      <c r="B1" s="51"/>
      <c r="C1" s="51"/>
    </row>
    <row r="2" ht="24" customHeight="1" spans="1:10">
      <c r="A2" s="28" t="s">
        <v>1</v>
      </c>
      <c r="B2" s="28"/>
      <c r="C2" s="28"/>
      <c r="D2" s="52"/>
      <c r="E2" s="52"/>
      <c r="F2" s="52"/>
      <c r="G2" s="52"/>
      <c r="H2" s="52"/>
      <c r="I2" s="82"/>
      <c r="J2" s="82"/>
    </row>
    <row r="3" ht="16.15" customHeight="1" spans="1:10">
      <c r="A3" s="30" t="s">
        <v>2</v>
      </c>
      <c r="B3" s="30"/>
      <c r="C3" s="30"/>
      <c r="D3" s="31"/>
      <c r="E3" s="32"/>
      <c r="F3" s="32"/>
      <c r="G3" s="32"/>
      <c r="H3" s="31"/>
      <c r="I3" s="83"/>
      <c r="J3" s="83"/>
    </row>
    <row r="4" s="46" customFormat="1" ht="24" customHeight="1" spans="1:17">
      <c r="A4" s="53" t="s">
        <v>3</v>
      </c>
      <c r="B4" s="53" t="s">
        <v>4</v>
      </c>
      <c r="C4" s="53"/>
      <c r="D4" s="53" t="s">
        <v>5</v>
      </c>
      <c r="E4" s="54" t="s">
        <v>6</v>
      </c>
      <c r="F4" s="55"/>
      <c r="G4" s="56"/>
      <c r="H4" s="53" t="s">
        <v>7</v>
      </c>
      <c r="I4" s="84"/>
      <c r="J4" s="84"/>
      <c r="K4" s="85"/>
      <c r="L4" s="85"/>
      <c r="M4" s="85"/>
      <c r="N4" s="85"/>
      <c r="O4" s="85"/>
      <c r="P4" s="85"/>
      <c r="Q4" s="85"/>
    </row>
    <row r="5" s="46" customFormat="1" ht="33" customHeight="1" spans="1:17">
      <c r="A5" s="53"/>
      <c r="B5" s="53"/>
      <c r="C5" s="53"/>
      <c r="D5" s="53"/>
      <c r="E5" s="53" t="s">
        <v>8</v>
      </c>
      <c r="F5" s="53" t="s">
        <v>9</v>
      </c>
      <c r="G5" s="53" t="s">
        <v>10</v>
      </c>
      <c r="H5" s="53"/>
      <c r="I5" s="84"/>
      <c r="J5" s="84"/>
      <c r="K5" s="85"/>
      <c r="L5" s="85"/>
      <c r="M5" s="85"/>
      <c r="N5" s="85"/>
      <c r="O5" s="85"/>
      <c r="P5" s="85"/>
      <c r="Q5" s="85"/>
    </row>
    <row r="6" s="47" customFormat="1" ht="20" customHeight="1" spans="1:17">
      <c r="A6" s="57"/>
      <c r="B6" s="57" t="s">
        <v>11</v>
      </c>
      <c r="C6" s="57"/>
      <c r="D6" s="58">
        <f>D7+D44+D53+D56</f>
        <v>33554.55</v>
      </c>
      <c r="E6" s="58">
        <f>E7+E44+E53+E56</f>
        <v>19936</v>
      </c>
      <c r="F6" s="58">
        <f>F7+F44+F53+F56</f>
        <v>12954.95</v>
      </c>
      <c r="G6" s="58">
        <f>G7+G44+G53+G56</f>
        <v>663.6</v>
      </c>
      <c r="H6" s="59"/>
      <c r="I6" s="86"/>
      <c r="J6" s="87"/>
      <c r="K6" s="87"/>
      <c r="L6" s="86"/>
      <c r="M6" s="88"/>
      <c r="N6" s="86"/>
      <c r="O6" s="86"/>
      <c r="P6" s="88"/>
      <c r="Q6" s="88"/>
    </row>
    <row r="7" s="47" customFormat="1" ht="18.95" customHeight="1" spans="1:17">
      <c r="A7" s="60" t="s">
        <v>12</v>
      </c>
      <c r="B7" s="61" t="s">
        <v>13</v>
      </c>
      <c r="C7" s="61"/>
      <c r="D7" s="58">
        <f>SUM(D8:D24)</f>
        <v>26060.55</v>
      </c>
      <c r="E7" s="58">
        <f>SUM(E8:E24)</f>
        <v>14798.21</v>
      </c>
      <c r="F7" s="58">
        <f>SUM(F8:F24)</f>
        <v>10686.14</v>
      </c>
      <c r="G7" s="58">
        <f>SUM(G8:G24)</f>
        <v>576.2</v>
      </c>
      <c r="H7" s="59"/>
      <c r="I7" s="86"/>
      <c r="J7" s="87"/>
      <c r="K7" s="87"/>
      <c r="L7" s="86"/>
      <c r="M7" s="88"/>
      <c r="N7" s="86"/>
      <c r="O7" s="86"/>
      <c r="P7" s="88"/>
      <c r="Q7" s="88"/>
    </row>
    <row r="8" s="47" customFormat="1" ht="25" customHeight="1" spans="1:18">
      <c r="A8" s="62">
        <v>1</v>
      </c>
      <c r="B8" s="63" t="s">
        <v>14</v>
      </c>
      <c r="C8" s="63"/>
      <c r="D8" s="58">
        <v>13870</v>
      </c>
      <c r="E8" s="58">
        <v>12492.66</v>
      </c>
      <c r="F8" s="58">
        <v>801.14</v>
      </c>
      <c r="G8" s="58">
        <v>576.2</v>
      </c>
      <c r="H8" s="59"/>
      <c r="I8" s="86"/>
      <c r="J8" s="87"/>
      <c r="K8" s="87"/>
      <c r="L8" s="86"/>
      <c r="M8" s="86"/>
      <c r="N8" s="86"/>
      <c r="O8" s="86"/>
      <c r="P8" s="86"/>
      <c r="Q8" s="86"/>
      <c r="R8" s="86"/>
    </row>
    <row r="9" s="47" customFormat="1" ht="25" customHeight="1" spans="1:18">
      <c r="A9" s="62">
        <v>2</v>
      </c>
      <c r="B9" s="63" t="s">
        <v>15</v>
      </c>
      <c r="C9" s="63"/>
      <c r="D9" s="58">
        <v>4424</v>
      </c>
      <c r="E9" s="58"/>
      <c r="F9" s="64">
        <v>4424</v>
      </c>
      <c r="G9" s="64"/>
      <c r="H9" s="59"/>
      <c r="I9" s="86"/>
      <c r="J9" s="87"/>
      <c r="K9" s="87"/>
      <c r="L9" s="86"/>
      <c r="M9" s="86"/>
      <c r="N9" s="86"/>
      <c r="O9" s="86"/>
      <c r="P9" s="86"/>
      <c r="Q9" s="86"/>
      <c r="R9" s="86"/>
    </row>
    <row r="10" s="47" customFormat="1" ht="25" customHeight="1" spans="1:18">
      <c r="A10" s="62">
        <v>3</v>
      </c>
      <c r="B10" s="63" t="s">
        <v>16</v>
      </c>
      <c r="C10" s="63"/>
      <c r="D10" s="58">
        <v>200</v>
      </c>
      <c r="E10" s="58">
        <v>200</v>
      </c>
      <c r="F10" s="64"/>
      <c r="G10" s="64"/>
      <c r="H10" s="59"/>
      <c r="I10" s="86"/>
      <c r="J10" s="87"/>
      <c r="K10" s="87"/>
      <c r="L10" s="86"/>
      <c r="M10" s="86"/>
      <c r="N10" s="86"/>
      <c r="O10" s="86"/>
      <c r="P10" s="86"/>
      <c r="Q10" s="86"/>
      <c r="R10" s="86"/>
    </row>
    <row r="11" s="47" customFormat="1" ht="25" customHeight="1" spans="1:18">
      <c r="A11" s="62">
        <v>4</v>
      </c>
      <c r="B11" s="63" t="s">
        <v>17</v>
      </c>
      <c r="C11" s="63"/>
      <c r="D11" s="58">
        <v>943.55</v>
      </c>
      <c r="E11" s="58">
        <v>943.55</v>
      </c>
      <c r="F11" s="64"/>
      <c r="G11" s="64"/>
      <c r="H11" s="59"/>
      <c r="I11" s="86"/>
      <c r="J11" s="87"/>
      <c r="K11" s="87"/>
      <c r="L11" s="86"/>
      <c r="M11" s="86"/>
      <c r="N11" s="86"/>
      <c r="O11" s="86"/>
      <c r="P11" s="86"/>
      <c r="Q11" s="86"/>
      <c r="R11" s="86"/>
    </row>
    <row r="12" s="47" customFormat="1" ht="25" customHeight="1" spans="1:18">
      <c r="A12" s="62">
        <v>5</v>
      </c>
      <c r="B12" s="63" t="s">
        <v>18</v>
      </c>
      <c r="C12" s="63"/>
      <c r="D12" s="58"/>
      <c r="E12" s="58"/>
      <c r="F12" s="64"/>
      <c r="G12" s="64"/>
      <c r="H12" s="59"/>
      <c r="I12" s="86"/>
      <c r="J12" s="87"/>
      <c r="K12" s="87"/>
      <c r="L12" s="86"/>
      <c r="M12" s="86"/>
      <c r="N12" s="86"/>
      <c r="O12" s="86"/>
      <c r="P12" s="86"/>
      <c r="Q12" s="86"/>
      <c r="R12" s="86"/>
    </row>
    <row r="13" s="47" customFormat="1" ht="25" customHeight="1" spans="1:18">
      <c r="A13" s="62">
        <v>6</v>
      </c>
      <c r="B13" s="63" t="s">
        <v>19</v>
      </c>
      <c r="C13" s="63"/>
      <c r="D13" s="58">
        <v>937</v>
      </c>
      <c r="E13" s="58">
        <v>937</v>
      </c>
      <c r="F13" s="64"/>
      <c r="G13" s="64"/>
      <c r="H13" s="59"/>
      <c r="I13" s="86"/>
      <c r="J13" s="87"/>
      <c r="K13" s="87"/>
      <c r="L13" s="86"/>
      <c r="M13" s="86"/>
      <c r="N13" s="86"/>
      <c r="O13" s="86"/>
      <c r="P13" s="86"/>
      <c r="Q13" s="86"/>
      <c r="R13" s="86"/>
    </row>
    <row r="14" s="47" customFormat="1" ht="25" customHeight="1" spans="1:18">
      <c r="A14" s="62">
        <v>7</v>
      </c>
      <c r="B14" s="63" t="s">
        <v>20</v>
      </c>
      <c r="C14" s="63"/>
      <c r="D14" s="58"/>
      <c r="E14" s="58"/>
      <c r="F14" s="64"/>
      <c r="G14" s="64"/>
      <c r="H14" s="59"/>
      <c r="I14" s="86"/>
      <c r="J14" s="87"/>
      <c r="K14" s="87"/>
      <c r="L14" s="86"/>
      <c r="M14" s="86"/>
      <c r="N14" s="86"/>
      <c r="O14" s="86"/>
      <c r="P14" s="86"/>
      <c r="Q14" s="86"/>
      <c r="R14" s="86"/>
    </row>
    <row r="15" s="47" customFormat="1" ht="25" customHeight="1" spans="1:18">
      <c r="A15" s="62">
        <v>8</v>
      </c>
      <c r="B15" s="63" t="s">
        <v>21</v>
      </c>
      <c r="C15" s="63"/>
      <c r="D15" s="58"/>
      <c r="E15" s="58"/>
      <c r="F15" s="64"/>
      <c r="G15" s="64"/>
      <c r="H15" s="59"/>
      <c r="I15" s="86"/>
      <c r="J15" s="87"/>
      <c r="K15" s="87"/>
      <c r="L15" s="86"/>
      <c r="M15" s="86"/>
      <c r="N15" s="86"/>
      <c r="O15" s="86"/>
      <c r="P15" s="86"/>
      <c r="Q15" s="86"/>
      <c r="R15" s="86"/>
    </row>
    <row r="16" s="47" customFormat="1" ht="25" customHeight="1" spans="1:18">
      <c r="A16" s="62">
        <v>9</v>
      </c>
      <c r="B16" s="63" t="s">
        <v>22</v>
      </c>
      <c r="C16" s="63"/>
      <c r="D16" s="58">
        <v>2461</v>
      </c>
      <c r="E16" s="58"/>
      <c r="F16" s="58">
        <v>2461</v>
      </c>
      <c r="G16" s="58"/>
      <c r="H16" s="59"/>
      <c r="I16" s="86"/>
      <c r="J16" s="87"/>
      <c r="K16" s="87"/>
      <c r="L16" s="86"/>
      <c r="M16" s="86"/>
      <c r="N16" s="86"/>
      <c r="O16" s="86"/>
      <c r="P16" s="86"/>
      <c r="Q16" s="86"/>
      <c r="R16" s="86"/>
    </row>
    <row r="17" s="47" customFormat="1" ht="25" customHeight="1" spans="1:18">
      <c r="A17" s="62">
        <v>10</v>
      </c>
      <c r="B17" s="63" t="s">
        <v>23</v>
      </c>
      <c r="C17" s="63"/>
      <c r="D17" s="58">
        <v>1200</v>
      </c>
      <c r="E17" s="58"/>
      <c r="F17" s="64">
        <v>1200</v>
      </c>
      <c r="G17" s="64"/>
      <c r="H17" s="59"/>
      <c r="I17" s="86"/>
      <c r="J17" s="87"/>
      <c r="K17" s="87"/>
      <c r="L17" s="86"/>
      <c r="M17" s="86"/>
      <c r="N17" s="86"/>
      <c r="O17" s="86"/>
      <c r="P17" s="86"/>
      <c r="Q17" s="86"/>
      <c r="R17" s="86"/>
    </row>
    <row r="18" s="47" customFormat="1" ht="25" customHeight="1" spans="1:18">
      <c r="A18" s="62">
        <v>11</v>
      </c>
      <c r="B18" s="63" t="s">
        <v>24</v>
      </c>
      <c r="C18" s="63"/>
      <c r="D18" s="58"/>
      <c r="E18" s="58"/>
      <c r="F18" s="64"/>
      <c r="G18" s="64"/>
      <c r="H18" s="59"/>
      <c r="I18" s="86"/>
      <c r="J18" s="87"/>
      <c r="K18" s="87"/>
      <c r="L18" s="86"/>
      <c r="M18" s="86"/>
      <c r="N18" s="86"/>
      <c r="O18" s="86"/>
      <c r="P18" s="86"/>
      <c r="Q18" s="86"/>
      <c r="R18" s="86"/>
    </row>
    <row r="19" s="47" customFormat="1" ht="25" customHeight="1" spans="1:18">
      <c r="A19" s="62">
        <v>12</v>
      </c>
      <c r="B19" s="63" t="s">
        <v>25</v>
      </c>
      <c r="C19" s="63"/>
      <c r="D19" s="58"/>
      <c r="E19" s="58"/>
      <c r="F19" s="64"/>
      <c r="G19" s="64"/>
      <c r="H19" s="59"/>
      <c r="I19" s="86"/>
      <c r="J19" s="87"/>
      <c r="K19" s="87"/>
      <c r="L19" s="86"/>
      <c r="M19" s="86"/>
      <c r="N19" s="86"/>
      <c r="O19" s="86"/>
      <c r="P19" s="86"/>
      <c r="Q19" s="86"/>
      <c r="R19" s="86"/>
    </row>
    <row r="20" s="47" customFormat="1" ht="25" customHeight="1" spans="1:18">
      <c r="A20" s="62">
        <v>13</v>
      </c>
      <c r="B20" s="63" t="s">
        <v>26</v>
      </c>
      <c r="C20" s="63"/>
      <c r="D20" s="58"/>
      <c r="E20" s="58"/>
      <c r="F20" s="64"/>
      <c r="G20" s="64"/>
      <c r="H20" s="59"/>
      <c r="I20" s="86"/>
      <c r="J20" s="87"/>
      <c r="K20" s="87"/>
      <c r="L20" s="86"/>
      <c r="M20" s="86"/>
      <c r="N20" s="86"/>
      <c r="O20" s="86"/>
      <c r="P20" s="86"/>
      <c r="Q20" s="86"/>
      <c r="R20" s="86"/>
    </row>
    <row r="21" s="47" customFormat="1" ht="25" customHeight="1" spans="1:18">
      <c r="A21" s="62">
        <v>14</v>
      </c>
      <c r="B21" s="63" t="s">
        <v>27</v>
      </c>
      <c r="C21" s="63"/>
      <c r="D21" s="58">
        <v>225</v>
      </c>
      <c r="E21" s="58">
        <v>225</v>
      </c>
      <c r="F21" s="64"/>
      <c r="G21" s="64"/>
      <c r="H21" s="59"/>
      <c r="I21" s="86"/>
      <c r="J21" s="87"/>
      <c r="K21" s="87"/>
      <c r="L21" s="86"/>
      <c r="M21" s="86"/>
      <c r="N21" s="86"/>
      <c r="O21" s="86"/>
      <c r="P21" s="86"/>
      <c r="Q21" s="86"/>
      <c r="R21" s="86"/>
    </row>
    <row r="22" s="47" customFormat="1" ht="25" customHeight="1" spans="1:18">
      <c r="A22" s="62">
        <v>15</v>
      </c>
      <c r="B22" s="63" t="s">
        <v>28</v>
      </c>
      <c r="C22" s="63"/>
      <c r="D22" s="58"/>
      <c r="E22" s="58"/>
      <c r="F22" s="64"/>
      <c r="G22" s="64"/>
      <c r="H22" s="59"/>
      <c r="I22" s="86"/>
      <c r="J22" s="87"/>
      <c r="K22" s="87"/>
      <c r="L22" s="86"/>
      <c r="M22" s="86"/>
      <c r="N22" s="86"/>
      <c r="O22" s="86"/>
      <c r="P22" s="86"/>
      <c r="Q22" s="86"/>
      <c r="R22" s="86"/>
    </row>
    <row r="23" s="47" customFormat="1" ht="25" customHeight="1" spans="1:18">
      <c r="A23" s="62">
        <v>16</v>
      </c>
      <c r="B23" s="63" t="s">
        <v>29</v>
      </c>
      <c r="C23" s="63"/>
      <c r="D23" s="58"/>
      <c r="E23" s="58"/>
      <c r="F23" s="64"/>
      <c r="G23" s="64"/>
      <c r="H23" s="59"/>
      <c r="I23" s="86"/>
      <c r="J23" s="87"/>
      <c r="K23" s="87"/>
      <c r="L23" s="86"/>
      <c r="M23" s="86"/>
      <c r="N23" s="86"/>
      <c r="O23" s="86"/>
      <c r="P23" s="86"/>
      <c r="Q23" s="86"/>
      <c r="R23" s="86"/>
    </row>
    <row r="24" s="47" customFormat="1" ht="21.95" customHeight="1" spans="1:18">
      <c r="A24" s="65">
        <v>17</v>
      </c>
      <c r="B24" s="66" t="s">
        <v>30</v>
      </c>
      <c r="C24" s="67"/>
      <c r="D24" s="58">
        <f>SUM(D25:D43)</f>
        <v>1800</v>
      </c>
      <c r="E24" s="58">
        <f>SUM(E25:E43)</f>
        <v>0</v>
      </c>
      <c r="F24" s="58">
        <f>SUM(F25:F43)</f>
        <v>1800</v>
      </c>
      <c r="G24" s="58">
        <f>SUM(G25:G43)</f>
        <v>0</v>
      </c>
      <c r="H24" s="58"/>
      <c r="I24" s="86"/>
      <c r="J24" s="87"/>
      <c r="K24" s="87"/>
      <c r="L24" s="86"/>
      <c r="M24" s="86"/>
      <c r="N24" s="86"/>
      <c r="O24" s="86"/>
      <c r="P24" s="86"/>
      <c r="Q24" s="86"/>
      <c r="R24" s="86"/>
    </row>
    <row r="25" s="47" customFormat="1" ht="25" customHeight="1" spans="1:18">
      <c r="A25" s="68"/>
      <c r="B25" s="69" t="s">
        <v>31</v>
      </c>
      <c r="C25" s="70" t="s">
        <v>32</v>
      </c>
      <c r="D25" s="58"/>
      <c r="E25" s="58"/>
      <c r="F25" s="64"/>
      <c r="G25" s="64"/>
      <c r="H25" s="59"/>
      <c r="I25" s="86"/>
      <c r="J25" s="87"/>
      <c r="K25" s="87"/>
      <c r="L25" s="86"/>
      <c r="M25" s="86"/>
      <c r="N25" s="86"/>
      <c r="O25" s="86"/>
      <c r="P25" s="86"/>
      <c r="Q25" s="86"/>
      <c r="R25" s="86"/>
    </row>
    <row r="26" s="47" customFormat="1" ht="25" customHeight="1" spans="1:18">
      <c r="A26" s="68"/>
      <c r="B26" s="71"/>
      <c r="C26" s="70" t="s">
        <v>33</v>
      </c>
      <c r="D26" s="58"/>
      <c r="E26" s="58"/>
      <c r="F26" s="64"/>
      <c r="G26" s="64"/>
      <c r="H26" s="59"/>
      <c r="I26" s="86"/>
      <c r="J26" s="87"/>
      <c r="K26" s="87"/>
      <c r="L26" s="86"/>
      <c r="M26" s="86"/>
      <c r="N26" s="86"/>
      <c r="O26" s="86"/>
      <c r="P26" s="86"/>
      <c r="Q26" s="86"/>
      <c r="R26" s="86"/>
    </row>
    <row r="27" s="47" customFormat="1" ht="25" customHeight="1" spans="1:18">
      <c r="A27" s="68"/>
      <c r="B27" s="71"/>
      <c r="C27" s="72" t="s">
        <v>34</v>
      </c>
      <c r="D27" s="58"/>
      <c r="E27" s="58"/>
      <c r="F27" s="64"/>
      <c r="G27" s="64"/>
      <c r="H27" s="59"/>
      <c r="I27" s="86"/>
      <c r="J27" s="87"/>
      <c r="K27" s="87"/>
      <c r="L27" s="86"/>
      <c r="M27" s="86"/>
      <c r="N27" s="86"/>
      <c r="O27" s="86"/>
      <c r="P27" s="86"/>
      <c r="Q27" s="86"/>
      <c r="R27" s="86"/>
    </row>
    <row r="28" s="47" customFormat="1" ht="21" customHeight="1" spans="1:18">
      <c r="A28" s="68"/>
      <c r="B28" s="71"/>
      <c r="C28" s="72" t="s">
        <v>35</v>
      </c>
      <c r="D28" s="58"/>
      <c r="E28" s="58"/>
      <c r="F28" s="64"/>
      <c r="G28" s="64"/>
      <c r="H28" s="59"/>
      <c r="I28" s="86"/>
      <c r="J28" s="87"/>
      <c r="K28" s="87"/>
      <c r="L28" s="86"/>
      <c r="M28" s="86"/>
      <c r="N28" s="86"/>
      <c r="O28" s="86"/>
      <c r="P28" s="86"/>
      <c r="Q28" s="86"/>
      <c r="R28" s="86"/>
    </row>
    <row r="29" s="47" customFormat="1" ht="25" customHeight="1" spans="1:18">
      <c r="A29" s="68"/>
      <c r="B29" s="71"/>
      <c r="C29" s="72" t="s">
        <v>36</v>
      </c>
      <c r="D29" s="58"/>
      <c r="E29" s="58"/>
      <c r="F29" s="64"/>
      <c r="G29" s="64"/>
      <c r="H29" s="59"/>
      <c r="I29" s="86"/>
      <c r="J29" s="87"/>
      <c r="K29" s="87"/>
      <c r="L29" s="86"/>
      <c r="M29" s="86"/>
      <c r="N29" s="86"/>
      <c r="O29" s="86"/>
      <c r="P29" s="86"/>
      <c r="Q29" s="86"/>
      <c r="R29" s="86"/>
    </row>
    <row r="30" s="47" customFormat="1" ht="22" customHeight="1" spans="1:18">
      <c r="A30" s="68"/>
      <c r="B30" s="71"/>
      <c r="C30" s="70" t="s">
        <v>37</v>
      </c>
      <c r="D30" s="58"/>
      <c r="E30" s="58"/>
      <c r="F30" s="64"/>
      <c r="G30" s="64"/>
      <c r="H30" s="59"/>
      <c r="I30" s="86"/>
      <c r="J30" s="87"/>
      <c r="K30" s="87"/>
      <c r="L30" s="86"/>
      <c r="M30" s="86"/>
      <c r="N30" s="86"/>
      <c r="O30" s="86"/>
      <c r="P30" s="86"/>
      <c r="Q30" s="86"/>
      <c r="R30" s="86"/>
    </row>
    <row r="31" s="47" customFormat="1" ht="23" customHeight="1" spans="1:18">
      <c r="A31" s="68"/>
      <c r="B31" s="71"/>
      <c r="C31" s="70" t="s">
        <v>38</v>
      </c>
      <c r="D31" s="58"/>
      <c r="E31" s="58"/>
      <c r="F31" s="64"/>
      <c r="G31" s="64"/>
      <c r="H31" s="59"/>
      <c r="I31" s="86"/>
      <c r="J31" s="87"/>
      <c r="K31" s="87"/>
      <c r="L31" s="86"/>
      <c r="M31" s="86"/>
      <c r="N31" s="86"/>
      <c r="O31" s="86"/>
      <c r="P31" s="86"/>
      <c r="Q31" s="86"/>
      <c r="R31" s="86"/>
    </row>
    <row r="32" s="47" customFormat="1" ht="25" customHeight="1" spans="1:18">
      <c r="A32" s="68"/>
      <c r="B32" s="71"/>
      <c r="C32" s="70" t="s">
        <v>39</v>
      </c>
      <c r="D32" s="58"/>
      <c r="E32" s="58"/>
      <c r="F32" s="64"/>
      <c r="G32" s="64"/>
      <c r="H32" s="59"/>
      <c r="I32" s="86"/>
      <c r="J32" s="87"/>
      <c r="K32" s="87"/>
      <c r="L32" s="86"/>
      <c r="M32" s="86"/>
      <c r="N32" s="86"/>
      <c r="O32" s="86"/>
      <c r="P32" s="86"/>
      <c r="Q32" s="86"/>
      <c r="R32" s="86"/>
    </row>
    <row r="33" s="47" customFormat="1" ht="25" customHeight="1" spans="1:18">
      <c r="A33" s="68"/>
      <c r="B33" s="71"/>
      <c r="C33" s="70" t="s">
        <v>40</v>
      </c>
      <c r="D33" s="58"/>
      <c r="E33" s="58"/>
      <c r="F33" s="64"/>
      <c r="G33" s="64"/>
      <c r="H33" s="59"/>
      <c r="I33" s="86"/>
      <c r="J33" s="87"/>
      <c r="K33" s="87"/>
      <c r="L33" s="86"/>
      <c r="M33" s="86"/>
      <c r="N33" s="86"/>
      <c r="O33" s="86"/>
      <c r="P33" s="86"/>
      <c r="Q33" s="86"/>
      <c r="R33" s="86"/>
    </row>
    <row r="34" s="47" customFormat="1" ht="20" customHeight="1" spans="1:18">
      <c r="A34" s="68"/>
      <c r="B34" s="71"/>
      <c r="C34" s="70" t="s">
        <v>41</v>
      </c>
      <c r="D34" s="58">
        <v>1800</v>
      </c>
      <c r="E34" s="58"/>
      <c r="F34" s="64">
        <v>1800</v>
      </c>
      <c r="G34" s="64"/>
      <c r="H34" s="59"/>
      <c r="I34" s="86"/>
      <c r="J34" s="87"/>
      <c r="K34" s="87"/>
      <c r="L34" s="86"/>
      <c r="M34" s="86"/>
      <c r="N34" s="86"/>
      <c r="O34" s="86"/>
      <c r="P34" s="86"/>
      <c r="Q34" s="86"/>
      <c r="R34" s="86"/>
    </row>
    <row r="35" s="47" customFormat="1" ht="25" customHeight="1" spans="1:18">
      <c r="A35" s="68"/>
      <c r="B35" s="71"/>
      <c r="C35" s="70" t="s">
        <v>42</v>
      </c>
      <c r="D35" s="58"/>
      <c r="E35" s="58"/>
      <c r="F35" s="64"/>
      <c r="G35" s="64"/>
      <c r="H35" s="59"/>
      <c r="I35" s="86"/>
      <c r="J35" s="87"/>
      <c r="K35" s="87"/>
      <c r="L35" s="86"/>
      <c r="M35" s="86"/>
      <c r="N35" s="86"/>
      <c r="O35" s="86"/>
      <c r="P35" s="86"/>
      <c r="Q35" s="86"/>
      <c r="R35" s="86"/>
    </row>
    <row r="36" s="47" customFormat="1" ht="25" customHeight="1" spans="1:18">
      <c r="A36" s="73"/>
      <c r="B36" s="74"/>
      <c r="C36" s="70" t="s">
        <v>43</v>
      </c>
      <c r="D36" s="58"/>
      <c r="E36" s="58"/>
      <c r="F36" s="64"/>
      <c r="G36" s="64"/>
      <c r="H36" s="59"/>
      <c r="I36" s="86"/>
      <c r="J36" s="87"/>
      <c r="K36" s="87"/>
      <c r="L36" s="86"/>
      <c r="M36" s="86"/>
      <c r="N36" s="86"/>
      <c r="O36" s="86"/>
      <c r="P36" s="86"/>
      <c r="Q36" s="86"/>
      <c r="R36" s="86"/>
    </row>
    <row r="37" s="47" customFormat="1" ht="25" customHeight="1" spans="1:18">
      <c r="A37" s="65">
        <v>17</v>
      </c>
      <c r="B37" s="69" t="s">
        <v>31</v>
      </c>
      <c r="C37" s="70" t="s">
        <v>44</v>
      </c>
      <c r="D37" s="58"/>
      <c r="E37" s="58"/>
      <c r="F37" s="64"/>
      <c r="G37" s="64"/>
      <c r="H37" s="59"/>
      <c r="I37" s="86"/>
      <c r="J37" s="87"/>
      <c r="K37" s="87"/>
      <c r="L37" s="86"/>
      <c r="M37" s="86"/>
      <c r="N37" s="86"/>
      <c r="O37" s="86"/>
      <c r="P37" s="86"/>
      <c r="Q37" s="86"/>
      <c r="R37" s="86"/>
    </row>
    <row r="38" s="47" customFormat="1" ht="25" customHeight="1" spans="1:18">
      <c r="A38" s="68"/>
      <c r="B38" s="71"/>
      <c r="C38" s="72" t="s">
        <v>45</v>
      </c>
      <c r="D38" s="58"/>
      <c r="E38" s="58"/>
      <c r="F38" s="64"/>
      <c r="G38" s="64"/>
      <c r="H38" s="59"/>
      <c r="I38" s="86"/>
      <c r="J38" s="87"/>
      <c r="K38" s="87"/>
      <c r="L38" s="86"/>
      <c r="M38" s="86"/>
      <c r="N38" s="86"/>
      <c r="O38" s="86"/>
      <c r="P38" s="86"/>
      <c r="Q38" s="86"/>
      <c r="R38" s="86"/>
    </row>
    <row r="39" s="47" customFormat="1" ht="25" customHeight="1" spans="1:18">
      <c r="A39" s="68"/>
      <c r="B39" s="71"/>
      <c r="C39" s="72" t="s">
        <v>46</v>
      </c>
      <c r="D39" s="58"/>
      <c r="E39" s="58"/>
      <c r="F39" s="64"/>
      <c r="G39" s="64"/>
      <c r="H39" s="59"/>
      <c r="I39" s="86"/>
      <c r="J39" s="87"/>
      <c r="K39" s="87"/>
      <c r="L39" s="86"/>
      <c r="M39" s="86"/>
      <c r="N39" s="86"/>
      <c r="O39" s="86"/>
      <c r="P39" s="86"/>
      <c r="Q39" s="86"/>
      <c r="R39" s="86"/>
    </row>
    <row r="40" s="47" customFormat="1" ht="25" customHeight="1" spans="1:18">
      <c r="A40" s="68"/>
      <c r="B40" s="71"/>
      <c r="C40" s="72" t="s">
        <v>47</v>
      </c>
      <c r="D40" s="58"/>
      <c r="E40" s="58"/>
      <c r="F40" s="64"/>
      <c r="G40" s="64"/>
      <c r="H40" s="59"/>
      <c r="I40" s="86"/>
      <c r="J40" s="87"/>
      <c r="K40" s="87"/>
      <c r="L40" s="86"/>
      <c r="M40" s="86"/>
      <c r="N40" s="86"/>
      <c r="O40" s="86"/>
      <c r="P40" s="86"/>
      <c r="Q40" s="86"/>
      <c r="R40" s="86"/>
    </row>
    <row r="41" s="47" customFormat="1" ht="25" customHeight="1" spans="1:18">
      <c r="A41" s="68"/>
      <c r="B41" s="71"/>
      <c r="C41" s="72" t="s">
        <v>48</v>
      </c>
      <c r="D41" s="58"/>
      <c r="E41" s="58"/>
      <c r="F41" s="64"/>
      <c r="G41" s="64"/>
      <c r="H41" s="59"/>
      <c r="I41" s="86"/>
      <c r="J41" s="87"/>
      <c r="K41" s="87"/>
      <c r="L41" s="86"/>
      <c r="M41" s="86"/>
      <c r="N41" s="86"/>
      <c r="O41" s="86"/>
      <c r="P41" s="86"/>
      <c r="Q41" s="86"/>
      <c r="R41" s="86"/>
    </row>
    <row r="42" s="47" customFormat="1" ht="25" customHeight="1" spans="1:18">
      <c r="A42" s="68"/>
      <c r="B42" s="71"/>
      <c r="C42" s="72" t="s">
        <v>49</v>
      </c>
      <c r="D42" s="58"/>
      <c r="E42" s="58"/>
      <c r="F42" s="64"/>
      <c r="G42" s="64"/>
      <c r="H42" s="59"/>
      <c r="I42" s="86"/>
      <c r="J42" s="87"/>
      <c r="K42" s="87"/>
      <c r="L42" s="86"/>
      <c r="M42" s="86"/>
      <c r="N42" s="86"/>
      <c r="O42" s="86"/>
      <c r="P42" s="86"/>
      <c r="Q42" s="86"/>
      <c r="R42" s="86"/>
    </row>
    <row r="43" s="47" customFormat="1" ht="35" customHeight="1" spans="1:18">
      <c r="A43" s="73"/>
      <c r="B43" s="74"/>
      <c r="C43" s="72" t="s">
        <v>50</v>
      </c>
      <c r="D43" s="58"/>
      <c r="E43" s="58"/>
      <c r="F43" s="64"/>
      <c r="G43" s="64"/>
      <c r="H43" s="59"/>
      <c r="I43" s="86"/>
      <c r="J43" s="87"/>
      <c r="K43" s="87"/>
      <c r="L43" s="86"/>
      <c r="M43" s="86"/>
      <c r="N43" s="86"/>
      <c r="O43" s="86"/>
      <c r="P43" s="86"/>
      <c r="Q43" s="86"/>
      <c r="R43" s="86"/>
    </row>
    <row r="44" s="47" customFormat="1" ht="21" customHeight="1" spans="1:18">
      <c r="A44" s="75" t="s">
        <v>51</v>
      </c>
      <c r="B44" s="76" t="s">
        <v>52</v>
      </c>
      <c r="C44" s="77"/>
      <c r="D44" s="58">
        <f>SUM(D45:D52)</f>
        <v>4488</v>
      </c>
      <c r="E44" s="58">
        <f>SUM(E45:E52)</f>
        <v>2472</v>
      </c>
      <c r="F44" s="58">
        <f>SUM(F45:F52)</f>
        <v>1928.6</v>
      </c>
      <c r="G44" s="58">
        <f>SUM(G45:G52)</f>
        <v>87.4</v>
      </c>
      <c r="H44" s="59"/>
      <c r="I44" s="86"/>
      <c r="J44" s="87"/>
      <c r="K44" s="87"/>
      <c r="L44" s="86"/>
      <c r="M44" s="86"/>
      <c r="N44" s="86"/>
      <c r="O44" s="86"/>
      <c r="P44" s="86"/>
      <c r="Q44" s="86"/>
      <c r="R44" s="86"/>
    </row>
    <row r="45" s="47" customFormat="1" ht="25" customHeight="1" spans="1:18">
      <c r="A45" s="75">
        <v>1</v>
      </c>
      <c r="B45" s="78" t="s">
        <v>53</v>
      </c>
      <c r="C45" s="78"/>
      <c r="D45" s="58">
        <v>1642</v>
      </c>
      <c r="E45" s="79">
        <v>126</v>
      </c>
      <c r="F45" s="79">
        <v>1428.6</v>
      </c>
      <c r="G45" s="79">
        <v>87.4</v>
      </c>
      <c r="H45" s="64"/>
      <c r="I45" s="86"/>
      <c r="J45" s="87"/>
      <c r="K45" s="87"/>
      <c r="L45" s="86"/>
      <c r="M45" s="86"/>
      <c r="N45" s="86"/>
      <c r="O45" s="86"/>
      <c r="P45" s="86"/>
      <c r="Q45" s="86"/>
      <c r="R45" s="86"/>
    </row>
    <row r="46" s="47" customFormat="1" ht="25" customHeight="1" spans="1:18">
      <c r="A46" s="75">
        <v>2</v>
      </c>
      <c r="B46" s="78" t="s">
        <v>54</v>
      </c>
      <c r="C46" s="78"/>
      <c r="D46" s="58"/>
      <c r="E46" s="79"/>
      <c r="F46" s="64"/>
      <c r="G46" s="64"/>
      <c r="H46" s="64"/>
      <c r="I46" s="86"/>
      <c r="J46" s="87"/>
      <c r="K46" s="87"/>
      <c r="L46" s="86"/>
      <c r="M46" s="86"/>
      <c r="N46" s="86"/>
      <c r="O46" s="86"/>
      <c r="P46" s="86"/>
      <c r="Q46" s="86"/>
      <c r="R46" s="86"/>
    </row>
    <row r="47" s="47" customFormat="1" ht="57" customHeight="1" spans="1:18">
      <c r="A47" s="75">
        <v>3</v>
      </c>
      <c r="B47" s="78" t="s">
        <v>55</v>
      </c>
      <c r="C47" s="78"/>
      <c r="D47" s="58">
        <v>1986</v>
      </c>
      <c r="E47" s="79">
        <v>1986</v>
      </c>
      <c r="F47" s="64"/>
      <c r="G47" s="64"/>
      <c r="H47" s="64"/>
      <c r="I47" s="86"/>
      <c r="J47" s="87"/>
      <c r="K47" s="87"/>
      <c r="L47" s="86"/>
      <c r="M47" s="86"/>
      <c r="N47" s="86"/>
      <c r="O47" s="86"/>
      <c r="P47" s="86"/>
      <c r="Q47" s="86"/>
      <c r="R47" s="86"/>
    </row>
    <row r="48" s="47" customFormat="1" ht="35" customHeight="1" spans="1:18">
      <c r="A48" s="75">
        <v>4</v>
      </c>
      <c r="B48" s="78" t="s">
        <v>56</v>
      </c>
      <c r="C48" s="78"/>
      <c r="D48" s="58">
        <v>360</v>
      </c>
      <c r="E48" s="79">
        <v>360</v>
      </c>
      <c r="F48" s="64"/>
      <c r="G48" s="64"/>
      <c r="H48" s="64"/>
      <c r="I48" s="86"/>
      <c r="J48" s="87"/>
      <c r="K48" s="87"/>
      <c r="L48" s="86"/>
      <c r="M48" s="86"/>
      <c r="N48" s="86"/>
      <c r="O48" s="86"/>
      <c r="P48" s="86"/>
      <c r="Q48" s="86"/>
      <c r="R48" s="86"/>
    </row>
    <row r="49" s="47" customFormat="1" ht="25" customHeight="1" spans="1:18">
      <c r="A49" s="75">
        <v>5</v>
      </c>
      <c r="B49" s="78" t="s">
        <v>57</v>
      </c>
      <c r="C49" s="78"/>
      <c r="D49" s="58"/>
      <c r="E49" s="79"/>
      <c r="F49" s="64"/>
      <c r="G49" s="64"/>
      <c r="H49" s="64"/>
      <c r="I49" s="86"/>
      <c r="J49" s="87"/>
      <c r="K49" s="87"/>
      <c r="L49" s="86"/>
      <c r="M49" s="86"/>
      <c r="N49" s="86"/>
      <c r="O49" s="86"/>
      <c r="P49" s="86"/>
      <c r="Q49" s="86"/>
      <c r="R49" s="86"/>
    </row>
    <row r="50" s="47" customFormat="1" ht="35" customHeight="1" spans="1:18">
      <c r="A50" s="75">
        <v>6</v>
      </c>
      <c r="B50" s="78" t="s">
        <v>58</v>
      </c>
      <c r="C50" s="78"/>
      <c r="D50" s="58">
        <v>500</v>
      </c>
      <c r="E50" s="79"/>
      <c r="F50" s="64">
        <v>500</v>
      </c>
      <c r="G50" s="64"/>
      <c r="H50" s="64"/>
      <c r="I50" s="86"/>
      <c r="J50" s="87"/>
      <c r="K50" s="87"/>
      <c r="L50" s="86"/>
      <c r="M50" s="86"/>
      <c r="N50" s="86"/>
      <c r="O50" s="86"/>
      <c r="P50" s="86"/>
      <c r="Q50" s="86"/>
      <c r="R50" s="86"/>
    </row>
    <row r="51" s="47" customFormat="1" ht="25" customHeight="1" spans="1:18">
      <c r="A51" s="75">
        <v>7</v>
      </c>
      <c r="B51" s="78" t="s">
        <v>59</v>
      </c>
      <c r="C51" s="78"/>
      <c r="D51" s="58"/>
      <c r="E51" s="79"/>
      <c r="F51" s="64"/>
      <c r="G51" s="64"/>
      <c r="H51" s="64"/>
      <c r="I51" s="86"/>
      <c r="J51" s="87"/>
      <c r="K51" s="87"/>
      <c r="L51" s="86"/>
      <c r="M51" s="86"/>
      <c r="N51" s="86"/>
      <c r="O51" s="86"/>
      <c r="P51" s="86"/>
      <c r="Q51" s="86"/>
      <c r="R51" s="86"/>
    </row>
    <row r="52" s="47" customFormat="1" ht="25" customHeight="1" spans="1:18">
      <c r="A52" s="75">
        <v>8</v>
      </c>
      <c r="B52" s="78" t="s">
        <v>60</v>
      </c>
      <c r="C52" s="78"/>
      <c r="D52" s="58"/>
      <c r="E52" s="79"/>
      <c r="F52" s="64"/>
      <c r="G52" s="64"/>
      <c r="H52" s="64"/>
      <c r="I52" s="86"/>
      <c r="J52" s="87"/>
      <c r="K52" s="87"/>
      <c r="L52" s="86"/>
      <c r="M52" s="86"/>
      <c r="N52" s="86"/>
      <c r="O52" s="86"/>
      <c r="P52" s="86"/>
      <c r="Q52" s="86"/>
      <c r="R52" s="86"/>
    </row>
    <row r="53" s="47" customFormat="1" ht="21" customHeight="1" spans="1:18">
      <c r="A53" s="60" t="s">
        <v>61</v>
      </c>
      <c r="B53" s="61" t="s">
        <v>62</v>
      </c>
      <c r="C53" s="61"/>
      <c r="D53" s="58">
        <f>SUM(D54:D55)</f>
        <v>180</v>
      </c>
      <c r="E53" s="58">
        <f>SUM(E54:E55)</f>
        <v>180</v>
      </c>
      <c r="F53" s="58">
        <f>SUM(F54:F55)</f>
        <v>0</v>
      </c>
      <c r="G53" s="58">
        <f>SUM(G54:G55)</f>
        <v>0</v>
      </c>
      <c r="H53" s="59"/>
      <c r="I53" s="86"/>
      <c r="J53" s="87"/>
      <c r="K53" s="87"/>
      <c r="L53" s="86"/>
      <c r="M53" s="86"/>
      <c r="N53" s="86"/>
      <c r="O53" s="86"/>
      <c r="P53" s="86"/>
      <c r="Q53" s="86"/>
      <c r="R53" s="86"/>
    </row>
    <row r="54" s="47" customFormat="1" ht="25" customHeight="1" spans="1:18">
      <c r="A54" s="75">
        <v>1</v>
      </c>
      <c r="B54" s="78" t="s">
        <v>53</v>
      </c>
      <c r="C54" s="78" t="s">
        <v>53</v>
      </c>
      <c r="D54" s="58">
        <v>180</v>
      </c>
      <c r="E54" s="80">
        <v>180</v>
      </c>
      <c r="F54" s="80"/>
      <c r="G54" s="80"/>
      <c r="H54" s="59"/>
      <c r="I54" s="86"/>
      <c r="J54" s="87"/>
      <c r="K54" s="87"/>
      <c r="L54" s="86"/>
      <c r="M54" s="86"/>
      <c r="N54" s="86"/>
      <c r="O54" s="86"/>
      <c r="P54" s="86"/>
      <c r="Q54" s="86"/>
      <c r="R54" s="86"/>
    </row>
    <row r="55" s="47" customFormat="1" ht="25" customHeight="1" spans="1:18">
      <c r="A55" s="75">
        <v>2</v>
      </c>
      <c r="B55" s="78" t="s">
        <v>63</v>
      </c>
      <c r="C55" s="78" t="s">
        <v>10</v>
      </c>
      <c r="D55" s="58"/>
      <c r="E55" s="58"/>
      <c r="F55" s="64"/>
      <c r="G55" s="64"/>
      <c r="H55" s="59"/>
      <c r="I55" s="86"/>
      <c r="J55" s="87"/>
      <c r="K55" s="87"/>
      <c r="L55" s="86"/>
      <c r="M55" s="86"/>
      <c r="N55" s="86"/>
      <c r="O55" s="86"/>
      <c r="P55" s="86"/>
      <c r="Q55" s="86"/>
      <c r="R55" s="86"/>
    </row>
    <row r="56" s="47" customFormat="1" ht="21" customHeight="1" spans="1:18">
      <c r="A56" s="60" t="s">
        <v>64</v>
      </c>
      <c r="B56" s="61" t="s">
        <v>65</v>
      </c>
      <c r="C56" s="61"/>
      <c r="D56" s="58">
        <f>SUM(D57:D58)</f>
        <v>2826</v>
      </c>
      <c r="E56" s="58">
        <f>SUM(E57:E58)</f>
        <v>2485.79</v>
      </c>
      <c r="F56" s="58">
        <f>SUM(F57:F58)</f>
        <v>340.21</v>
      </c>
      <c r="G56" s="58">
        <f>SUM(G57:G58)</f>
        <v>0</v>
      </c>
      <c r="H56" s="59"/>
      <c r="I56" s="86"/>
      <c r="J56" s="87"/>
      <c r="K56" s="87"/>
      <c r="L56" s="86"/>
      <c r="M56" s="86"/>
      <c r="N56" s="86"/>
      <c r="O56" s="86"/>
      <c r="P56" s="86"/>
      <c r="Q56" s="86"/>
      <c r="R56" s="86"/>
    </row>
    <row r="57" s="47" customFormat="1" ht="25" customHeight="1" spans="1:18">
      <c r="A57" s="75">
        <v>1</v>
      </c>
      <c r="B57" s="78" t="s">
        <v>53</v>
      </c>
      <c r="C57" s="78" t="s">
        <v>53</v>
      </c>
      <c r="D57" s="58">
        <f>SUM(E57:F57)</f>
        <v>2826</v>
      </c>
      <c r="E57" s="58">
        <v>2485.79</v>
      </c>
      <c r="F57" s="64">
        <v>340.21</v>
      </c>
      <c r="G57" s="64"/>
      <c r="H57" s="59"/>
      <c r="I57" s="86"/>
      <c r="J57" s="87"/>
      <c r="K57" s="87"/>
      <c r="L57" s="86"/>
      <c r="M57" s="86"/>
      <c r="N57" s="86"/>
      <c r="O57" s="86"/>
      <c r="P57" s="86"/>
      <c r="Q57" s="86"/>
      <c r="R57" s="86"/>
    </row>
    <row r="58" s="47" customFormat="1" ht="25" customHeight="1" spans="1:18">
      <c r="A58" s="75">
        <v>2</v>
      </c>
      <c r="B58" s="78" t="s">
        <v>63</v>
      </c>
      <c r="C58" s="78" t="s">
        <v>10</v>
      </c>
      <c r="D58" s="58"/>
      <c r="E58" s="64"/>
      <c r="F58" s="64"/>
      <c r="G58" s="64"/>
      <c r="H58" s="59"/>
      <c r="I58" s="86"/>
      <c r="J58" s="87"/>
      <c r="K58" s="87"/>
      <c r="L58" s="86"/>
      <c r="M58" s="86"/>
      <c r="N58" s="86"/>
      <c r="O58" s="86"/>
      <c r="P58" s="86"/>
      <c r="Q58" s="86"/>
      <c r="R58" s="86"/>
    </row>
    <row r="59" spans="11:18">
      <c r="K59" s="89"/>
      <c r="L59" s="89"/>
      <c r="M59" s="89"/>
      <c r="N59" s="89"/>
      <c r="O59" s="89"/>
      <c r="P59" s="89"/>
      <c r="Q59" s="89"/>
      <c r="R59" s="89"/>
    </row>
    <row r="60" spans="11:18">
      <c r="K60" s="89"/>
      <c r="L60" s="89"/>
      <c r="M60" s="89"/>
      <c r="N60" s="89"/>
      <c r="O60" s="89"/>
      <c r="P60" s="89"/>
      <c r="Q60" s="89"/>
      <c r="R60" s="89"/>
    </row>
    <row r="61" spans="11:18">
      <c r="K61" s="89"/>
      <c r="L61" s="89"/>
      <c r="M61" s="89"/>
      <c r="N61" s="89"/>
      <c r="O61" s="89"/>
      <c r="P61" s="89"/>
      <c r="Q61" s="89"/>
      <c r="R61" s="89"/>
    </row>
    <row r="62" spans="11:18">
      <c r="K62" s="89"/>
      <c r="L62" s="89"/>
      <c r="M62" s="89"/>
      <c r="N62" s="89"/>
      <c r="O62" s="89"/>
      <c r="P62" s="89"/>
      <c r="Q62" s="89"/>
      <c r="R62" s="89"/>
    </row>
    <row r="63" spans="8:18">
      <c r="H63" s="81"/>
      <c r="I63" s="90"/>
      <c r="J63" s="90"/>
      <c r="K63" s="89"/>
      <c r="L63" s="89"/>
      <c r="M63" s="89"/>
      <c r="N63" s="89"/>
      <c r="O63" s="89"/>
      <c r="P63" s="89"/>
      <c r="Q63" s="89"/>
      <c r="R63" s="89"/>
    </row>
    <row r="64" spans="11:18">
      <c r="K64" s="89"/>
      <c r="L64" s="89"/>
      <c r="M64" s="89"/>
      <c r="N64" s="89"/>
      <c r="O64" s="89"/>
      <c r="P64" s="89"/>
      <c r="Q64" s="89"/>
      <c r="R64" s="89"/>
    </row>
  </sheetData>
  <mergeCells count="46">
    <mergeCell ref="A1:C1"/>
    <mergeCell ref="A2:H2"/>
    <mergeCell ref="A3:H3"/>
    <mergeCell ref="E4:G4"/>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A4:A5"/>
    <mergeCell ref="A24:A36"/>
    <mergeCell ref="A37:A43"/>
    <mergeCell ref="B25:B36"/>
    <mergeCell ref="B37:B43"/>
    <mergeCell ref="D4:D5"/>
    <mergeCell ref="H4:H5"/>
    <mergeCell ref="B4:C5"/>
  </mergeCells>
  <pageMargins left="0.629166666666667" right="0.432638888888889" top="0.86875" bottom="0.590277777777778" header="0.507638888888889" footer="0.377777777777778"/>
  <pageSetup paperSize="9" orientation="landscape" useFirstPageNumber="1"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5" workbookViewId="0">
      <selection activeCell="K14" sqref="K14"/>
    </sheetView>
  </sheetViews>
  <sheetFormatPr defaultColWidth="9" defaultRowHeight="13.5" outlineLevelCol="6"/>
  <cols>
    <col min="1" max="1" width="11.5" style="25" customWidth="1"/>
    <col min="2" max="2" width="68.35" style="26" customWidth="1"/>
    <col min="3" max="3" width="10.3833333333333" style="25" customWidth="1"/>
    <col min="4" max="4" width="10.3833333333333" style="9" customWidth="1"/>
    <col min="5" max="7" width="10.3833333333333" style="25" customWidth="1"/>
    <col min="8" max="9" width="9.375" style="25"/>
    <col min="10" max="16384" width="9" style="25"/>
  </cols>
  <sheetData>
    <row r="1" ht="19.5" customHeight="1" spans="1:1">
      <c r="A1" s="27" t="s">
        <v>66</v>
      </c>
    </row>
    <row r="2" ht="36.75" customHeight="1" spans="1:7">
      <c r="A2" s="28" t="s">
        <v>67</v>
      </c>
      <c r="B2" s="29"/>
      <c r="C2" s="28"/>
      <c r="D2" s="28"/>
      <c r="E2" s="28"/>
      <c r="F2" s="28"/>
      <c r="G2" s="28"/>
    </row>
    <row r="3" ht="36.75" customHeight="1" spans="1:7">
      <c r="A3" s="30" t="s">
        <v>68</v>
      </c>
      <c r="B3" s="30"/>
      <c r="C3" s="31"/>
      <c r="D3" s="32"/>
      <c r="E3" s="31"/>
      <c r="F3" s="31"/>
      <c r="G3" s="31"/>
    </row>
    <row r="4" ht="29.1" customHeight="1" spans="1:7">
      <c r="A4" s="33" t="s">
        <v>69</v>
      </c>
      <c r="B4" s="33" t="s">
        <v>70</v>
      </c>
      <c r="C4" s="33" t="s">
        <v>71</v>
      </c>
      <c r="D4" s="33"/>
      <c r="E4" s="33"/>
      <c r="F4" s="33"/>
      <c r="G4" s="33"/>
    </row>
    <row r="5" ht="24" customHeight="1" spans="1:7">
      <c r="A5" s="33"/>
      <c r="B5" s="33"/>
      <c r="C5" s="33" t="s">
        <v>72</v>
      </c>
      <c r="D5" s="33" t="s">
        <v>73</v>
      </c>
      <c r="E5" s="33" t="s">
        <v>74</v>
      </c>
      <c r="F5" s="33" t="s">
        <v>75</v>
      </c>
      <c r="G5" s="33" t="s">
        <v>30</v>
      </c>
    </row>
    <row r="6" ht="30" customHeight="1" spans="1:7">
      <c r="A6" s="34" t="s">
        <v>76</v>
      </c>
      <c r="B6" s="34" t="s">
        <v>77</v>
      </c>
      <c r="C6" s="35">
        <v>1320</v>
      </c>
      <c r="D6" s="35"/>
      <c r="E6" s="35"/>
      <c r="F6" s="35"/>
      <c r="G6" s="33">
        <f>SUM(C6:F6)</f>
        <v>1320</v>
      </c>
    </row>
    <row r="7" ht="115" customHeight="1" spans="1:7">
      <c r="A7" s="34"/>
      <c r="B7" s="36" t="s">
        <v>78</v>
      </c>
      <c r="C7" s="33">
        <v>6605.14</v>
      </c>
      <c r="D7" s="9">
        <v>75</v>
      </c>
      <c r="E7" s="37"/>
      <c r="F7" s="37"/>
      <c r="G7" s="33">
        <f t="shared" ref="G7:G21" si="0">SUM(C7:F7)</f>
        <v>6680.14</v>
      </c>
    </row>
    <row r="8" ht="33" customHeight="1" spans="1:7">
      <c r="A8" s="34"/>
      <c r="B8" s="34" t="s">
        <v>79</v>
      </c>
      <c r="C8" s="37"/>
      <c r="D8" s="33"/>
      <c r="E8" s="37"/>
      <c r="F8" s="37"/>
      <c r="G8" s="33">
        <f t="shared" si="0"/>
        <v>0</v>
      </c>
    </row>
    <row r="9" ht="33" customHeight="1" spans="1:7">
      <c r="A9" s="34"/>
      <c r="B9" s="34" t="s">
        <v>80</v>
      </c>
      <c r="C9" s="37">
        <v>2461</v>
      </c>
      <c r="D9" s="35">
        <v>1216</v>
      </c>
      <c r="E9" s="35"/>
      <c r="F9" s="35"/>
      <c r="G9" s="33">
        <f t="shared" si="0"/>
        <v>3677</v>
      </c>
    </row>
    <row r="10" ht="24" customHeight="1" spans="1:7">
      <c r="A10" s="34"/>
      <c r="B10" s="34" t="s">
        <v>81</v>
      </c>
      <c r="C10" s="37"/>
      <c r="D10" s="35"/>
      <c r="E10" s="35"/>
      <c r="F10" s="35"/>
      <c r="G10" s="33">
        <f t="shared" si="0"/>
        <v>0</v>
      </c>
    </row>
    <row r="11" ht="46" customHeight="1" spans="1:7">
      <c r="A11" s="34"/>
      <c r="B11" s="34" t="s">
        <v>82</v>
      </c>
      <c r="C11" s="37">
        <v>300</v>
      </c>
      <c r="D11" s="35">
        <v>637.6</v>
      </c>
      <c r="E11" s="35"/>
      <c r="F11" s="35">
        <v>340.21</v>
      </c>
      <c r="G11" s="33">
        <f t="shared" si="0"/>
        <v>1277.81</v>
      </c>
    </row>
    <row r="12" ht="39" customHeight="1" spans="1:7">
      <c r="A12" s="34"/>
      <c r="B12" s="38" t="s">
        <v>83</v>
      </c>
      <c r="C12" s="39">
        <f>SUM(C6:C11)</f>
        <v>10686.14</v>
      </c>
      <c r="D12" s="39">
        <f>SUM(D6:D11)</f>
        <v>1928.6</v>
      </c>
      <c r="E12" s="39">
        <f>SUM(E6:E11)</f>
        <v>0</v>
      </c>
      <c r="F12" s="39">
        <f>SUM(F6:F11)</f>
        <v>340.21</v>
      </c>
      <c r="G12" s="33">
        <f t="shared" si="0"/>
        <v>12954.95</v>
      </c>
    </row>
    <row r="13" ht="36" customHeight="1" spans="1:7">
      <c r="A13" s="33" t="s">
        <v>84</v>
      </c>
      <c r="B13" s="40" t="s">
        <v>85</v>
      </c>
      <c r="C13" s="35">
        <v>480</v>
      </c>
      <c r="D13" s="35"/>
      <c r="E13" s="35">
        <v>180</v>
      </c>
      <c r="F13" s="35">
        <v>1606</v>
      </c>
      <c r="G13" s="33">
        <f t="shared" si="0"/>
        <v>2266</v>
      </c>
    </row>
    <row r="14" ht="204" customHeight="1" spans="1:7">
      <c r="A14" s="33"/>
      <c r="B14" s="41" t="s">
        <v>86</v>
      </c>
      <c r="C14" s="33">
        <v>11660.66</v>
      </c>
      <c r="D14" s="39">
        <v>1656.5</v>
      </c>
      <c r="E14" s="33"/>
      <c r="F14" s="33">
        <v>879.79</v>
      </c>
      <c r="G14" s="33">
        <f t="shared" si="0"/>
        <v>14196.95</v>
      </c>
    </row>
    <row r="15" ht="45" customHeight="1" spans="1:7">
      <c r="A15" s="33"/>
      <c r="B15" s="34" t="s">
        <v>87</v>
      </c>
      <c r="C15" s="39"/>
      <c r="D15" s="42"/>
      <c r="E15" s="42"/>
      <c r="F15" s="39"/>
      <c r="G15" s="33">
        <f t="shared" si="0"/>
        <v>0</v>
      </c>
    </row>
    <row r="16" ht="57" customHeight="1" spans="1:7">
      <c r="A16" s="33"/>
      <c r="B16" s="34" t="s">
        <v>88</v>
      </c>
      <c r="C16" s="39">
        <v>1346</v>
      </c>
      <c r="D16" s="42">
        <v>443</v>
      </c>
      <c r="E16" s="42"/>
      <c r="F16" s="39"/>
      <c r="G16" s="33">
        <f t="shared" si="0"/>
        <v>1789</v>
      </c>
    </row>
    <row r="17" ht="28" customHeight="1" spans="1:7">
      <c r="A17" s="33" t="s">
        <v>84</v>
      </c>
      <c r="B17" s="34" t="s">
        <v>89</v>
      </c>
      <c r="C17" s="39"/>
      <c r="D17" s="42"/>
      <c r="E17" s="42"/>
      <c r="F17" s="39"/>
      <c r="G17" s="33">
        <f t="shared" si="0"/>
        <v>0</v>
      </c>
    </row>
    <row r="18" ht="160" customHeight="1" spans="1:7">
      <c r="A18" s="33"/>
      <c r="B18" s="36" t="s">
        <v>90</v>
      </c>
      <c r="C18" s="33">
        <v>1311.55</v>
      </c>
      <c r="D18" s="39">
        <v>372.5</v>
      </c>
      <c r="E18" s="39"/>
      <c r="F18" s="39"/>
      <c r="G18" s="33">
        <f t="shared" si="0"/>
        <v>1684.05</v>
      </c>
    </row>
    <row r="19" ht="28" customHeight="1" spans="1:7">
      <c r="A19" s="33"/>
      <c r="B19" s="43" t="s">
        <v>83</v>
      </c>
      <c r="C19" s="33">
        <f>SUM(C13:C18)</f>
        <v>14798.21</v>
      </c>
      <c r="D19" s="33">
        <f>SUM(D13:D18)</f>
        <v>2472</v>
      </c>
      <c r="E19" s="33">
        <f>SUM(E13:E18)</f>
        <v>180</v>
      </c>
      <c r="F19" s="33">
        <f>SUM(F13:F18)</f>
        <v>2485.79</v>
      </c>
      <c r="G19" s="33">
        <f t="shared" si="0"/>
        <v>19936</v>
      </c>
    </row>
    <row r="20" ht="58" customHeight="1" spans="1:7">
      <c r="A20" s="44" t="s">
        <v>91</v>
      </c>
      <c r="B20" s="36" t="s">
        <v>92</v>
      </c>
      <c r="C20" s="33">
        <v>576.2</v>
      </c>
      <c r="D20" s="33">
        <v>87.4</v>
      </c>
      <c r="E20" s="33"/>
      <c r="F20" s="33"/>
      <c r="G20" s="33">
        <f t="shared" si="0"/>
        <v>663.6</v>
      </c>
    </row>
    <row r="21" ht="28" customHeight="1" spans="1:7">
      <c r="A21" s="45"/>
      <c r="B21" s="43" t="s">
        <v>30</v>
      </c>
      <c r="C21" s="33">
        <f>SUM(C20:C20)</f>
        <v>576.2</v>
      </c>
      <c r="D21" s="33">
        <f>SUM(D20:D20)</f>
        <v>87.4</v>
      </c>
      <c r="E21" s="33"/>
      <c r="F21" s="33"/>
      <c r="G21" s="33">
        <f t="shared" si="0"/>
        <v>663.6</v>
      </c>
    </row>
    <row r="22" ht="28" customHeight="1" spans="1:7">
      <c r="A22" s="43" t="s">
        <v>93</v>
      </c>
      <c r="B22" s="43"/>
      <c r="C22" s="33">
        <f>C19+C12+C21</f>
        <v>26060.55</v>
      </c>
      <c r="D22" s="33">
        <f>D19+D12+D21</f>
        <v>4488</v>
      </c>
      <c r="E22" s="33">
        <f>E19+E12+E21</f>
        <v>180</v>
      </c>
      <c r="F22" s="33">
        <f>F19+F12+F21</f>
        <v>2826</v>
      </c>
      <c r="G22" s="33">
        <f>G19+G12+G21</f>
        <v>33554.55</v>
      </c>
    </row>
  </sheetData>
  <mergeCells count="10">
    <mergeCell ref="A2:G2"/>
    <mergeCell ref="A3:G3"/>
    <mergeCell ref="C4:G4"/>
    <mergeCell ref="A22:B22"/>
    <mergeCell ref="A4:A5"/>
    <mergeCell ref="A6:A12"/>
    <mergeCell ref="A13:A16"/>
    <mergeCell ref="A17:A19"/>
    <mergeCell ref="A20:A21"/>
    <mergeCell ref="B4:B5"/>
  </mergeCells>
  <pageMargins left="0.707638888888889" right="0.751388888888889" top="0.786805555555556" bottom="0.707638888888889" header="0.349305555555556" footer="0.511805555555556"/>
  <pageSetup paperSize="9" orientation="landscape" useFirstPageNumber="1"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68"/>
  <sheetViews>
    <sheetView tabSelected="1" workbookViewId="0">
      <selection activeCell="S7" sqref="S7"/>
    </sheetView>
  </sheetViews>
  <sheetFormatPr defaultColWidth="9" defaultRowHeight="13.5"/>
  <cols>
    <col min="1" max="1" width="3.875" style="5" customWidth="1"/>
    <col min="2" max="2" width="9.98333333333333" style="5" customWidth="1"/>
    <col min="3" max="3" width="8" style="5" customWidth="1"/>
    <col min="4" max="4" width="16.0416666666667" style="5" customWidth="1"/>
    <col min="5" max="5" width="9" style="5"/>
    <col min="6" max="6" width="17.6833333333333" style="5" customWidth="1"/>
    <col min="7" max="7" width="9.5" style="5" customWidth="1"/>
    <col min="8" max="8" width="11" style="5" customWidth="1"/>
    <col min="9" max="9" width="10.625" style="5" customWidth="1"/>
    <col min="10" max="10" width="7.375" style="5" customWidth="1"/>
    <col min="11" max="12" width="10.375" style="5"/>
    <col min="13" max="14" width="6.25" style="5" customWidth="1"/>
    <col min="15" max="15" width="5.20833333333333" style="5" customWidth="1"/>
    <col min="16" max="16384" width="9" style="6"/>
  </cols>
  <sheetData>
    <row r="1" s="1" customFormat="1" ht="14.25" spans="1:22">
      <c r="A1" s="7" t="s">
        <v>94</v>
      </c>
      <c r="B1" s="8"/>
      <c r="C1" s="8"/>
      <c r="D1" s="9"/>
      <c r="E1" s="9"/>
      <c r="F1" s="9"/>
      <c r="G1" s="10"/>
      <c r="H1" s="9"/>
      <c r="I1" s="9"/>
      <c r="J1" s="9"/>
      <c r="K1" s="9"/>
      <c r="L1" s="9"/>
      <c r="M1" s="9"/>
      <c r="N1" s="9"/>
      <c r="O1" s="9"/>
      <c r="P1" s="2"/>
      <c r="Q1" s="2"/>
      <c r="R1" s="2"/>
      <c r="S1" s="2"/>
      <c r="T1" s="2"/>
      <c r="U1" s="2"/>
      <c r="V1" s="2"/>
    </row>
    <row r="2" s="2" customFormat="1" ht="33" customHeight="1" spans="1:15">
      <c r="A2" s="11" t="s">
        <v>95</v>
      </c>
      <c r="B2" s="11"/>
      <c r="C2" s="11"/>
      <c r="D2" s="11"/>
      <c r="E2" s="11"/>
      <c r="F2" s="11"/>
      <c r="G2" s="12"/>
      <c r="H2" s="11"/>
      <c r="I2" s="11"/>
      <c r="J2" s="11"/>
      <c r="K2" s="11"/>
      <c r="L2" s="11"/>
      <c r="M2" s="11"/>
      <c r="N2" s="11"/>
      <c r="O2" s="11"/>
    </row>
    <row r="3" s="3" customFormat="1" ht="20" customHeight="1" spans="1:15">
      <c r="A3" s="13" t="s">
        <v>96</v>
      </c>
      <c r="B3" s="13"/>
      <c r="C3" s="13"/>
      <c r="D3" s="13"/>
      <c r="E3" s="13"/>
      <c r="F3" s="13"/>
      <c r="G3" s="14"/>
      <c r="H3" s="13"/>
      <c r="I3" s="13"/>
      <c r="J3" s="13"/>
      <c r="K3" s="13"/>
      <c r="L3" s="13"/>
      <c r="M3" s="13"/>
      <c r="N3" s="13"/>
      <c r="O3" s="13"/>
    </row>
    <row r="4" s="4" customFormat="1" ht="15" customHeight="1" spans="1:22">
      <c r="A4" s="15" t="s">
        <v>3</v>
      </c>
      <c r="B4" s="16" t="s">
        <v>97</v>
      </c>
      <c r="C4" s="17" t="s">
        <v>98</v>
      </c>
      <c r="D4" s="17" t="s">
        <v>99</v>
      </c>
      <c r="E4" s="15" t="s">
        <v>100</v>
      </c>
      <c r="F4" s="17" t="s">
        <v>101</v>
      </c>
      <c r="G4" s="17" t="s">
        <v>102</v>
      </c>
      <c r="H4" s="17"/>
      <c r="I4" s="17"/>
      <c r="J4" s="17"/>
      <c r="K4" s="17"/>
      <c r="L4" s="17"/>
      <c r="M4" s="17" t="s">
        <v>103</v>
      </c>
      <c r="N4" s="17" t="s">
        <v>104</v>
      </c>
      <c r="O4" s="17" t="s">
        <v>69</v>
      </c>
      <c r="P4" s="19"/>
      <c r="Q4" s="19"/>
      <c r="R4" s="19"/>
      <c r="S4" s="19"/>
      <c r="T4" s="19"/>
      <c r="U4" s="19"/>
      <c r="V4" s="19"/>
    </row>
    <row r="5" s="4" customFormat="1" ht="15" customHeight="1" spans="1:22">
      <c r="A5" s="15"/>
      <c r="B5" s="16"/>
      <c r="C5" s="17"/>
      <c r="D5" s="17"/>
      <c r="E5" s="15"/>
      <c r="F5" s="17"/>
      <c r="G5" s="17" t="s">
        <v>105</v>
      </c>
      <c r="H5" s="17" t="s">
        <v>71</v>
      </c>
      <c r="I5" s="17"/>
      <c r="J5" s="17"/>
      <c r="K5" s="17"/>
      <c r="L5" s="17"/>
      <c r="M5" s="17"/>
      <c r="N5" s="17"/>
      <c r="O5" s="17"/>
      <c r="P5" s="19"/>
      <c r="Q5" s="19"/>
      <c r="R5" s="19"/>
      <c r="S5" s="19"/>
      <c r="T5" s="19"/>
      <c r="U5" s="19"/>
      <c r="V5" s="19"/>
    </row>
    <row r="6" s="4" customFormat="1" ht="15" customHeight="1" spans="1:22">
      <c r="A6" s="15"/>
      <c r="B6" s="16"/>
      <c r="C6" s="17"/>
      <c r="D6" s="17"/>
      <c r="E6" s="15"/>
      <c r="F6" s="17"/>
      <c r="G6" s="17"/>
      <c r="H6" s="17" t="s">
        <v>30</v>
      </c>
      <c r="I6" s="17" t="s">
        <v>72</v>
      </c>
      <c r="J6" s="17" t="s">
        <v>73</v>
      </c>
      <c r="K6" s="17" t="s">
        <v>74</v>
      </c>
      <c r="L6" s="17" t="s">
        <v>75</v>
      </c>
      <c r="M6" s="17"/>
      <c r="N6" s="17"/>
      <c r="O6" s="17"/>
      <c r="P6" s="19"/>
      <c r="Q6" s="19"/>
      <c r="R6" s="19"/>
      <c r="S6" s="19"/>
      <c r="T6" s="19"/>
      <c r="U6" s="19"/>
      <c r="V6" s="19"/>
    </row>
    <row r="7" s="4" customFormat="1" ht="84" customHeight="1" spans="1:15">
      <c r="A7" s="18">
        <v>1</v>
      </c>
      <c r="B7" s="18" t="s">
        <v>106</v>
      </c>
      <c r="C7" s="18" t="s">
        <v>107</v>
      </c>
      <c r="D7" s="18" t="s">
        <v>108</v>
      </c>
      <c r="E7" s="18" t="s">
        <v>109</v>
      </c>
      <c r="F7" s="18" t="s">
        <v>110</v>
      </c>
      <c r="G7" s="18">
        <v>1800</v>
      </c>
      <c r="H7" s="18">
        <v>1800</v>
      </c>
      <c r="I7" s="18">
        <v>1800</v>
      </c>
      <c r="J7" s="18"/>
      <c r="K7" s="18"/>
      <c r="L7" s="18"/>
      <c r="M7" s="18" t="s">
        <v>111</v>
      </c>
      <c r="N7" s="18" t="s">
        <v>112</v>
      </c>
      <c r="O7" s="18" t="s">
        <v>113</v>
      </c>
    </row>
    <row r="8" s="4" customFormat="1" ht="84" customHeight="1" spans="1:15">
      <c r="A8" s="18">
        <v>2</v>
      </c>
      <c r="B8" s="18" t="s">
        <v>114</v>
      </c>
      <c r="C8" s="18" t="s">
        <v>115</v>
      </c>
      <c r="D8" s="18" t="s">
        <v>116</v>
      </c>
      <c r="E8" s="18" t="s">
        <v>109</v>
      </c>
      <c r="F8" s="18" t="s">
        <v>117</v>
      </c>
      <c r="G8" s="18">
        <v>560</v>
      </c>
      <c r="H8" s="18">
        <v>560</v>
      </c>
      <c r="I8" s="18">
        <v>560</v>
      </c>
      <c r="J8" s="18"/>
      <c r="K8" s="18"/>
      <c r="L8" s="18"/>
      <c r="M8" s="18" t="s">
        <v>111</v>
      </c>
      <c r="N8" s="18" t="s">
        <v>112</v>
      </c>
      <c r="O8" s="18" t="s">
        <v>113</v>
      </c>
    </row>
    <row r="9" s="4" customFormat="1" ht="84" customHeight="1" spans="1:15">
      <c r="A9" s="18">
        <v>3</v>
      </c>
      <c r="B9" s="18" t="s">
        <v>118</v>
      </c>
      <c r="C9" s="18" t="s">
        <v>119</v>
      </c>
      <c r="D9" s="18" t="s">
        <v>120</v>
      </c>
      <c r="E9" s="18" t="s">
        <v>109</v>
      </c>
      <c r="F9" s="18" t="s">
        <v>121</v>
      </c>
      <c r="G9" s="18">
        <v>230</v>
      </c>
      <c r="H9" s="18">
        <v>230</v>
      </c>
      <c r="I9" s="18">
        <v>230</v>
      </c>
      <c r="J9" s="18"/>
      <c r="K9" s="18"/>
      <c r="L9" s="18"/>
      <c r="M9" s="18" t="s">
        <v>111</v>
      </c>
      <c r="N9" s="18" t="s">
        <v>112</v>
      </c>
      <c r="O9" s="18" t="s">
        <v>113</v>
      </c>
    </row>
    <row r="10" s="4" customFormat="1" ht="84" customHeight="1" spans="1:15">
      <c r="A10" s="18">
        <v>4</v>
      </c>
      <c r="B10" s="18" t="s">
        <v>122</v>
      </c>
      <c r="C10" s="18" t="s">
        <v>123</v>
      </c>
      <c r="D10" s="18" t="s">
        <v>124</v>
      </c>
      <c r="E10" s="18" t="s">
        <v>109</v>
      </c>
      <c r="F10" s="18" t="s">
        <v>125</v>
      </c>
      <c r="G10" s="18">
        <v>500</v>
      </c>
      <c r="H10" s="18">
        <v>500</v>
      </c>
      <c r="I10" s="18"/>
      <c r="J10" s="18">
        <v>500</v>
      </c>
      <c r="K10" s="18"/>
      <c r="L10" s="18"/>
      <c r="M10" s="18" t="s">
        <v>111</v>
      </c>
      <c r="N10" s="18" t="s">
        <v>112</v>
      </c>
      <c r="O10" s="18" t="s">
        <v>113</v>
      </c>
    </row>
    <row r="11" s="4" customFormat="1" ht="181" customHeight="1" spans="1:15">
      <c r="A11" s="18">
        <v>5</v>
      </c>
      <c r="B11" s="18" t="s">
        <v>126</v>
      </c>
      <c r="C11" s="18" t="s">
        <v>127</v>
      </c>
      <c r="D11" s="18" t="s">
        <v>128</v>
      </c>
      <c r="E11" s="18" t="s">
        <v>129</v>
      </c>
      <c r="F11" s="18" t="s">
        <v>130</v>
      </c>
      <c r="G11" s="18">
        <v>15</v>
      </c>
      <c r="H11" s="18">
        <v>15</v>
      </c>
      <c r="I11" s="18">
        <v>15</v>
      </c>
      <c r="J11" s="18"/>
      <c r="K11" s="18"/>
      <c r="L11" s="18"/>
      <c r="M11" s="18" t="s">
        <v>111</v>
      </c>
      <c r="N11" s="18" t="s">
        <v>112</v>
      </c>
      <c r="O11" s="18" t="s">
        <v>113</v>
      </c>
    </row>
    <row r="12" s="4" customFormat="1" ht="173" customHeight="1" spans="1:15">
      <c r="A12" s="18">
        <v>6</v>
      </c>
      <c r="B12" s="18" t="s">
        <v>131</v>
      </c>
      <c r="C12" s="18" t="s">
        <v>132</v>
      </c>
      <c r="D12" s="18" t="s">
        <v>133</v>
      </c>
      <c r="E12" s="18" t="s">
        <v>129</v>
      </c>
      <c r="F12" s="18" t="s">
        <v>134</v>
      </c>
      <c r="G12" s="18">
        <v>20</v>
      </c>
      <c r="H12" s="18">
        <v>20</v>
      </c>
      <c r="I12" s="18">
        <v>20</v>
      </c>
      <c r="J12" s="18"/>
      <c r="K12" s="18"/>
      <c r="L12" s="18"/>
      <c r="M12" s="18" t="s">
        <v>111</v>
      </c>
      <c r="N12" s="18" t="s">
        <v>112</v>
      </c>
      <c r="O12" s="18" t="s">
        <v>113</v>
      </c>
    </row>
    <row r="13" s="4" customFormat="1" ht="180" customHeight="1" spans="1:15">
      <c r="A13" s="18">
        <v>7</v>
      </c>
      <c r="B13" s="18" t="s">
        <v>135</v>
      </c>
      <c r="C13" s="18" t="s">
        <v>136</v>
      </c>
      <c r="D13" s="18" t="s">
        <v>137</v>
      </c>
      <c r="E13" s="18" t="s">
        <v>129</v>
      </c>
      <c r="F13" s="18" t="s">
        <v>138</v>
      </c>
      <c r="G13" s="18">
        <v>32</v>
      </c>
      <c r="H13" s="18">
        <v>32</v>
      </c>
      <c r="I13" s="18">
        <v>32</v>
      </c>
      <c r="J13" s="18"/>
      <c r="K13" s="18"/>
      <c r="L13" s="18"/>
      <c r="M13" s="18" t="s">
        <v>111</v>
      </c>
      <c r="N13" s="18" t="s">
        <v>112</v>
      </c>
      <c r="O13" s="18" t="s">
        <v>113</v>
      </c>
    </row>
    <row r="14" s="4" customFormat="1" ht="188" customHeight="1" spans="1:15">
      <c r="A14" s="18">
        <v>8</v>
      </c>
      <c r="B14" s="18" t="s">
        <v>139</v>
      </c>
      <c r="C14" s="18" t="s">
        <v>140</v>
      </c>
      <c r="D14" s="18" t="s">
        <v>141</v>
      </c>
      <c r="E14" s="18" t="s">
        <v>129</v>
      </c>
      <c r="F14" s="18" t="s">
        <v>142</v>
      </c>
      <c r="G14" s="18">
        <v>61</v>
      </c>
      <c r="H14" s="18">
        <v>61</v>
      </c>
      <c r="I14" s="18">
        <v>61</v>
      </c>
      <c r="J14" s="18"/>
      <c r="K14" s="18"/>
      <c r="L14" s="18"/>
      <c r="M14" s="18" t="s">
        <v>111</v>
      </c>
      <c r="N14" s="18" t="s">
        <v>112</v>
      </c>
      <c r="O14" s="18" t="s">
        <v>113</v>
      </c>
    </row>
    <row r="15" s="4" customFormat="1" ht="110" customHeight="1" spans="1:15">
      <c r="A15" s="18">
        <v>9</v>
      </c>
      <c r="B15" s="18" t="s">
        <v>143</v>
      </c>
      <c r="C15" s="18" t="s">
        <v>144</v>
      </c>
      <c r="D15" s="18" t="s">
        <v>145</v>
      </c>
      <c r="E15" s="18" t="s">
        <v>129</v>
      </c>
      <c r="F15" s="18" t="s">
        <v>146</v>
      </c>
      <c r="G15" s="18">
        <v>6</v>
      </c>
      <c r="H15" s="18">
        <v>6</v>
      </c>
      <c r="I15" s="18">
        <v>6</v>
      </c>
      <c r="J15" s="18"/>
      <c r="K15" s="18"/>
      <c r="L15" s="18"/>
      <c r="M15" s="18" t="s">
        <v>111</v>
      </c>
      <c r="N15" s="18" t="s">
        <v>112</v>
      </c>
      <c r="O15" s="18" t="s">
        <v>113</v>
      </c>
    </row>
    <row r="16" s="4" customFormat="1" ht="126" customHeight="1" spans="1:15">
      <c r="A16" s="18">
        <v>10</v>
      </c>
      <c r="B16" s="18" t="s">
        <v>147</v>
      </c>
      <c r="C16" s="18" t="s">
        <v>148</v>
      </c>
      <c r="D16" s="18" t="s">
        <v>149</v>
      </c>
      <c r="E16" s="18" t="s">
        <v>129</v>
      </c>
      <c r="F16" s="18" t="s">
        <v>150</v>
      </c>
      <c r="G16" s="18">
        <v>21</v>
      </c>
      <c r="H16" s="18">
        <v>21</v>
      </c>
      <c r="I16" s="18">
        <v>21</v>
      </c>
      <c r="J16" s="18"/>
      <c r="K16" s="18"/>
      <c r="L16" s="18"/>
      <c r="M16" s="18" t="s">
        <v>111</v>
      </c>
      <c r="N16" s="18" t="s">
        <v>112</v>
      </c>
      <c r="O16" s="18" t="s">
        <v>113</v>
      </c>
    </row>
    <row r="17" s="4" customFormat="1" ht="129" customHeight="1" spans="1:15">
      <c r="A17" s="18">
        <v>11</v>
      </c>
      <c r="B17" s="18" t="s">
        <v>151</v>
      </c>
      <c r="C17" s="18" t="s">
        <v>152</v>
      </c>
      <c r="D17" s="18" t="s">
        <v>153</v>
      </c>
      <c r="E17" s="18" t="s">
        <v>129</v>
      </c>
      <c r="F17" s="18" t="s">
        <v>154</v>
      </c>
      <c r="G17" s="18">
        <v>21</v>
      </c>
      <c r="H17" s="18">
        <v>21</v>
      </c>
      <c r="I17" s="18">
        <v>21</v>
      </c>
      <c r="J17" s="18"/>
      <c r="K17" s="18"/>
      <c r="L17" s="18"/>
      <c r="M17" s="18" t="s">
        <v>111</v>
      </c>
      <c r="N17" s="18" t="s">
        <v>112</v>
      </c>
      <c r="O17" s="18" t="s">
        <v>113</v>
      </c>
    </row>
    <row r="18" s="4" customFormat="1" ht="126" customHeight="1" spans="1:15">
      <c r="A18" s="18">
        <v>12</v>
      </c>
      <c r="B18" s="18" t="s">
        <v>155</v>
      </c>
      <c r="C18" s="18" t="s">
        <v>156</v>
      </c>
      <c r="D18" s="18" t="s">
        <v>157</v>
      </c>
      <c r="E18" s="18" t="s">
        <v>129</v>
      </c>
      <c r="F18" s="18" t="s">
        <v>158</v>
      </c>
      <c r="G18" s="18">
        <v>15</v>
      </c>
      <c r="H18" s="18">
        <v>15</v>
      </c>
      <c r="I18" s="18">
        <v>15</v>
      </c>
      <c r="J18" s="18"/>
      <c r="K18" s="18"/>
      <c r="L18" s="18"/>
      <c r="M18" s="18" t="s">
        <v>111</v>
      </c>
      <c r="N18" s="18" t="s">
        <v>112</v>
      </c>
      <c r="O18" s="18" t="s">
        <v>113</v>
      </c>
    </row>
    <row r="19" s="4" customFormat="1" ht="58" customHeight="1" spans="1:15">
      <c r="A19" s="18">
        <v>13</v>
      </c>
      <c r="B19" s="18" t="s">
        <v>159</v>
      </c>
      <c r="C19" s="18" t="s">
        <v>160</v>
      </c>
      <c r="D19" s="18" t="s">
        <v>161</v>
      </c>
      <c r="E19" s="18" t="s">
        <v>129</v>
      </c>
      <c r="F19" s="18" t="s">
        <v>162</v>
      </c>
      <c r="G19" s="18">
        <v>1.2</v>
      </c>
      <c r="H19" s="18">
        <v>1.2</v>
      </c>
      <c r="I19" s="18">
        <v>1.2</v>
      </c>
      <c r="J19" s="18"/>
      <c r="K19" s="18"/>
      <c r="L19" s="18"/>
      <c r="M19" s="18" t="s">
        <v>111</v>
      </c>
      <c r="N19" s="18" t="s">
        <v>112</v>
      </c>
      <c r="O19" s="18" t="s">
        <v>113</v>
      </c>
    </row>
    <row r="20" s="4" customFormat="1" ht="58" customHeight="1" spans="1:15">
      <c r="A20" s="18">
        <v>14</v>
      </c>
      <c r="B20" s="18" t="s">
        <v>163</v>
      </c>
      <c r="C20" s="18" t="s">
        <v>164</v>
      </c>
      <c r="D20" s="18" t="s">
        <v>165</v>
      </c>
      <c r="E20" s="18" t="s">
        <v>129</v>
      </c>
      <c r="F20" s="18" t="s">
        <v>166</v>
      </c>
      <c r="G20" s="18">
        <v>3.5</v>
      </c>
      <c r="H20" s="18">
        <v>3.5</v>
      </c>
      <c r="I20" s="18">
        <v>3.5</v>
      </c>
      <c r="J20" s="18"/>
      <c r="K20" s="18"/>
      <c r="L20" s="18"/>
      <c r="M20" s="18" t="s">
        <v>111</v>
      </c>
      <c r="N20" s="18" t="s">
        <v>112</v>
      </c>
      <c r="O20" s="18" t="s">
        <v>113</v>
      </c>
    </row>
    <row r="21" s="4" customFormat="1" ht="125" customHeight="1" spans="1:15">
      <c r="A21" s="18">
        <v>15</v>
      </c>
      <c r="B21" s="18" t="s">
        <v>167</v>
      </c>
      <c r="C21" s="18" t="s">
        <v>168</v>
      </c>
      <c r="D21" s="18" t="s">
        <v>169</v>
      </c>
      <c r="E21" s="18" t="s">
        <v>129</v>
      </c>
      <c r="F21" s="18" t="s">
        <v>170</v>
      </c>
      <c r="G21" s="18">
        <v>34</v>
      </c>
      <c r="H21" s="18">
        <v>34</v>
      </c>
      <c r="I21" s="18">
        <v>34</v>
      </c>
      <c r="J21" s="18"/>
      <c r="K21" s="18"/>
      <c r="L21" s="18"/>
      <c r="M21" s="18" t="s">
        <v>111</v>
      </c>
      <c r="N21" s="18" t="s">
        <v>112</v>
      </c>
      <c r="O21" s="18" t="s">
        <v>113</v>
      </c>
    </row>
    <row r="22" s="4" customFormat="1" ht="62" customHeight="1" spans="1:15">
      <c r="A22" s="18">
        <v>16</v>
      </c>
      <c r="B22" s="18" t="s">
        <v>171</v>
      </c>
      <c r="C22" s="18" t="s">
        <v>172</v>
      </c>
      <c r="D22" s="18" t="s">
        <v>173</v>
      </c>
      <c r="E22" s="18" t="s">
        <v>129</v>
      </c>
      <c r="F22" s="18" t="s">
        <v>174</v>
      </c>
      <c r="G22" s="18">
        <v>3</v>
      </c>
      <c r="H22" s="18">
        <v>3</v>
      </c>
      <c r="I22" s="18">
        <v>3</v>
      </c>
      <c r="J22" s="18"/>
      <c r="K22" s="18"/>
      <c r="L22" s="18"/>
      <c r="M22" s="18" t="s">
        <v>111</v>
      </c>
      <c r="N22" s="18" t="s">
        <v>112</v>
      </c>
      <c r="O22" s="18" t="s">
        <v>113</v>
      </c>
    </row>
    <row r="23" s="4" customFormat="1" ht="101" customHeight="1" spans="1:15">
      <c r="A23" s="18">
        <v>17</v>
      </c>
      <c r="B23" s="18" t="s">
        <v>175</v>
      </c>
      <c r="C23" s="18" t="s">
        <v>176</v>
      </c>
      <c r="D23" s="18" t="s">
        <v>177</v>
      </c>
      <c r="E23" s="18" t="s">
        <v>129</v>
      </c>
      <c r="F23" s="18" t="s">
        <v>178</v>
      </c>
      <c r="G23" s="18">
        <v>28</v>
      </c>
      <c r="H23" s="18">
        <v>28</v>
      </c>
      <c r="I23" s="18">
        <v>28</v>
      </c>
      <c r="J23" s="18"/>
      <c r="K23" s="18"/>
      <c r="L23" s="18"/>
      <c r="M23" s="18" t="s">
        <v>111</v>
      </c>
      <c r="N23" s="18" t="s">
        <v>112</v>
      </c>
      <c r="O23" s="18" t="s">
        <v>113</v>
      </c>
    </row>
    <row r="24" s="4" customFormat="1" ht="82" customHeight="1" spans="1:15">
      <c r="A24" s="18">
        <v>18</v>
      </c>
      <c r="B24" s="18" t="s">
        <v>179</v>
      </c>
      <c r="C24" s="18" t="s">
        <v>180</v>
      </c>
      <c r="D24" s="18" t="s">
        <v>181</v>
      </c>
      <c r="E24" s="18" t="s">
        <v>129</v>
      </c>
      <c r="F24" s="18" t="s">
        <v>182</v>
      </c>
      <c r="G24" s="18">
        <v>11</v>
      </c>
      <c r="H24" s="18">
        <v>11</v>
      </c>
      <c r="I24" s="18">
        <v>11</v>
      </c>
      <c r="J24" s="18"/>
      <c r="K24" s="18"/>
      <c r="L24" s="18"/>
      <c r="M24" s="18" t="s">
        <v>111</v>
      </c>
      <c r="N24" s="18" t="s">
        <v>112</v>
      </c>
      <c r="O24" s="18" t="s">
        <v>113</v>
      </c>
    </row>
    <row r="25" s="4" customFormat="1" ht="117" customHeight="1" spans="1:15">
      <c r="A25" s="18">
        <v>19</v>
      </c>
      <c r="B25" s="18" t="s">
        <v>183</v>
      </c>
      <c r="C25" s="18" t="s">
        <v>184</v>
      </c>
      <c r="D25" s="18" t="s">
        <v>185</v>
      </c>
      <c r="E25" s="18" t="s">
        <v>129</v>
      </c>
      <c r="F25" s="18" t="s">
        <v>186</v>
      </c>
      <c r="G25" s="18">
        <v>32</v>
      </c>
      <c r="H25" s="18">
        <v>32</v>
      </c>
      <c r="I25" s="18">
        <v>32</v>
      </c>
      <c r="J25" s="18"/>
      <c r="K25" s="18"/>
      <c r="L25" s="18"/>
      <c r="M25" s="18" t="s">
        <v>111</v>
      </c>
      <c r="N25" s="18" t="s">
        <v>112</v>
      </c>
      <c r="O25" s="18" t="s">
        <v>113</v>
      </c>
    </row>
    <row r="26" s="4" customFormat="1" ht="61" customHeight="1" spans="1:15">
      <c r="A26" s="18">
        <v>20</v>
      </c>
      <c r="B26" s="18" t="s">
        <v>187</v>
      </c>
      <c r="C26" s="18" t="s">
        <v>188</v>
      </c>
      <c r="D26" s="18" t="s">
        <v>189</v>
      </c>
      <c r="E26" s="18" t="s">
        <v>129</v>
      </c>
      <c r="F26" s="18" t="s">
        <v>190</v>
      </c>
      <c r="G26" s="18">
        <v>2</v>
      </c>
      <c r="H26" s="18">
        <v>2</v>
      </c>
      <c r="I26" s="18">
        <v>2</v>
      </c>
      <c r="J26" s="18"/>
      <c r="K26" s="18"/>
      <c r="L26" s="18"/>
      <c r="M26" s="18" t="s">
        <v>111</v>
      </c>
      <c r="N26" s="18" t="s">
        <v>112</v>
      </c>
      <c r="O26" s="18" t="s">
        <v>113</v>
      </c>
    </row>
    <row r="27" s="4" customFormat="1" ht="139" customHeight="1" spans="1:15">
      <c r="A27" s="18">
        <v>21</v>
      </c>
      <c r="B27" s="18" t="s">
        <v>191</v>
      </c>
      <c r="C27" s="18" t="s">
        <v>192</v>
      </c>
      <c r="D27" s="18" t="s">
        <v>193</v>
      </c>
      <c r="E27" s="18" t="s">
        <v>129</v>
      </c>
      <c r="F27" s="18" t="s">
        <v>194</v>
      </c>
      <c r="G27" s="18">
        <v>25</v>
      </c>
      <c r="H27" s="18">
        <v>25</v>
      </c>
      <c r="I27" s="18">
        <v>25</v>
      </c>
      <c r="J27" s="18"/>
      <c r="K27" s="18"/>
      <c r="L27" s="18"/>
      <c r="M27" s="18" t="s">
        <v>111</v>
      </c>
      <c r="N27" s="18" t="s">
        <v>112</v>
      </c>
      <c r="O27" s="18" t="s">
        <v>113</v>
      </c>
    </row>
    <row r="28" s="4" customFormat="1" ht="162" customHeight="1" spans="1:15">
      <c r="A28" s="18">
        <v>22</v>
      </c>
      <c r="B28" s="18" t="s">
        <v>195</v>
      </c>
      <c r="C28" s="18" t="s">
        <v>196</v>
      </c>
      <c r="D28" s="18" t="s">
        <v>197</v>
      </c>
      <c r="E28" s="18" t="s">
        <v>129</v>
      </c>
      <c r="F28" s="18" t="s">
        <v>198</v>
      </c>
      <c r="G28" s="18">
        <v>76</v>
      </c>
      <c r="H28" s="18">
        <v>76</v>
      </c>
      <c r="I28" s="18">
        <v>76</v>
      </c>
      <c r="J28" s="18"/>
      <c r="K28" s="18"/>
      <c r="L28" s="18"/>
      <c r="M28" s="18" t="s">
        <v>111</v>
      </c>
      <c r="N28" s="18" t="s">
        <v>112</v>
      </c>
      <c r="O28" s="18" t="s">
        <v>113</v>
      </c>
    </row>
    <row r="29" s="4" customFormat="1" ht="117" customHeight="1" spans="1:15">
      <c r="A29" s="18">
        <v>23</v>
      </c>
      <c r="B29" s="18" t="s">
        <v>199</v>
      </c>
      <c r="C29" s="18" t="s">
        <v>200</v>
      </c>
      <c r="D29" s="18" t="s">
        <v>201</v>
      </c>
      <c r="E29" s="18" t="s">
        <v>129</v>
      </c>
      <c r="F29" s="18" t="s">
        <v>202</v>
      </c>
      <c r="G29" s="18">
        <v>54</v>
      </c>
      <c r="H29" s="18">
        <v>54</v>
      </c>
      <c r="I29" s="18">
        <v>54</v>
      </c>
      <c r="J29" s="18"/>
      <c r="K29" s="18"/>
      <c r="L29" s="18"/>
      <c r="M29" s="18" t="s">
        <v>111</v>
      </c>
      <c r="N29" s="18" t="s">
        <v>112</v>
      </c>
      <c r="O29" s="18" t="s">
        <v>113</v>
      </c>
    </row>
    <row r="30" s="4" customFormat="1" ht="98" customHeight="1" spans="1:15">
      <c r="A30" s="18">
        <v>24</v>
      </c>
      <c r="B30" s="18" t="s">
        <v>203</v>
      </c>
      <c r="C30" s="18" t="s">
        <v>204</v>
      </c>
      <c r="D30" s="18" t="s">
        <v>205</v>
      </c>
      <c r="E30" s="18" t="s">
        <v>129</v>
      </c>
      <c r="F30" s="18" t="s">
        <v>206</v>
      </c>
      <c r="G30" s="18">
        <v>40</v>
      </c>
      <c r="H30" s="18">
        <v>40</v>
      </c>
      <c r="I30" s="18">
        <v>40</v>
      </c>
      <c r="J30" s="18"/>
      <c r="K30" s="18"/>
      <c r="L30" s="18"/>
      <c r="M30" s="18" t="s">
        <v>111</v>
      </c>
      <c r="N30" s="18" t="s">
        <v>112</v>
      </c>
      <c r="O30" s="18" t="s">
        <v>113</v>
      </c>
    </row>
    <row r="31" s="4" customFormat="1" ht="64" customHeight="1" spans="1:15">
      <c r="A31" s="18">
        <v>25</v>
      </c>
      <c r="B31" s="18" t="s">
        <v>207</v>
      </c>
      <c r="C31" s="18" t="s">
        <v>119</v>
      </c>
      <c r="D31" s="18" t="s">
        <v>208</v>
      </c>
      <c r="E31" s="18" t="s">
        <v>129</v>
      </c>
      <c r="F31" s="18" t="s">
        <v>209</v>
      </c>
      <c r="G31" s="18">
        <v>2</v>
      </c>
      <c r="H31" s="18">
        <v>2</v>
      </c>
      <c r="I31" s="18">
        <v>2</v>
      </c>
      <c r="J31" s="18"/>
      <c r="K31" s="18"/>
      <c r="L31" s="18"/>
      <c r="M31" s="18" t="s">
        <v>111</v>
      </c>
      <c r="N31" s="18" t="s">
        <v>112</v>
      </c>
      <c r="O31" s="18" t="s">
        <v>113</v>
      </c>
    </row>
    <row r="32" s="4" customFormat="1" ht="70" customHeight="1" spans="1:15">
      <c r="A32" s="18">
        <v>26</v>
      </c>
      <c r="B32" s="18" t="s">
        <v>210</v>
      </c>
      <c r="C32" s="18" t="s">
        <v>211</v>
      </c>
      <c r="D32" s="18" t="s">
        <v>212</v>
      </c>
      <c r="E32" s="18" t="s">
        <v>129</v>
      </c>
      <c r="F32" s="18" t="s">
        <v>213</v>
      </c>
      <c r="G32" s="18">
        <v>6</v>
      </c>
      <c r="H32" s="18">
        <v>6</v>
      </c>
      <c r="I32" s="18">
        <v>6</v>
      </c>
      <c r="J32" s="18"/>
      <c r="K32" s="18"/>
      <c r="L32" s="18"/>
      <c r="M32" s="18" t="s">
        <v>111</v>
      </c>
      <c r="N32" s="18" t="s">
        <v>112</v>
      </c>
      <c r="O32" s="18" t="s">
        <v>113</v>
      </c>
    </row>
    <row r="33" s="4" customFormat="1" ht="54" customHeight="1" spans="1:15">
      <c r="A33" s="18">
        <v>27</v>
      </c>
      <c r="B33" s="18" t="s">
        <v>214</v>
      </c>
      <c r="C33" s="18" t="s">
        <v>215</v>
      </c>
      <c r="D33" s="18" t="s">
        <v>216</v>
      </c>
      <c r="E33" s="18" t="s">
        <v>129</v>
      </c>
      <c r="F33" s="18" t="s">
        <v>217</v>
      </c>
      <c r="G33" s="18">
        <v>1</v>
      </c>
      <c r="H33" s="18">
        <v>1</v>
      </c>
      <c r="I33" s="18">
        <v>1</v>
      </c>
      <c r="J33" s="18"/>
      <c r="K33" s="18"/>
      <c r="L33" s="18"/>
      <c r="M33" s="18" t="s">
        <v>111</v>
      </c>
      <c r="N33" s="18" t="s">
        <v>112</v>
      </c>
      <c r="O33" s="18" t="s">
        <v>113</v>
      </c>
    </row>
    <row r="34" s="4" customFormat="1" ht="115" customHeight="1" spans="1:15">
      <c r="A34" s="18">
        <v>28</v>
      </c>
      <c r="B34" s="18" t="s">
        <v>218</v>
      </c>
      <c r="C34" s="18" t="s">
        <v>219</v>
      </c>
      <c r="D34" s="18" t="s">
        <v>220</v>
      </c>
      <c r="E34" s="18" t="s">
        <v>129</v>
      </c>
      <c r="F34" s="18" t="s">
        <v>221</v>
      </c>
      <c r="G34" s="18">
        <v>36</v>
      </c>
      <c r="H34" s="18">
        <v>36</v>
      </c>
      <c r="I34" s="18">
        <v>36</v>
      </c>
      <c r="J34" s="18"/>
      <c r="K34" s="18"/>
      <c r="L34" s="18"/>
      <c r="M34" s="18" t="s">
        <v>111</v>
      </c>
      <c r="N34" s="18" t="s">
        <v>112</v>
      </c>
      <c r="O34" s="18" t="s">
        <v>113</v>
      </c>
    </row>
    <row r="35" s="4" customFormat="1" ht="129" customHeight="1" spans="1:15">
      <c r="A35" s="18">
        <v>29</v>
      </c>
      <c r="B35" s="18" t="s">
        <v>222</v>
      </c>
      <c r="C35" s="18" t="s">
        <v>223</v>
      </c>
      <c r="D35" s="18" t="s">
        <v>224</v>
      </c>
      <c r="E35" s="18" t="s">
        <v>129</v>
      </c>
      <c r="F35" s="18" t="s">
        <v>225</v>
      </c>
      <c r="G35" s="18">
        <v>120</v>
      </c>
      <c r="H35" s="18">
        <v>120</v>
      </c>
      <c r="I35" s="18">
        <v>120</v>
      </c>
      <c r="J35" s="18"/>
      <c r="K35" s="18"/>
      <c r="L35" s="18"/>
      <c r="M35" s="18" t="s">
        <v>111</v>
      </c>
      <c r="N35" s="18" t="s">
        <v>112</v>
      </c>
      <c r="O35" s="18" t="s">
        <v>113</v>
      </c>
    </row>
    <row r="36" s="4" customFormat="1" ht="60" customHeight="1" spans="1:15">
      <c r="A36" s="18">
        <v>30</v>
      </c>
      <c r="B36" s="18" t="s">
        <v>226</v>
      </c>
      <c r="C36" s="18" t="s">
        <v>227</v>
      </c>
      <c r="D36" s="18" t="s">
        <v>228</v>
      </c>
      <c r="E36" s="18" t="s">
        <v>129</v>
      </c>
      <c r="F36" s="18" t="s">
        <v>229</v>
      </c>
      <c r="G36" s="18">
        <v>51</v>
      </c>
      <c r="H36" s="18">
        <v>51</v>
      </c>
      <c r="I36" s="18">
        <v>51</v>
      </c>
      <c r="J36" s="18"/>
      <c r="K36" s="18"/>
      <c r="L36" s="18"/>
      <c r="M36" s="18" t="s">
        <v>111</v>
      </c>
      <c r="N36" s="18" t="s">
        <v>112</v>
      </c>
      <c r="O36" s="18" t="s">
        <v>113</v>
      </c>
    </row>
    <row r="37" s="4" customFormat="1" ht="120" customHeight="1" spans="1:15">
      <c r="A37" s="18">
        <v>31</v>
      </c>
      <c r="B37" s="18" t="s">
        <v>230</v>
      </c>
      <c r="C37" s="18" t="s">
        <v>231</v>
      </c>
      <c r="D37" s="18" t="s">
        <v>232</v>
      </c>
      <c r="E37" s="18" t="s">
        <v>129</v>
      </c>
      <c r="F37" s="18" t="s">
        <v>233</v>
      </c>
      <c r="G37" s="18">
        <v>45</v>
      </c>
      <c r="H37" s="18">
        <v>45</v>
      </c>
      <c r="I37" s="18">
        <v>45</v>
      </c>
      <c r="J37" s="18"/>
      <c r="K37" s="18"/>
      <c r="L37" s="18"/>
      <c r="M37" s="18" t="s">
        <v>111</v>
      </c>
      <c r="N37" s="18" t="s">
        <v>112</v>
      </c>
      <c r="O37" s="18" t="s">
        <v>113</v>
      </c>
    </row>
    <row r="38" s="4" customFormat="1" ht="120" customHeight="1" spans="1:15">
      <c r="A38" s="18">
        <v>32</v>
      </c>
      <c r="B38" s="18" t="s">
        <v>234</v>
      </c>
      <c r="C38" s="18" t="s">
        <v>235</v>
      </c>
      <c r="D38" s="18" t="s">
        <v>236</v>
      </c>
      <c r="E38" s="18" t="s">
        <v>129</v>
      </c>
      <c r="F38" s="18" t="s">
        <v>237</v>
      </c>
      <c r="G38" s="18">
        <v>29</v>
      </c>
      <c r="H38" s="18">
        <v>29</v>
      </c>
      <c r="I38" s="18">
        <v>29</v>
      </c>
      <c r="J38" s="18"/>
      <c r="K38" s="18"/>
      <c r="L38" s="18"/>
      <c r="M38" s="18" t="s">
        <v>111</v>
      </c>
      <c r="N38" s="18" t="s">
        <v>112</v>
      </c>
      <c r="O38" s="18" t="s">
        <v>113</v>
      </c>
    </row>
    <row r="39" s="4" customFormat="1" ht="120" customHeight="1" spans="1:15">
      <c r="A39" s="18">
        <v>33</v>
      </c>
      <c r="B39" s="18" t="s">
        <v>238</v>
      </c>
      <c r="C39" s="18" t="s">
        <v>239</v>
      </c>
      <c r="D39" s="18" t="s">
        <v>240</v>
      </c>
      <c r="E39" s="18" t="s">
        <v>129</v>
      </c>
      <c r="F39" s="18" t="s">
        <v>241</v>
      </c>
      <c r="G39" s="18">
        <v>18</v>
      </c>
      <c r="H39" s="18">
        <v>18</v>
      </c>
      <c r="I39" s="18">
        <v>18</v>
      </c>
      <c r="J39" s="18"/>
      <c r="K39" s="18"/>
      <c r="L39" s="18"/>
      <c r="M39" s="18" t="s">
        <v>111</v>
      </c>
      <c r="N39" s="18" t="s">
        <v>112</v>
      </c>
      <c r="O39" s="18" t="s">
        <v>113</v>
      </c>
    </row>
    <row r="40" s="4" customFormat="1" ht="148" customHeight="1" spans="1:15">
      <c r="A40" s="18">
        <v>34</v>
      </c>
      <c r="B40" s="18" t="s">
        <v>242</v>
      </c>
      <c r="C40" s="18" t="s">
        <v>243</v>
      </c>
      <c r="D40" s="18" t="s">
        <v>244</v>
      </c>
      <c r="E40" s="18" t="s">
        <v>129</v>
      </c>
      <c r="F40" s="18" t="s">
        <v>245</v>
      </c>
      <c r="G40" s="18">
        <v>50</v>
      </c>
      <c r="H40" s="18">
        <v>50</v>
      </c>
      <c r="I40" s="18">
        <v>50</v>
      </c>
      <c r="J40" s="18"/>
      <c r="K40" s="18"/>
      <c r="L40" s="18"/>
      <c r="M40" s="18" t="s">
        <v>111</v>
      </c>
      <c r="N40" s="18" t="s">
        <v>112</v>
      </c>
      <c r="O40" s="18" t="s">
        <v>113</v>
      </c>
    </row>
    <row r="41" s="4" customFormat="1" ht="135" customHeight="1" spans="1:15">
      <c r="A41" s="18">
        <v>35</v>
      </c>
      <c r="B41" s="18" t="s">
        <v>246</v>
      </c>
      <c r="C41" s="18" t="s">
        <v>247</v>
      </c>
      <c r="D41" s="18" t="s">
        <v>248</v>
      </c>
      <c r="E41" s="18" t="s">
        <v>129</v>
      </c>
      <c r="F41" s="18" t="s">
        <v>249</v>
      </c>
      <c r="G41" s="18">
        <v>21</v>
      </c>
      <c r="H41" s="18">
        <v>21</v>
      </c>
      <c r="I41" s="18">
        <v>21</v>
      </c>
      <c r="J41" s="18"/>
      <c r="K41" s="18"/>
      <c r="L41" s="18"/>
      <c r="M41" s="18" t="s">
        <v>111</v>
      </c>
      <c r="N41" s="18" t="s">
        <v>112</v>
      </c>
      <c r="O41" s="18" t="s">
        <v>113</v>
      </c>
    </row>
    <row r="42" s="4" customFormat="1" ht="70" customHeight="1" spans="1:15">
      <c r="A42" s="18">
        <v>36</v>
      </c>
      <c r="B42" s="18" t="s">
        <v>250</v>
      </c>
      <c r="C42" s="18" t="s">
        <v>251</v>
      </c>
      <c r="D42" s="18" t="s">
        <v>252</v>
      </c>
      <c r="E42" s="18" t="s">
        <v>129</v>
      </c>
      <c r="F42" s="18" t="s">
        <v>253</v>
      </c>
      <c r="G42" s="18">
        <v>3</v>
      </c>
      <c r="H42" s="18">
        <v>3</v>
      </c>
      <c r="I42" s="18">
        <v>3</v>
      </c>
      <c r="J42" s="18"/>
      <c r="K42" s="18"/>
      <c r="L42" s="18"/>
      <c r="M42" s="18" t="s">
        <v>111</v>
      </c>
      <c r="N42" s="18" t="s">
        <v>112</v>
      </c>
      <c r="O42" s="18" t="s">
        <v>113</v>
      </c>
    </row>
    <row r="43" s="4" customFormat="1" ht="117" customHeight="1" spans="1:15">
      <c r="A43" s="18">
        <v>37</v>
      </c>
      <c r="B43" s="18" t="s">
        <v>254</v>
      </c>
      <c r="C43" s="18" t="s">
        <v>255</v>
      </c>
      <c r="D43" s="18" t="s">
        <v>256</v>
      </c>
      <c r="E43" s="18" t="s">
        <v>129</v>
      </c>
      <c r="F43" s="18" t="s">
        <v>257</v>
      </c>
      <c r="G43" s="18">
        <v>55</v>
      </c>
      <c r="H43" s="18">
        <v>55</v>
      </c>
      <c r="I43" s="18">
        <v>55</v>
      </c>
      <c r="J43" s="18"/>
      <c r="K43" s="18"/>
      <c r="L43" s="18"/>
      <c r="M43" s="18" t="s">
        <v>111</v>
      </c>
      <c r="N43" s="18" t="s">
        <v>112</v>
      </c>
      <c r="O43" s="18" t="s">
        <v>113</v>
      </c>
    </row>
    <row r="44" s="4" customFormat="1" ht="117" customHeight="1" spans="1:15">
      <c r="A44" s="18">
        <v>38</v>
      </c>
      <c r="B44" s="18" t="s">
        <v>258</v>
      </c>
      <c r="C44" s="18" t="s">
        <v>259</v>
      </c>
      <c r="D44" s="18" t="s">
        <v>260</v>
      </c>
      <c r="E44" s="18" t="s">
        <v>129</v>
      </c>
      <c r="F44" s="18" t="s">
        <v>261</v>
      </c>
      <c r="G44" s="18">
        <v>9</v>
      </c>
      <c r="H44" s="18">
        <v>9</v>
      </c>
      <c r="I44" s="18">
        <v>9</v>
      </c>
      <c r="J44" s="18"/>
      <c r="K44" s="18"/>
      <c r="L44" s="18"/>
      <c r="M44" s="18" t="s">
        <v>111</v>
      </c>
      <c r="N44" s="18" t="s">
        <v>112</v>
      </c>
      <c r="O44" s="18" t="s">
        <v>113</v>
      </c>
    </row>
    <row r="45" s="4" customFormat="1" ht="117" customHeight="1" spans="1:15">
      <c r="A45" s="18">
        <v>39</v>
      </c>
      <c r="B45" s="18" t="s">
        <v>262</v>
      </c>
      <c r="C45" s="18" t="s">
        <v>263</v>
      </c>
      <c r="D45" s="18" t="s">
        <v>264</v>
      </c>
      <c r="E45" s="18" t="s">
        <v>129</v>
      </c>
      <c r="F45" s="18" t="s">
        <v>265</v>
      </c>
      <c r="G45" s="18">
        <v>32</v>
      </c>
      <c r="H45" s="18">
        <v>32</v>
      </c>
      <c r="I45" s="18">
        <v>32</v>
      </c>
      <c r="J45" s="18"/>
      <c r="K45" s="18"/>
      <c r="L45" s="18"/>
      <c r="M45" s="18" t="s">
        <v>111</v>
      </c>
      <c r="N45" s="18" t="s">
        <v>112</v>
      </c>
      <c r="O45" s="18" t="s">
        <v>113</v>
      </c>
    </row>
    <row r="46" s="4" customFormat="1" ht="120" customHeight="1" spans="1:15">
      <c r="A46" s="18">
        <v>40</v>
      </c>
      <c r="B46" s="18" t="s">
        <v>266</v>
      </c>
      <c r="C46" s="18" t="s">
        <v>267</v>
      </c>
      <c r="D46" s="18" t="s">
        <v>268</v>
      </c>
      <c r="E46" s="18" t="s">
        <v>129</v>
      </c>
      <c r="F46" s="18" t="s">
        <v>269</v>
      </c>
      <c r="G46" s="18">
        <v>18</v>
      </c>
      <c r="H46" s="18">
        <v>18</v>
      </c>
      <c r="I46" s="18">
        <v>18</v>
      </c>
      <c r="J46" s="18"/>
      <c r="K46" s="18"/>
      <c r="L46" s="18"/>
      <c r="M46" s="18" t="s">
        <v>111</v>
      </c>
      <c r="N46" s="18" t="s">
        <v>112</v>
      </c>
      <c r="O46" s="18" t="s">
        <v>113</v>
      </c>
    </row>
    <row r="47" s="4" customFormat="1" ht="120" customHeight="1" spans="1:15">
      <c r="A47" s="18">
        <v>41</v>
      </c>
      <c r="B47" s="18" t="s">
        <v>270</v>
      </c>
      <c r="C47" s="18" t="s">
        <v>271</v>
      </c>
      <c r="D47" s="18" t="s">
        <v>272</v>
      </c>
      <c r="E47" s="18" t="s">
        <v>129</v>
      </c>
      <c r="F47" s="18" t="s">
        <v>273</v>
      </c>
      <c r="G47" s="18">
        <v>17</v>
      </c>
      <c r="H47" s="18">
        <v>17</v>
      </c>
      <c r="I47" s="18">
        <v>17</v>
      </c>
      <c r="J47" s="18"/>
      <c r="K47" s="18"/>
      <c r="L47" s="18"/>
      <c r="M47" s="18" t="s">
        <v>111</v>
      </c>
      <c r="N47" s="18" t="s">
        <v>112</v>
      </c>
      <c r="O47" s="18" t="s">
        <v>113</v>
      </c>
    </row>
    <row r="48" s="4" customFormat="1" ht="128" customHeight="1" spans="1:15">
      <c r="A48" s="18">
        <v>42</v>
      </c>
      <c r="B48" s="18" t="s">
        <v>274</v>
      </c>
      <c r="C48" s="18" t="s">
        <v>275</v>
      </c>
      <c r="D48" s="18" t="s">
        <v>276</v>
      </c>
      <c r="E48" s="18" t="s">
        <v>129</v>
      </c>
      <c r="F48" s="18" t="s">
        <v>277</v>
      </c>
      <c r="G48" s="18">
        <v>41</v>
      </c>
      <c r="H48" s="18">
        <v>41</v>
      </c>
      <c r="I48" s="18">
        <v>41</v>
      </c>
      <c r="J48" s="18"/>
      <c r="K48" s="18"/>
      <c r="L48" s="18"/>
      <c r="M48" s="18" t="s">
        <v>111</v>
      </c>
      <c r="N48" s="18" t="s">
        <v>112</v>
      </c>
      <c r="O48" s="18" t="s">
        <v>113</v>
      </c>
    </row>
    <row r="49" s="4" customFormat="1" ht="91" customHeight="1" spans="1:15">
      <c r="A49" s="18">
        <v>43</v>
      </c>
      <c r="B49" s="18" t="s">
        <v>278</v>
      </c>
      <c r="C49" s="18" t="s">
        <v>279</v>
      </c>
      <c r="D49" s="18" t="s">
        <v>280</v>
      </c>
      <c r="E49" s="18" t="s">
        <v>129</v>
      </c>
      <c r="F49" s="18" t="s">
        <v>281</v>
      </c>
      <c r="G49" s="18">
        <v>4</v>
      </c>
      <c r="H49" s="18">
        <v>4</v>
      </c>
      <c r="I49" s="18">
        <v>4</v>
      </c>
      <c r="J49" s="18"/>
      <c r="K49" s="18"/>
      <c r="L49" s="18"/>
      <c r="M49" s="18" t="s">
        <v>111</v>
      </c>
      <c r="N49" s="18" t="s">
        <v>112</v>
      </c>
      <c r="O49" s="18" t="s">
        <v>113</v>
      </c>
    </row>
    <row r="50" s="4" customFormat="1" ht="91" customHeight="1" spans="1:15">
      <c r="A50" s="18">
        <v>44</v>
      </c>
      <c r="B50" s="18" t="s">
        <v>282</v>
      </c>
      <c r="C50" s="18" t="s">
        <v>283</v>
      </c>
      <c r="D50" s="18" t="s">
        <v>284</v>
      </c>
      <c r="E50" s="18" t="s">
        <v>129</v>
      </c>
      <c r="F50" s="18" t="s">
        <v>285</v>
      </c>
      <c r="G50" s="18">
        <v>30</v>
      </c>
      <c r="H50" s="18">
        <v>30</v>
      </c>
      <c r="I50" s="18">
        <v>30</v>
      </c>
      <c r="J50" s="18"/>
      <c r="K50" s="18"/>
      <c r="L50" s="18"/>
      <c r="M50" s="18" t="s">
        <v>111</v>
      </c>
      <c r="N50" s="18" t="s">
        <v>112</v>
      </c>
      <c r="O50" s="18" t="s">
        <v>113</v>
      </c>
    </row>
    <row r="51" s="4" customFormat="1" ht="91" customHeight="1" spans="1:15">
      <c r="A51" s="18">
        <v>45</v>
      </c>
      <c r="B51" s="18" t="s">
        <v>286</v>
      </c>
      <c r="C51" s="18" t="s">
        <v>287</v>
      </c>
      <c r="D51" s="18" t="s">
        <v>288</v>
      </c>
      <c r="E51" s="18" t="s">
        <v>129</v>
      </c>
      <c r="F51" s="18" t="s">
        <v>289</v>
      </c>
      <c r="G51" s="18">
        <v>12</v>
      </c>
      <c r="H51" s="18">
        <v>12</v>
      </c>
      <c r="I51" s="18">
        <v>12</v>
      </c>
      <c r="J51" s="18"/>
      <c r="K51" s="18"/>
      <c r="L51" s="18"/>
      <c r="M51" s="18" t="s">
        <v>111</v>
      </c>
      <c r="N51" s="18" t="s">
        <v>112</v>
      </c>
      <c r="O51" s="18" t="s">
        <v>113</v>
      </c>
    </row>
    <row r="52" s="4" customFormat="1" ht="81" customHeight="1" spans="1:15">
      <c r="A52" s="18">
        <v>46</v>
      </c>
      <c r="B52" s="18" t="s">
        <v>290</v>
      </c>
      <c r="C52" s="18" t="s">
        <v>107</v>
      </c>
      <c r="D52" s="18" t="s">
        <v>291</v>
      </c>
      <c r="E52" s="18" t="s">
        <v>129</v>
      </c>
      <c r="F52" s="18" t="s">
        <v>292</v>
      </c>
      <c r="G52" s="18">
        <v>4</v>
      </c>
      <c r="H52" s="18">
        <v>4</v>
      </c>
      <c r="I52" s="18">
        <v>4</v>
      </c>
      <c r="J52" s="18"/>
      <c r="K52" s="18"/>
      <c r="L52" s="18"/>
      <c r="M52" s="18" t="s">
        <v>111</v>
      </c>
      <c r="N52" s="18" t="s">
        <v>112</v>
      </c>
      <c r="O52" s="18" t="s">
        <v>113</v>
      </c>
    </row>
    <row r="53" s="4" customFormat="1" ht="95" customHeight="1" spans="1:15">
      <c r="A53" s="18">
        <v>47</v>
      </c>
      <c r="B53" s="18" t="s">
        <v>293</v>
      </c>
      <c r="C53" s="18" t="s">
        <v>294</v>
      </c>
      <c r="D53" s="18" t="s">
        <v>295</v>
      </c>
      <c r="E53" s="18" t="s">
        <v>129</v>
      </c>
      <c r="F53" s="18" t="s">
        <v>296</v>
      </c>
      <c r="G53" s="18">
        <v>9</v>
      </c>
      <c r="H53" s="18">
        <v>9</v>
      </c>
      <c r="I53" s="18">
        <v>9</v>
      </c>
      <c r="J53" s="18"/>
      <c r="K53" s="18"/>
      <c r="L53" s="18"/>
      <c r="M53" s="18" t="s">
        <v>111</v>
      </c>
      <c r="N53" s="18" t="s">
        <v>112</v>
      </c>
      <c r="O53" s="18" t="s">
        <v>113</v>
      </c>
    </row>
    <row r="54" s="4" customFormat="1" ht="127" customHeight="1" spans="1:15">
      <c r="A54" s="18">
        <v>48</v>
      </c>
      <c r="B54" s="18" t="s">
        <v>297</v>
      </c>
      <c r="C54" s="18" t="s">
        <v>298</v>
      </c>
      <c r="D54" s="18" t="s">
        <v>299</v>
      </c>
      <c r="E54" s="18" t="s">
        <v>129</v>
      </c>
      <c r="F54" s="18" t="s">
        <v>300</v>
      </c>
      <c r="G54" s="18">
        <v>23</v>
      </c>
      <c r="H54" s="18">
        <v>23</v>
      </c>
      <c r="I54" s="18">
        <v>23</v>
      </c>
      <c r="J54" s="18"/>
      <c r="K54" s="18"/>
      <c r="L54" s="18"/>
      <c r="M54" s="18" t="s">
        <v>111</v>
      </c>
      <c r="N54" s="18" t="s">
        <v>112</v>
      </c>
      <c r="O54" s="18" t="s">
        <v>113</v>
      </c>
    </row>
    <row r="55" s="4" customFormat="1" ht="142" customHeight="1" spans="1:15">
      <c r="A55" s="18">
        <v>49</v>
      </c>
      <c r="B55" s="18" t="s">
        <v>301</v>
      </c>
      <c r="C55" s="18" t="s">
        <v>302</v>
      </c>
      <c r="D55" s="18" t="s">
        <v>303</v>
      </c>
      <c r="E55" s="18" t="s">
        <v>129</v>
      </c>
      <c r="F55" s="18" t="s">
        <v>304</v>
      </c>
      <c r="G55" s="18">
        <v>10</v>
      </c>
      <c r="H55" s="18">
        <v>10</v>
      </c>
      <c r="I55" s="18">
        <v>10</v>
      </c>
      <c r="J55" s="18"/>
      <c r="K55" s="18"/>
      <c r="L55" s="18"/>
      <c r="M55" s="18" t="s">
        <v>111</v>
      </c>
      <c r="N55" s="18" t="s">
        <v>112</v>
      </c>
      <c r="O55" s="18" t="s">
        <v>113</v>
      </c>
    </row>
    <row r="56" s="4" customFormat="1" ht="98" customHeight="1" spans="1:15">
      <c r="A56" s="18">
        <v>50</v>
      </c>
      <c r="B56" s="18" t="s">
        <v>305</v>
      </c>
      <c r="C56" s="18" t="s">
        <v>306</v>
      </c>
      <c r="D56" s="18" t="s">
        <v>307</v>
      </c>
      <c r="E56" s="18" t="s">
        <v>129</v>
      </c>
      <c r="F56" s="18" t="s">
        <v>308</v>
      </c>
      <c r="G56" s="18">
        <v>1.3</v>
      </c>
      <c r="H56" s="18">
        <v>1.3</v>
      </c>
      <c r="I56" s="18">
        <v>1.3</v>
      </c>
      <c r="J56" s="18"/>
      <c r="K56" s="18"/>
      <c r="L56" s="18"/>
      <c r="M56" s="18" t="s">
        <v>111</v>
      </c>
      <c r="N56" s="18" t="s">
        <v>112</v>
      </c>
      <c r="O56" s="18" t="s">
        <v>113</v>
      </c>
    </row>
    <row r="57" s="4" customFormat="1" ht="139" customHeight="1" spans="1:15">
      <c r="A57" s="18">
        <v>51</v>
      </c>
      <c r="B57" s="18" t="s">
        <v>309</v>
      </c>
      <c r="C57" s="18" t="s">
        <v>310</v>
      </c>
      <c r="D57" s="18" t="s">
        <v>311</v>
      </c>
      <c r="E57" s="18" t="s">
        <v>129</v>
      </c>
      <c r="F57" s="18" t="s">
        <v>312</v>
      </c>
      <c r="G57" s="18">
        <v>180</v>
      </c>
      <c r="H57" s="18">
        <v>180</v>
      </c>
      <c r="I57" s="18">
        <v>180</v>
      </c>
      <c r="J57" s="18"/>
      <c r="K57" s="18"/>
      <c r="L57" s="18"/>
      <c r="M57" s="18" t="s">
        <v>111</v>
      </c>
      <c r="N57" s="18" t="s">
        <v>112</v>
      </c>
      <c r="O57" s="18" t="s">
        <v>113</v>
      </c>
    </row>
    <row r="58" s="4" customFormat="1" ht="98" customHeight="1" spans="1:15">
      <c r="A58" s="18">
        <v>52</v>
      </c>
      <c r="B58" s="18" t="s">
        <v>313</v>
      </c>
      <c r="C58" s="18" t="s">
        <v>314</v>
      </c>
      <c r="D58" s="18" t="s">
        <v>315</v>
      </c>
      <c r="E58" s="18" t="s">
        <v>129</v>
      </c>
      <c r="F58" s="18" t="s">
        <v>316</v>
      </c>
      <c r="G58" s="18">
        <v>2.5</v>
      </c>
      <c r="H58" s="18">
        <v>2.5</v>
      </c>
      <c r="I58" s="18">
        <v>2.5</v>
      </c>
      <c r="J58" s="18"/>
      <c r="K58" s="18"/>
      <c r="L58" s="18"/>
      <c r="M58" s="18" t="s">
        <v>111</v>
      </c>
      <c r="N58" s="18" t="s">
        <v>112</v>
      </c>
      <c r="O58" s="18" t="s">
        <v>113</v>
      </c>
    </row>
    <row r="59" s="4" customFormat="1" ht="135" customHeight="1" spans="1:15">
      <c r="A59" s="18">
        <v>53</v>
      </c>
      <c r="B59" s="18" t="s">
        <v>317</v>
      </c>
      <c r="C59" s="18" t="s">
        <v>318</v>
      </c>
      <c r="D59" s="18" t="s">
        <v>319</v>
      </c>
      <c r="E59" s="18" t="s">
        <v>129</v>
      </c>
      <c r="F59" s="18" t="s">
        <v>320</v>
      </c>
      <c r="G59" s="18">
        <v>40</v>
      </c>
      <c r="H59" s="18">
        <v>40</v>
      </c>
      <c r="I59" s="18">
        <v>40</v>
      </c>
      <c r="J59" s="18"/>
      <c r="K59" s="18"/>
      <c r="L59" s="18"/>
      <c r="M59" s="18" t="s">
        <v>111</v>
      </c>
      <c r="N59" s="18" t="s">
        <v>112</v>
      </c>
      <c r="O59" s="18" t="s">
        <v>113</v>
      </c>
    </row>
    <row r="60" s="4" customFormat="1" ht="105" customHeight="1" spans="1:15">
      <c r="A60" s="18">
        <v>54</v>
      </c>
      <c r="B60" s="18" t="s">
        <v>321</v>
      </c>
      <c r="C60" s="18" t="s">
        <v>322</v>
      </c>
      <c r="D60" s="18" t="s">
        <v>323</v>
      </c>
      <c r="E60" s="18" t="s">
        <v>129</v>
      </c>
      <c r="F60" s="18" t="s">
        <v>324</v>
      </c>
      <c r="G60" s="18">
        <v>53</v>
      </c>
      <c r="H60" s="18">
        <v>53</v>
      </c>
      <c r="I60" s="18">
        <v>53</v>
      </c>
      <c r="J60" s="18"/>
      <c r="K60" s="18"/>
      <c r="L60" s="18"/>
      <c r="M60" s="18" t="s">
        <v>111</v>
      </c>
      <c r="N60" s="18" t="s">
        <v>112</v>
      </c>
      <c r="O60" s="18" t="s">
        <v>113</v>
      </c>
    </row>
    <row r="61" s="4" customFormat="1" ht="48" customHeight="1" spans="1:15">
      <c r="A61" s="18">
        <v>55</v>
      </c>
      <c r="B61" s="18" t="s">
        <v>325</v>
      </c>
      <c r="C61" s="18" t="s">
        <v>326</v>
      </c>
      <c r="D61" s="18" t="s">
        <v>327</v>
      </c>
      <c r="E61" s="18" t="s">
        <v>129</v>
      </c>
      <c r="F61" s="18" t="s">
        <v>328</v>
      </c>
      <c r="G61" s="18">
        <v>15</v>
      </c>
      <c r="H61" s="18">
        <v>15</v>
      </c>
      <c r="I61" s="18">
        <v>15</v>
      </c>
      <c r="J61" s="18"/>
      <c r="K61" s="18"/>
      <c r="L61" s="18"/>
      <c r="M61" s="18" t="s">
        <v>111</v>
      </c>
      <c r="N61" s="18" t="s">
        <v>112</v>
      </c>
      <c r="O61" s="18" t="s">
        <v>113</v>
      </c>
    </row>
    <row r="62" s="4" customFormat="1" ht="78" customHeight="1" spans="1:15">
      <c r="A62" s="18">
        <v>56</v>
      </c>
      <c r="B62" s="18" t="s">
        <v>329</v>
      </c>
      <c r="C62" s="18" t="s">
        <v>330</v>
      </c>
      <c r="D62" s="18" t="s">
        <v>331</v>
      </c>
      <c r="E62" s="18" t="s">
        <v>129</v>
      </c>
      <c r="F62" s="18" t="s">
        <v>332</v>
      </c>
      <c r="G62" s="18">
        <v>10</v>
      </c>
      <c r="H62" s="18">
        <v>10</v>
      </c>
      <c r="I62" s="18">
        <v>10</v>
      </c>
      <c r="J62" s="18"/>
      <c r="K62" s="18"/>
      <c r="L62" s="18"/>
      <c r="M62" s="18" t="s">
        <v>111</v>
      </c>
      <c r="N62" s="18" t="s">
        <v>112</v>
      </c>
      <c r="O62" s="18" t="s">
        <v>113</v>
      </c>
    </row>
    <row r="63" s="4" customFormat="1" ht="129" customHeight="1" spans="1:15">
      <c r="A63" s="18">
        <v>57</v>
      </c>
      <c r="B63" s="18" t="s">
        <v>333</v>
      </c>
      <c r="C63" s="18" t="s">
        <v>334</v>
      </c>
      <c r="D63" s="18" t="s">
        <v>335</v>
      </c>
      <c r="E63" s="18" t="s">
        <v>129</v>
      </c>
      <c r="F63" s="18" t="s">
        <v>336</v>
      </c>
      <c r="G63" s="18">
        <v>23</v>
      </c>
      <c r="H63" s="18">
        <v>23</v>
      </c>
      <c r="I63" s="18">
        <v>23</v>
      </c>
      <c r="J63" s="18"/>
      <c r="K63" s="18"/>
      <c r="L63" s="18"/>
      <c r="M63" s="18" t="s">
        <v>111</v>
      </c>
      <c r="N63" s="18" t="s">
        <v>112</v>
      </c>
      <c r="O63" s="18" t="s">
        <v>113</v>
      </c>
    </row>
    <row r="64" s="4" customFormat="1" ht="127" customHeight="1" spans="1:15">
      <c r="A64" s="18">
        <v>58</v>
      </c>
      <c r="B64" s="18" t="s">
        <v>337</v>
      </c>
      <c r="C64" s="18" t="s">
        <v>338</v>
      </c>
      <c r="D64" s="18" t="s">
        <v>339</v>
      </c>
      <c r="E64" s="18" t="s">
        <v>129</v>
      </c>
      <c r="F64" s="18" t="s">
        <v>340</v>
      </c>
      <c r="G64" s="18">
        <v>64</v>
      </c>
      <c r="H64" s="18">
        <v>64</v>
      </c>
      <c r="I64" s="18">
        <v>64</v>
      </c>
      <c r="J64" s="18"/>
      <c r="K64" s="18"/>
      <c r="L64" s="18"/>
      <c r="M64" s="18" t="s">
        <v>111</v>
      </c>
      <c r="N64" s="18" t="s">
        <v>112</v>
      </c>
      <c r="O64" s="18" t="s">
        <v>113</v>
      </c>
    </row>
    <row r="65" s="4" customFormat="1" ht="109" customHeight="1" spans="1:15">
      <c r="A65" s="18">
        <v>59</v>
      </c>
      <c r="B65" s="18" t="s">
        <v>341</v>
      </c>
      <c r="C65" s="18" t="s">
        <v>123</v>
      </c>
      <c r="D65" s="18" t="s">
        <v>342</v>
      </c>
      <c r="E65" s="18" t="s">
        <v>129</v>
      </c>
      <c r="F65" s="18" t="s">
        <v>343</v>
      </c>
      <c r="G65" s="18">
        <v>26</v>
      </c>
      <c r="H65" s="18">
        <v>26</v>
      </c>
      <c r="I65" s="18">
        <v>26</v>
      </c>
      <c r="J65" s="18"/>
      <c r="K65" s="18"/>
      <c r="L65" s="18"/>
      <c r="M65" s="18" t="s">
        <v>111</v>
      </c>
      <c r="N65" s="18" t="s">
        <v>112</v>
      </c>
      <c r="O65" s="18" t="s">
        <v>113</v>
      </c>
    </row>
    <row r="66" s="4" customFormat="1" ht="99" customHeight="1" spans="1:15">
      <c r="A66" s="18">
        <v>60</v>
      </c>
      <c r="B66" s="18" t="s">
        <v>344</v>
      </c>
      <c r="C66" s="18" t="s">
        <v>345</v>
      </c>
      <c r="D66" s="18" t="s">
        <v>346</v>
      </c>
      <c r="E66" s="18" t="s">
        <v>129</v>
      </c>
      <c r="F66" s="18" t="s">
        <v>347</v>
      </c>
      <c r="G66" s="18">
        <v>37</v>
      </c>
      <c r="H66" s="18">
        <v>37</v>
      </c>
      <c r="I66" s="18">
        <v>37</v>
      </c>
      <c r="J66" s="18"/>
      <c r="K66" s="18"/>
      <c r="L66" s="18"/>
      <c r="M66" s="18" t="s">
        <v>111</v>
      </c>
      <c r="N66" s="18" t="s">
        <v>112</v>
      </c>
      <c r="O66" s="18" t="s">
        <v>113</v>
      </c>
    </row>
    <row r="67" s="4" customFormat="1" ht="82" customHeight="1" spans="1:15">
      <c r="A67" s="18">
        <v>61</v>
      </c>
      <c r="B67" s="18" t="s">
        <v>348</v>
      </c>
      <c r="C67" s="18" t="s">
        <v>349</v>
      </c>
      <c r="D67" s="18" t="s">
        <v>350</v>
      </c>
      <c r="E67" s="18" t="s">
        <v>129</v>
      </c>
      <c r="F67" s="18" t="s">
        <v>351</v>
      </c>
      <c r="G67" s="18">
        <v>40</v>
      </c>
      <c r="H67" s="18">
        <v>40</v>
      </c>
      <c r="I67" s="18">
        <v>40</v>
      </c>
      <c r="J67" s="18"/>
      <c r="K67" s="18"/>
      <c r="L67" s="18"/>
      <c r="M67" s="18" t="s">
        <v>111</v>
      </c>
      <c r="N67" s="18" t="s">
        <v>112</v>
      </c>
      <c r="O67" s="18" t="s">
        <v>113</v>
      </c>
    </row>
    <row r="68" s="4" customFormat="1" ht="54" customHeight="1" spans="1:15">
      <c r="A68" s="18">
        <v>62</v>
      </c>
      <c r="B68" s="18" t="s">
        <v>352</v>
      </c>
      <c r="C68" s="18" t="s">
        <v>353</v>
      </c>
      <c r="D68" s="18" t="s">
        <v>354</v>
      </c>
      <c r="E68" s="18" t="s">
        <v>129</v>
      </c>
      <c r="F68" s="18" t="s">
        <v>355</v>
      </c>
      <c r="G68" s="18">
        <v>4</v>
      </c>
      <c r="H68" s="18">
        <v>4</v>
      </c>
      <c r="I68" s="18">
        <v>4</v>
      </c>
      <c r="J68" s="18"/>
      <c r="K68" s="18"/>
      <c r="L68" s="18"/>
      <c r="M68" s="18" t="s">
        <v>111</v>
      </c>
      <c r="N68" s="18" t="s">
        <v>112</v>
      </c>
      <c r="O68" s="18" t="s">
        <v>113</v>
      </c>
    </row>
    <row r="69" s="4" customFormat="1" ht="128" customHeight="1" spans="1:15">
      <c r="A69" s="18">
        <v>63</v>
      </c>
      <c r="B69" s="18" t="s">
        <v>356</v>
      </c>
      <c r="C69" s="18" t="s">
        <v>357</v>
      </c>
      <c r="D69" s="18" t="s">
        <v>358</v>
      </c>
      <c r="E69" s="18" t="s">
        <v>129</v>
      </c>
      <c r="F69" s="18" t="s">
        <v>359</v>
      </c>
      <c r="G69" s="18">
        <v>33</v>
      </c>
      <c r="H69" s="18">
        <v>33</v>
      </c>
      <c r="I69" s="18">
        <v>33</v>
      </c>
      <c r="J69" s="18"/>
      <c r="K69" s="18"/>
      <c r="L69" s="18"/>
      <c r="M69" s="18" t="s">
        <v>111</v>
      </c>
      <c r="N69" s="18" t="s">
        <v>112</v>
      </c>
      <c r="O69" s="18" t="s">
        <v>113</v>
      </c>
    </row>
    <row r="70" s="4" customFormat="1" ht="145" customHeight="1" spans="1:15">
      <c r="A70" s="18">
        <v>64</v>
      </c>
      <c r="B70" s="18" t="s">
        <v>360</v>
      </c>
      <c r="C70" s="18" t="s">
        <v>361</v>
      </c>
      <c r="D70" s="18" t="s">
        <v>362</v>
      </c>
      <c r="E70" s="18" t="s">
        <v>129</v>
      </c>
      <c r="F70" s="18" t="s">
        <v>363</v>
      </c>
      <c r="G70" s="18">
        <v>32</v>
      </c>
      <c r="H70" s="18">
        <v>32</v>
      </c>
      <c r="I70" s="18">
        <v>32</v>
      </c>
      <c r="J70" s="18"/>
      <c r="K70" s="18"/>
      <c r="L70" s="18"/>
      <c r="M70" s="18" t="s">
        <v>111</v>
      </c>
      <c r="N70" s="18" t="s">
        <v>112</v>
      </c>
      <c r="O70" s="18" t="s">
        <v>113</v>
      </c>
    </row>
    <row r="71" s="4" customFormat="1" ht="130" customHeight="1" spans="1:15">
      <c r="A71" s="18">
        <v>65</v>
      </c>
      <c r="B71" s="18" t="s">
        <v>364</v>
      </c>
      <c r="C71" s="18" t="s">
        <v>365</v>
      </c>
      <c r="D71" s="18" t="s">
        <v>366</v>
      </c>
      <c r="E71" s="18" t="s">
        <v>129</v>
      </c>
      <c r="F71" s="18" t="s">
        <v>367</v>
      </c>
      <c r="G71" s="18">
        <v>35</v>
      </c>
      <c r="H71" s="18">
        <v>35</v>
      </c>
      <c r="I71" s="18">
        <v>35</v>
      </c>
      <c r="J71" s="18"/>
      <c r="K71" s="18"/>
      <c r="L71" s="18"/>
      <c r="M71" s="18" t="s">
        <v>111</v>
      </c>
      <c r="N71" s="18" t="s">
        <v>112</v>
      </c>
      <c r="O71" s="18" t="s">
        <v>113</v>
      </c>
    </row>
    <row r="72" s="4" customFormat="1" ht="86" customHeight="1" spans="1:15">
      <c r="A72" s="18">
        <v>66</v>
      </c>
      <c r="B72" s="18" t="s">
        <v>368</v>
      </c>
      <c r="C72" s="18" t="s">
        <v>369</v>
      </c>
      <c r="D72" s="18" t="s">
        <v>370</v>
      </c>
      <c r="E72" s="18" t="s">
        <v>129</v>
      </c>
      <c r="F72" s="18" t="s">
        <v>371</v>
      </c>
      <c r="G72" s="18">
        <v>3</v>
      </c>
      <c r="H72" s="18">
        <v>3</v>
      </c>
      <c r="I72" s="18">
        <v>3</v>
      </c>
      <c r="J72" s="18"/>
      <c r="K72" s="18"/>
      <c r="L72" s="18"/>
      <c r="M72" s="18" t="s">
        <v>111</v>
      </c>
      <c r="N72" s="18" t="s">
        <v>112</v>
      </c>
      <c r="O72" s="18" t="s">
        <v>113</v>
      </c>
    </row>
    <row r="73" s="4" customFormat="1" ht="72" customHeight="1" spans="1:15">
      <c r="A73" s="18">
        <v>67</v>
      </c>
      <c r="B73" s="18" t="s">
        <v>372</v>
      </c>
      <c r="C73" s="18" t="s">
        <v>373</v>
      </c>
      <c r="D73" s="18" t="s">
        <v>374</v>
      </c>
      <c r="E73" s="18" t="s">
        <v>129</v>
      </c>
      <c r="F73" s="18" t="s">
        <v>375</v>
      </c>
      <c r="G73" s="18">
        <v>2.5</v>
      </c>
      <c r="H73" s="18">
        <v>2.5</v>
      </c>
      <c r="I73" s="18">
        <v>2.5</v>
      </c>
      <c r="J73" s="18"/>
      <c r="K73" s="18"/>
      <c r="L73" s="18"/>
      <c r="M73" s="18" t="s">
        <v>111</v>
      </c>
      <c r="N73" s="18" t="s">
        <v>112</v>
      </c>
      <c r="O73" s="18" t="s">
        <v>113</v>
      </c>
    </row>
    <row r="74" s="4" customFormat="1" ht="72" customHeight="1" spans="1:15">
      <c r="A74" s="18">
        <v>68</v>
      </c>
      <c r="B74" s="18" t="s">
        <v>376</v>
      </c>
      <c r="C74" s="18" t="s">
        <v>377</v>
      </c>
      <c r="D74" s="18" t="s">
        <v>378</v>
      </c>
      <c r="E74" s="18" t="s">
        <v>129</v>
      </c>
      <c r="F74" s="18" t="s">
        <v>379</v>
      </c>
      <c r="G74" s="18">
        <v>6</v>
      </c>
      <c r="H74" s="18">
        <v>6</v>
      </c>
      <c r="I74" s="18">
        <v>6</v>
      </c>
      <c r="J74" s="18"/>
      <c r="K74" s="18"/>
      <c r="L74" s="18"/>
      <c r="M74" s="18" t="s">
        <v>111</v>
      </c>
      <c r="N74" s="18" t="s">
        <v>112</v>
      </c>
      <c r="O74" s="18" t="s">
        <v>113</v>
      </c>
    </row>
    <row r="75" s="4" customFormat="1" ht="84" customHeight="1" spans="1:15">
      <c r="A75" s="18">
        <v>69</v>
      </c>
      <c r="B75" s="18" t="s">
        <v>380</v>
      </c>
      <c r="C75" s="18" t="s">
        <v>115</v>
      </c>
      <c r="D75" s="18" t="s">
        <v>381</v>
      </c>
      <c r="E75" s="18" t="s">
        <v>129</v>
      </c>
      <c r="F75" s="18" t="s">
        <v>382</v>
      </c>
      <c r="G75" s="18">
        <v>16</v>
      </c>
      <c r="H75" s="18">
        <v>16</v>
      </c>
      <c r="I75" s="18">
        <v>16</v>
      </c>
      <c r="J75" s="18"/>
      <c r="K75" s="18"/>
      <c r="L75" s="18"/>
      <c r="M75" s="18" t="s">
        <v>111</v>
      </c>
      <c r="N75" s="18" t="s">
        <v>112</v>
      </c>
      <c r="O75" s="18" t="s">
        <v>113</v>
      </c>
    </row>
    <row r="76" s="4" customFormat="1" ht="67" customHeight="1" spans="1:15">
      <c r="A76" s="18">
        <v>70</v>
      </c>
      <c r="B76" s="18" t="s">
        <v>383</v>
      </c>
      <c r="C76" s="18" t="s">
        <v>384</v>
      </c>
      <c r="D76" s="18" t="s">
        <v>385</v>
      </c>
      <c r="E76" s="18" t="s">
        <v>129</v>
      </c>
      <c r="F76" s="18" t="s">
        <v>386</v>
      </c>
      <c r="G76" s="18">
        <v>37</v>
      </c>
      <c r="H76" s="18">
        <v>37</v>
      </c>
      <c r="I76" s="18">
        <v>37</v>
      </c>
      <c r="J76" s="18"/>
      <c r="K76" s="18"/>
      <c r="L76" s="18"/>
      <c r="M76" s="18" t="s">
        <v>111</v>
      </c>
      <c r="N76" s="18" t="s">
        <v>112</v>
      </c>
      <c r="O76" s="18" t="s">
        <v>113</v>
      </c>
    </row>
    <row r="77" s="4" customFormat="1" ht="64" customHeight="1" spans="1:15">
      <c r="A77" s="18">
        <v>71</v>
      </c>
      <c r="B77" s="18" t="s">
        <v>387</v>
      </c>
      <c r="C77" s="18" t="s">
        <v>388</v>
      </c>
      <c r="D77" s="18" t="s">
        <v>389</v>
      </c>
      <c r="E77" s="18" t="s">
        <v>129</v>
      </c>
      <c r="F77" s="18" t="s">
        <v>390</v>
      </c>
      <c r="G77" s="18">
        <v>27</v>
      </c>
      <c r="H77" s="18">
        <v>27</v>
      </c>
      <c r="I77" s="18">
        <v>27</v>
      </c>
      <c r="J77" s="18"/>
      <c r="K77" s="18"/>
      <c r="L77" s="18"/>
      <c r="M77" s="18" t="s">
        <v>111</v>
      </c>
      <c r="N77" s="18" t="s">
        <v>112</v>
      </c>
      <c r="O77" s="18" t="s">
        <v>113</v>
      </c>
    </row>
    <row r="78" s="4" customFormat="1" ht="83" customHeight="1" spans="1:15">
      <c r="A78" s="18">
        <v>72</v>
      </c>
      <c r="B78" s="18" t="s">
        <v>391</v>
      </c>
      <c r="C78" s="18" t="s">
        <v>123</v>
      </c>
      <c r="D78" s="18" t="s">
        <v>392</v>
      </c>
      <c r="E78" s="18" t="s">
        <v>393</v>
      </c>
      <c r="F78" s="18" t="s">
        <v>394</v>
      </c>
      <c r="G78" s="18">
        <v>200</v>
      </c>
      <c r="H78" s="18">
        <v>200</v>
      </c>
      <c r="I78" s="18">
        <v>200</v>
      </c>
      <c r="J78" s="18"/>
      <c r="K78" s="18"/>
      <c r="L78" s="18"/>
      <c r="M78" s="18" t="s">
        <v>111</v>
      </c>
      <c r="N78" s="18" t="s">
        <v>112</v>
      </c>
      <c r="O78" s="18" t="s">
        <v>113</v>
      </c>
    </row>
    <row r="79" s="4" customFormat="1" ht="71" customHeight="1" spans="1:15">
      <c r="A79" s="18">
        <v>73</v>
      </c>
      <c r="B79" s="18" t="s">
        <v>395</v>
      </c>
      <c r="C79" s="18" t="s">
        <v>396</v>
      </c>
      <c r="D79" s="18" t="s">
        <v>397</v>
      </c>
      <c r="E79" s="18" t="s">
        <v>393</v>
      </c>
      <c r="F79" s="18" t="s">
        <v>398</v>
      </c>
      <c r="G79" s="18">
        <v>160</v>
      </c>
      <c r="H79" s="18">
        <v>160</v>
      </c>
      <c r="I79" s="18">
        <v>160</v>
      </c>
      <c r="J79" s="18"/>
      <c r="K79" s="18"/>
      <c r="L79" s="18"/>
      <c r="M79" s="18" t="s">
        <v>111</v>
      </c>
      <c r="N79" s="18" t="s">
        <v>112</v>
      </c>
      <c r="O79" s="18" t="s">
        <v>113</v>
      </c>
    </row>
    <row r="80" s="4" customFormat="1" ht="78" customHeight="1" spans="1:15">
      <c r="A80" s="18">
        <v>74</v>
      </c>
      <c r="B80" s="18" t="s">
        <v>399</v>
      </c>
      <c r="C80" s="18" t="s">
        <v>231</v>
      </c>
      <c r="D80" s="18" t="s">
        <v>400</v>
      </c>
      <c r="E80" s="18" t="s">
        <v>393</v>
      </c>
      <c r="F80" s="18" t="s">
        <v>401</v>
      </c>
      <c r="G80" s="18">
        <v>200</v>
      </c>
      <c r="H80" s="18">
        <v>200</v>
      </c>
      <c r="I80" s="18">
        <v>200</v>
      </c>
      <c r="J80" s="18"/>
      <c r="K80" s="18"/>
      <c r="L80" s="18"/>
      <c r="M80" s="18" t="s">
        <v>111</v>
      </c>
      <c r="N80" s="18" t="s">
        <v>112</v>
      </c>
      <c r="O80" s="18" t="s">
        <v>113</v>
      </c>
    </row>
    <row r="81" s="4" customFormat="1" ht="136" customHeight="1" spans="1:15">
      <c r="A81" s="18">
        <v>75</v>
      </c>
      <c r="B81" s="18" t="s">
        <v>402</v>
      </c>
      <c r="C81" s="18" t="s">
        <v>403</v>
      </c>
      <c r="D81" s="18" t="s">
        <v>404</v>
      </c>
      <c r="E81" s="18" t="s">
        <v>393</v>
      </c>
      <c r="F81" s="18" t="s">
        <v>405</v>
      </c>
      <c r="G81" s="18">
        <v>422</v>
      </c>
      <c r="H81" s="18">
        <v>422</v>
      </c>
      <c r="I81" s="18">
        <v>422</v>
      </c>
      <c r="J81" s="18"/>
      <c r="K81" s="18"/>
      <c r="L81" s="18"/>
      <c r="M81" s="18" t="s">
        <v>111</v>
      </c>
      <c r="N81" s="18" t="s">
        <v>112</v>
      </c>
      <c r="O81" s="18" t="s">
        <v>113</v>
      </c>
    </row>
    <row r="82" s="4" customFormat="1" ht="90" customHeight="1" spans="1:15">
      <c r="A82" s="18">
        <v>76</v>
      </c>
      <c r="B82" s="18" t="s">
        <v>406</v>
      </c>
      <c r="C82" s="18" t="s">
        <v>271</v>
      </c>
      <c r="D82" s="18" t="s">
        <v>407</v>
      </c>
      <c r="E82" s="18" t="s">
        <v>408</v>
      </c>
      <c r="F82" s="18" t="s">
        <v>409</v>
      </c>
      <c r="G82" s="18">
        <v>818</v>
      </c>
      <c r="H82" s="18">
        <v>818</v>
      </c>
      <c r="I82" s="18">
        <v>818</v>
      </c>
      <c r="J82" s="18"/>
      <c r="K82" s="18"/>
      <c r="L82" s="18"/>
      <c r="M82" s="18" t="s">
        <v>111</v>
      </c>
      <c r="N82" s="18" t="s">
        <v>112</v>
      </c>
      <c r="O82" s="18" t="s">
        <v>113</v>
      </c>
    </row>
    <row r="83" s="4" customFormat="1" ht="85" customHeight="1" spans="1:15">
      <c r="A83" s="18">
        <v>77</v>
      </c>
      <c r="B83" s="18" t="s">
        <v>410</v>
      </c>
      <c r="C83" s="18" t="s">
        <v>411</v>
      </c>
      <c r="D83" s="18" t="s">
        <v>412</v>
      </c>
      <c r="E83" s="18" t="s">
        <v>413</v>
      </c>
      <c r="F83" s="18" t="s">
        <v>414</v>
      </c>
      <c r="G83" s="18">
        <v>55</v>
      </c>
      <c r="H83" s="18">
        <v>55</v>
      </c>
      <c r="I83" s="18"/>
      <c r="J83" s="18">
        <v>55</v>
      </c>
      <c r="K83" s="18"/>
      <c r="L83" s="18"/>
      <c r="M83" s="18" t="s">
        <v>415</v>
      </c>
      <c r="N83" s="18" t="s">
        <v>112</v>
      </c>
      <c r="O83" s="18" t="s">
        <v>113</v>
      </c>
    </row>
    <row r="84" s="4" customFormat="1" ht="85" customHeight="1" spans="1:15">
      <c r="A84" s="18">
        <v>78</v>
      </c>
      <c r="B84" s="18" t="s">
        <v>416</v>
      </c>
      <c r="C84" s="18" t="s">
        <v>417</v>
      </c>
      <c r="D84" s="18" t="s">
        <v>418</v>
      </c>
      <c r="E84" s="18" t="s">
        <v>413</v>
      </c>
      <c r="F84" s="18" t="s">
        <v>419</v>
      </c>
      <c r="G84" s="18">
        <v>24</v>
      </c>
      <c r="H84" s="18">
        <v>24</v>
      </c>
      <c r="I84" s="18"/>
      <c r="J84" s="18">
        <v>24</v>
      </c>
      <c r="K84" s="18"/>
      <c r="L84" s="18"/>
      <c r="M84" s="18" t="s">
        <v>415</v>
      </c>
      <c r="N84" s="18" t="s">
        <v>112</v>
      </c>
      <c r="O84" s="18" t="s">
        <v>113</v>
      </c>
    </row>
    <row r="85" s="4" customFormat="1" ht="85" customHeight="1" spans="1:15">
      <c r="A85" s="18">
        <v>79</v>
      </c>
      <c r="B85" s="18" t="s">
        <v>420</v>
      </c>
      <c r="C85" s="18" t="s">
        <v>421</v>
      </c>
      <c r="D85" s="18" t="s">
        <v>422</v>
      </c>
      <c r="E85" s="18" t="s">
        <v>413</v>
      </c>
      <c r="F85" s="18" t="s">
        <v>423</v>
      </c>
      <c r="G85" s="18">
        <v>97</v>
      </c>
      <c r="H85" s="18">
        <v>97</v>
      </c>
      <c r="I85" s="18">
        <v>90</v>
      </c>
      <c r="J85" s="18">
        <v>7</v>
      </c>
      <c r="K85" s="18"/>
      <c r="L85" s="18"/>
      <c r="M85" s="18" t="s">
        <v>415</v>
      </c>
      <c r="N85" s="18" t="s">
        <v>112</v>
      </c>
      <c r="O85" s="18" t="s">
        <v>113</v>
      </c>
    </row>
    <row r="86" s="4" customFormat="1" ht="88" customHeight="1" spans="1:15">
      <c r="A86" s="18">
        <v>80</v>
      </c>
      <c r="B86" s="18" t="s">
        <v>424</v>
      </c>
      <c r="C86" s="18" t="s">
        <v>425</v>
      </c>
      <c r="D86" s="18" t="s">
        <v>426</v>
      </c>
      <c r="E86" s="18" t="s">
        <v>413</v>
      </c>
      <c r="F86" s="18" t="s">
        <v>427</v>
      </c>
      <c r="G86" s="18">
        <v>90</v>
      </c>
      <c r="H86" s="18">
        <v>90</v>
      </c>
      <c r="I86" s="18"/>
      <c r="J86" s="18">
        <v>90</v>
      </c>
      <c r="K86" s="18"/>
      <c r="L86" s="18"/>
      <c r="M86" s="18" t="s">
        <v>415</v>
      </c>
      <c r="N86" s="18" t="s">
        <v>112</v>
      </c>
      <c r="O86" s="18" t="s">
        <v>113</v>
      </c>
    </row>
    <row r="87" s="4" customFormat="1" ht="88" customHeight="1" spans="1:15">
      <c r="A87" s="18">
        <v>81</v>
      </c>
      <c r="B87" s="18" t="s">
        <v>428</v>
      </c>
      <c r="C87" s="18" t="s">
        <v>429</v>
      </c>
      <c r="D87" s="18" t="s">
        <v>430</v>
      </c>
      <c r="E87" s="18" t="s">
        <v>413</v>
      </c>
      <c r="F87" s="18" t="s">
        <v>431</v>
      </c>
      <c r="G87" s="18">
        <v>143</v>
      </c>
      <c r="H87" s="18">
        <v>143</v>
      </c>
      <c r="I87" s="18">
        <v>120</v>
      </c>
      <c r="J87" s="18">
        <v>23</v>
      </c>
      <c r="K87" s="18"/>
      <c r="L87" s="18"/>
      <c r="M87" s="18" t="s">
        <v>415</v>
      </c>
      <c r="N87" s="18" t="s">
        <v>112</v>
      </c>
      <c r="O87" s="18" t="s">
        <v>113</v>
      </c>
    </row>
    <row r="88" s="4" customFormat="1" ht="88" customHeight="1" spans="1:15">
      <c r="A88" s="18">
        <v>82</v>
      </c>
      <c r="B88" s="18" t="s">
        <v>432</v>
      </c>
      <c r="C88" s="18" t="s">
        <v>433</v>
      </c>
      <c r="D88" s="18" t="s">
        <v>434</v>
      </c>
      <c r="E88" s="18" t="s">
        <v>413</v>
      </c>
      <c r="F88" s="18" t="s">
        <v>435</v>
      </c>
      <c r="G88" s="18">
        <v>135</v>
      </c>
      <c r="H88" s="18">
        <v>135</v>
      </c>
      <c r="I88" s="18"/>
      <c r="J88" s="18">
        <v>135</v>
      </c>
      <c r="K88" s="18"/>
      <c r="L88" s="18"/>
      <c r="M88" s="18" t="s">
        <v>415</v>
      </c>
      <c r="N88" s="18" t="s">
        <v>112</v>
      </c>
      <c r="O88" s="18" t="s">
        <v>113</v>
      </c>
    </row>
    <row r="89" s="4" customFormat="1" ht="88" customHeight="1" spans="1:15">
      <c r="A89" s="18">
        <v>83</v>
      </c>
      <c r="B89" s="18" t="s">
        <v>436</v>
      </c>
      <c r="C89" s="18" t="s">
        <v>437</v>
      </c>
      <c r="D89" s="18" t="s">
        <v>438</v>
      </c>
      <c r="E89" s="18" t="s">
        <v>413</v>
      </c>
      <c r="F89" s="18" t="s">
        <v>439</v>
      </c>
      <c r="G89" s="18">
        <v>106</v>
      </c>
      <c r="H89" s="18">
        <v>106</v>
      </c>
      <c r="I89" s="18"/>
      <c r="J89" s="18">
        <v>106</v>
      </c>
      <c r="K89" s="18"/>
      <c r="L89" s="18"/>
      <c r="M89" s="18" t="s">
        <v>415</v>
      </c>
      <c r="N89" s="18" t="s">
        <v>112</v>
      </c>
      <c r="O89" s="18" t="s">
        <v>113</v>
      </c>
    </row>
    <row r="90" s="4" customFormat="1" ht="87" customHeight="1" spans="1:15">
      <c r="A90" s="18">
        <v>84</v>
      </c>
      <c r="B90" s="18" t="s">
        <v>440</v>
      </c>
      <c r="C90" s="18" t="s">
        <v>441</v>
      </c>
      <c r="D90" s="18" t="s">
        <v>442</v>
      </c>
      <c r="E90" s="18" t="s">
        <v>443</v>
      </c>
      <c r="F90" s="18" t="s">
        <v>444</v>
      </c>
      <c r="G90" s="18">
        <v>158.8</v>
      </c>
      <c r="H90" s="18">
        <v>158.8</v>
      </c>
      <c r="I90" s="18">
        <v>158.8</v>
      </c>
      <c r="J90" s="18"/>
      <c r="K90" s="18"/>
      <c r="L90" s="18"/>
      <c r="M90" s="18" t="s">
        <v>445</v>
      </c>
      <c r="N90" s="18" t="s">
        <v>446</v>
      </c>
      <c r="O90" s="18" t="s">
        <v>113</v>
      </c>
    </row>
    <row r="91" s="4" customFormat="1" ht="87" customHeight="1" spans="1:15">
      <c r="A91" s="18">
        <v>85</v>
      </c>
      <c r="B91" s="18" t="s">
        <v>447</v>
      </c>
      <c r="C91" s="18" t="s">
        <v>448</v>
      </c>
      <c r="D91" s="18" t="s">
        <v>449</v>
      </c>
      <c r="E91" s="18" t="s">
        <v>408</v>
      </c>
      <c r="F91" s="18" t="s">
        <v>450</v>
      </c>
      <c r="G91" s="18">
        <v>680.1</v>
      </c>
      <c r="H91" s="18">
        <v>680.1</v>
      </c>
      <c r="I91" s="18">
        <v>680.1</v>
      </c>
      <c r="J91" s="18"/>
      <c r="K91" s="18"/>
      <c r="L91" s="18"/>
      <c r="M91" s="18" t="s">
        <v>445</v>
      </c>
      <c r="N91" s="18" t="s">
        <v>446</v>
      </c>
      <c r="O91" s="18" t="s">
        <v>113</v>
      </c>
    </row>
    <row r="92" s="4" customFormat="1" ht="87" customHeight="1" spans="1:15">
      <c r="A92" s="18">
        <v>86</v>
      </c>
      <c r="B92" s="18" t="s">
        <v>451</v>
      </c>
      <c r="C92" s="18" t="s">
        <v>452</v>
      </c>
      <c r="D92" s="18" t="s">
        <v>453</v>
      </c>
      <c r="E92" s="18" t="s">
        <v>454</v>
      </c>
      <c r="F92" s="18" t="s">
        <v>455</v>
      </c>
      <c r="G92" s="18">
        <v>326.7</v>
      </c>
      <c r="H92" s="18">
        <v>326.7</v>
      </c>
      <c r="I92" s="18">
        <v>326.7</v>
      </c>
      <c r="J92" s="18"/>
      <c r="K92" s="18"/>
      <c r="L92" s="18"/>
      <c r="M92" s="18" t="s">
        <v>445</v>
      </c>
      <c r="N92" s="18" t="s">
        <v>446</v>
      </c>
      <c r="O92" s="18" t="s">
        <v>113</v>
      </c>
    </row>
    <row r="93" s="4" customFormat="1" ht="87" customHeight="1" spans="1:15">
      <c r="A93" s="18">
        <v>87</v>
      </c>
      <c r="B93" s="18" t="s">
        <v>456</v>
      </c>
      <c r="C93" s="18" t="s">
        <v>457</v>
      </c>
      <c r="D93" s="18" t="s">
        <v>458</v>
      </c>
      <c r="E93" s="18" t="s">
        <v>459</v>
      </c>
      <c r="F93" s="18" t="s">
        <v>460</v>
      </c>
      <c r="G93" s="18">
        <v>110.6</v>
      </c>
      <c r="H93" s="18">
        <v>110.6</v>
      </c>
      <c r="I93" s="18">
        <v>110.6</v>
      </c>
      <c r="J93" s="18"/>
      <c r="K93" s="18"/>
      <c r="L93" s="18"/>
      <c r="M93" s="18" t="s">
        <v>445</v>
      </c>
      <c r="N93" s="18" t="s">
        <v>446</v>
      </c>
      <c r="O93" s="18" t="s">
        <v>113</v>
      </c>
    </row>
    <row r="94" s="4" customFormat="1" ht="87" customHeight="1" spans="1:15">
      <c r="A94" s="18">
        <v>88</v>
      </c>
      <c r="B94" s="18" t="s">
        <v>461</v>
      </c>
      <c r="C94" s="18" t="s">
        <v>462</v>
      </c>
      <c r="D94" s="18" t="s">
        <v>463</v>
      </c>
      <c r="E94" s="18" t="s">
        <v>464</v>
      </c>
      <c r="F94" s="18" t="s">
        <v>465</v>
      </c>
      <c r="G94" s="18">
        <v>160.6</v>
      </c>
      <c r="H94" s="18">
        <v>160.6</v>
      </c>
      <c r="I94" s="18">
        <v>160.6</v>
      </c>
      <c r="J94" s="18"/>
      <c r="K94" s="18"/>
      <c r="L94" s="18"/>
      <c r="M94" s="18" t="s">
        <v>445</v>
      </c>
      <c r="N94" s="18" t="s">
        <v>446</v>
      </c>
      <c r="O94" s="18" t="s">
        <v>113</v>
      </c>
    </row>
    <row r="95" s="4" customFormat="1" ht="81" customHeight="1" spans="1:15">
      <c r="A95" s="18">
        <v>89</v>
      </c>
      <c r="B95" s="18" t="s">
        <v>466</v>
      </c>
      <c r="C95" s="18" t="s">
        <v>462</v>
      </c>
      <c r="D95" s="18" t="s">
        <v>467</v>
      </c>
      <c r="E95" s="18" t="s">
        <v>468</v>
      </c>
      <c r="F95" s="18" t="s">
        <v>469</v>
      </c>
      <c r="G95" s="18">
        <v>1024.2</v>
      </c>
      <c r="H95" s="18">
        <v>1024.2</v>
      </c>
      <c r="I95" s="18">
        <v>1024.2</v>
      </c>
      <c r="J95" s="18"/>
      <c r="K95" s="18"/>
      <c r="L95" s="18"/>
      <c r="M95" s="18" t="s">
        <v>445</v>
      </c>
      <c r="N95" s="18" t="s">
        <v>446</v>
      </c>
      <c r="O95" s="18" t="s">
        <v>113</v>
      </c>
    </row>
    <row r="96" s="4" customFormat="1" ht="63" customHeight="1" spans="1:15">
      <c r="A96" s="18">
        <v>90</v>
      </c>
      <c r="B96" s="18" t="s">
        <v>470</v>
      </c>
      <c r="C96" s="18" t="s">
        <v>441</v>
      </c>
      <c r="D96" s="18" t="s">
        <v>471</v>
      </c>
      <c r="E96" s="18" t="s">
        <v>472</v>
      </c>
      <c r="F96" s="18" t="s">
        <v>473</v>
      </c>
      <c r="G96" s="18">
        <v>40</v>
      </c>
      <c r="H96" s="18">
        <v>40</v>
      </c>
      <c r="I96" s="18">
        <v>40</v>
      </c>
      <c r="J96" s="18"/>
      <c r="K96" s="18"/>
      <c r="L96" s="18"/>
      <c r="M96" s="18" t="s">
        <v>474</v>
      </c>
      <c r="N96" s="18" t="s">
        <v>475</v>
      </c>
      <c r="O96" s="18" t="s">
        <v>113</v>
      </c>
    </row>
    <row r="97" s="4" customFormat="1" ht="63" customHeight="1" spans="1:15">
      <c r="A97" s="18">
        <v>91</v>
      </c>
      <c r="B97" s="18" t="s">
        <v>476</v>
      </c>
      <c r="C97" s="18" t="s">
        <v>477</v>
      </c>
      <c r="D97" s="18" t="s">
        <v>478</v>
      </c>
      <c r="E97" s="18" t="s">
        <v>479</v>
      </c>
      <c r="F97" s="18" t="s">
        <v>480</v>
      </c>
      <c r="G97" s="18">
        <v>1200</v>
      </c>
      <c r="H97" s="18">
        <v>1200</v>
      </c>
      <c r="I97" s="18">
        <v>1200</v>
      </c>
      <c r="J97" s="18"/>
      <c r="K97" s="18"/>
      <c r="L97" s="18"/>
      <c r="M97" s="18" t="s">
        <v>481</v>
      </c>
      <c r="N97" s="18" t="s">
        <v>482</v>
      </c>
      <c r="O97" s="18" t="s">
        <v>113</v>
      </c>
    </row>
    <row r="98" s="4" customFormat="1" ht="63" customHeight="1" spans="1:15">
      <c r="A98" s="18">
        <v>200</v>
      </c>
      <c r="B98" s="18" t="s">
        <v>483</v>
      </c>
      <c r="C98" s="18" t="s">
        <v>477</v>
      </c>
      <c r="D98" s="18" t="s">
        <v>484</v>
      </c>
      <c r="E98" s="18" t="s">
        <v>485</v>
      </c>
      <c r="F98" s="18" t="s">
        <v>486</v>
      </c>
      <c r="G98" s="18">
        <v>300</v>
      </c>
      <c r="H98" s="18">
        <v>300</v>
      </c>
      <c r="I98" s="18"/>
      <c r="J98" s="18"/>
      <c r="K98" s="18"/>
      <c r="L98" s="18">
        <v>300</v>
      </c>
      <c r="M98" s="18" t="s">
        <v>487</v>
      </c>
      <c r="N98" s="18" t="s">
        <v>488</v>
      </c>
      <c r="O98" s="18" t="s">
        <v>113</v>
      </c>
    </row>
    <row r="99" s="4" customFormat="1" ht="72" customHeight="1" spans="1:15">
      <c r="A99" s="18">
        <v>124</v>
      </c>
      <c r="B99" s="18" t="s">
        <v>489</v>
      </c>
      <c r="C99" s="18" t="s">
        <v>490</v>
      </c>
      <c r="D99" s="18" t="s">
        <v>491</v>
      </c>
      <c r="E99" s="18" t="s">
        <v>485</v>
      </c>
      <c r="F99" s="18" t="s">
        <v>492</v>
      </c>
      <c r="G99" s="18">
        <v>52</v>
      </c>
      <c r="H99" s="18">
        <v>52</v>
      </c>
      <c r="I99" s="18"/>
      <c r="J99" s="18">
        <v>52</v>
      </c>
      <c r="K99" s="18"/>
      <c r="L99" s="18"/>
      <c r="M99" s="18" t="s">
        <v>487</v>
      </c>
      <c r="N99" s="18" t="s">
        <v>488</v>
      </c>
      <c r="O99" s="18" t="s">
        <v>113</v>
      </c>
    </row>
    <row r="100" s="4" customFormat="1" ht="72" customHeight="1" spans="1:15">
      <c r="A100" s="18">
        <v>93</v>
      </c>
      <c r="B100" s="18" t="s">
        <v>493</v>
      </c>
      <c r="C100" s="18" t="s">
        <v>204</v>
      </c>
      <c r="D100" s="18" t="s">
        <v>494</v>
      </c>
      <c r="E100" s="18" t="s">
        <v>485</v>
      </c>
      <c r="F100" s="18" t="s">
        <v>495</v>
      </c>
      <c r="G100" s="18">
        <v>12</v>
      </c>
      <c r="H100" s="18">
        <v>12</v>
      </c>
      <c r="I100" s="18"/>
      <c r="J100" s="18">
        <v>12</v>
      </c>
      <c r="K100" s="18"/>
      <c r="L100" s="18"/>
      <c r="M100" s="18" t="s">
        <v>487</v>
      </c>
      <c r="N100" s="18" t="s">
        <v>488</v>
      </c>
      <c r="O100" s="18" t="s">
        <v>113</v>
      </c>
    </row>
    <row r="101" s="4" customFormat="1" ht="72" customHeight="1" spans="1:15">
      <c r="A101" s="18">
        <v>94</v>
      </c>
      <c r="B101" s="18" t="s">
        <v>496</v>
      </c>
      <c r="C101" s="18" t="s">
        <v>200</v>
      </c>
      <c r="D101" s="18" t="s">
        <v>497</v>
      </c>
      <c r="E101" s="18" t="s">
        <v>485</v>
      </c>
      <c r="F101" s="18" t="s">
        <v>498</v>
      </c>
      <c r="G101" s="18">
        <v>60</v>
      </c>
      <c r="H101" s="18">
        <v>60</v>
      </c>
      <c r="I101" s="18"/>
      <c r="J101" s="18">
        <v>60</v>
      </c>
      <c r="K101" s="18"/>
      <c r="L101" s="18"/>
      <c r="M101" s="18" t="s">
        <v>487</v>
      </c>
      <c r="N101" s="18" t="s">
        <v>488</v>
      </c>
      <c r="O101" s="18" t="s">
        <v>113</v>
      </c>
    </row>
    <row r="102" s="4" customFormat="1" ht="72" customHeight="1" spans="1:15">
      <c r="A102" s="18">
        <v>95</v>
      </c>
      <c r="B102" s="18" t="s">
        <v>499</v>
      </c>
      <c r="C102" s="18" t="s">
        <v>349</v>
      </c>
      <c r="D102" s="18" t="s">
        <v>500</v>
      </c>
      <c r="E102" s="18" t="s">
        <v>485</v>
      </c>
      <c r="F102" s="18" t="s">
        <v>501</v>
      </c>
      <c r="G102" s="18">
        <v>68</v>
      </c>
      <c r="H102" s="18">
        <v>68</v>
      </c>
      <c r="I102" s="18"/>
      <c r="J102" s="18">
        <v>68</v>
      </c>
      <c r="K102" s="18"/>
      <c r="L102" s="18"/>
      <c r="M102" s="18" t="s">
        <v>487</v>
      </c>
      <c r="N102" s="18" t="s">
        <v>488</v>
      </c>
      <c r="O102" s="18" t="s">
        <v>113</v>
      </c>
    </row>
    <row r="103" s="4" customFormat="1" ht="72" customHeight="1" spans="1:15">
      <c r="A103" s="18">
        <v>96</v>
      </c>
      <c r="B103" s="18" t="s">
        <v>502</v>
      </c>
      <c r="C103" s="18" t="s">
        <v>338</v>
      </c>
      <c r="D103" s="18" t="s">
        <v>503</v>
      </c>
      <c r="E103" s="18" t="s">
        <v>485</v>
      </c>
      <c r="F103" s="18" t="s">
        <v>504</v>
      </c>
      <c r="G103" s="18">
        <v>25</v>
      </c>
      <c r="H103" s="18">
        <v>25</v>
      </c>
      <c r="I103" s="18"/>
      <c r="J103" s="18">
        <v>25</v>
      </c>
      <c r="K103" s="18"/>
      <c r="L103" s="18"/>
      <c r="M103" s="18" t="s">
        <v>487</v>
      </c>
      <c r="N103" s="18" t="s">
        <v>488</v>
      </c>
      <c r="O103" s="18" t="s">
        <v>113</v>
      </c>
    </row>
    <row r="104" s="4" customFormat="1" ht="71" customHeight="1" spans="1:15">
      <c r="A104" s="18">
        <v>97</v>
      </c>
      <c r="B104" s="18" t="s">
        <v>505</v>
      </c>
      <c r="C104" s="18" t="s">
        <v>322</v>
      </c>
      <c r="D104" s="18" t="s">
        <v>506</v>
      </c>
      <c r="E104" s="18" t="s">
        <v>485</v>
      </c>
      <c r="F104" s="18" t="s">
        <v>507</v>
      </c>
      <c r="G104" s="18">
        <v>5</v>
      </c>
      <c r="H104" s="18">
        <v>5</v>
      </c>
      <c r="I104" s="18"/>
      <c r="J104" s="18">
        <v>5</v>
      </c>
      <c r="K104" s="18"/>
      <c r="L104" s="18"/>
      <c r="M104" s="18" t="s">
        <v>487</v>
      </c>
      <c r="N104" s="18" t="s">
        <v>488</v>
      </c>
      <c r="O104" s="18" t="s">
        <v>113</v>
      </c>
    </row>
    <row r="105" s="4" customFormat="1" ht="71" customHeight="1" spans="1:15">
      <c r="A105" s="18">
        <v>98</v>
      </c>
      <c r="B105" s="18" t="s">
        <v>508</v>
      </c>
      <c r="C105" s="18" t="s">
        <v>334</v>
      </c>
      <c r="D105" s="18" t="s">
        <v>509</v>
      </c>
      <c r="E105" s="18" t="s">
        <v>485</v>
      </c>
      <c r="F105" s="18" t="s">
        <v>510</v>
      </c>
      <c r="G105" s="18">
        <v>60</v>
      </c>
      <c r="H105" s="18">
        <v>60</v>
      </c>
      <c r="I105" s="18"/>
      <c r="J105" s="18">
        <v>60</v>
      </c>
      <c r="K105" s="18"/>
      <c r="L105" s="18"/>
      <c r="M105" s="18" t="s">
        <v>487</v>
      </c>
      <c r="N105" s="18" t="s">
        <v>488</v>
      </c>
      <c r="O105" s="18" t="s">
        <v>113</v>
      </c>
    </row>
    <row r="106" s="4" customFormat="1" ht="71" customHeight="1" spans="1:15">
      <c r="A106" s="18">
        <v>99</v>
      </c>
      <c r="B106" s="18" t="s">
        <v>511</v>
      </c>
      <c r="C106" s="18" t="s">
        <v>310</v>
      </c>
      <c r="D106" s="18" t="s">
        <v>512</v>
      </c>
      <c r="E106" s="18" t="s">
        <v>485</v>
      </c>
      <c r="F106" s="18" t="s">
        <v>513</v>
      </c>
      <c r="G106" s="18">
        <v>108</v>
      </c>
      <c r="H106" s="18">
        <v>108</v>
      </c>
      <c r="I106" s="18"/>
      <c r="J106" s="18">
        <v>108</v>
      </c>
      <c r="K106" s="18"/>
      <c r="L106" s="18"/>
      <c r="M106" s="18" t="s">
        <v>487</v>
      </c>
      <c r="N106" s="18" t="s">
        <v>488</v>
      </c>
      <c r="O106" s="18" t="s">
        <v>113</v>
      </c>
    </row>
    <row r="107" s="4" customFormat="1" ht="71" customHeight="1" spans="1:15">
      <c r="A107" s="18">
        <v>100</v>
      </c>
      <c r="B107" s="18" t="s">
        <v>514</v>
      </c>
      <c r="C107" s="18" t="s">
        <v>298</v>
      </c>
      <c r="D107" s="18" t="s">
        <v>515</v>
      </c>
      <c r="E107" s="18" t="s">
        <v>485</v>
      </c>
      <c r="F107" s="18" t="s">
        <v>516</v>
      </c>
      <c r="G107" s="18">
        <v>6.8</v>
      </c>
      <c r="H107" s="18">
        <v>6.8</v>
      </c>
      <c r="I107" s="18"/>
      <c r="J107" s="18">
        <v>6.8</v>
      </c>
      <c r="K107" s="18"/>
      <c r="L107" s="18"/>
      <c r="M107" s="18" t="s">
        <v>487</v>
      </c>
      <c r="N107" s="18" t="s">
        <v>488</v>
      </c>
      <c r="O107" s="18" t="s">
        <v>113</v>
      </c>
    </row>
    <row r="108" s="4" customFormat="1" ht="71" customHeight="1" spans="1:15">
      <c r="A108" s="18">
        <v>101</v>
      </c>
      <c r="B108" s="18" t="s">
        <v>517</v>
      </c>
      <c r="C108" s="18" t="s">
        <v>107</v>
      </c>
      <c r="D108" s="18" t="s">
        <v>509</v>
      </c>
      <c r="E108" s="18" t="s">
        <v>485</v>
      </c>
      <c r="F108" s="18" t="s">
        <v>518</v>
      </c>
      <c r="G108" s="18">
        <v>60</v>
      </c>
      <c r="H108" s="18">
        <v>60</v>
      </c>
      <c r="I108" s="18"/>
      <c r="J108" s="18">
        <v>60</v>
      </c>
      <c r="K108" s="18"/>
      <c r="L108" s="18"/>
      <c r="M108" s="18" t="s">
        <v>487</v>
      </c>
      <c r="N108" s="18" t="s">
        <v>488</v>
      </c>
      <c r="O108" s="18" t="s">
        <v>113</v>
      </c>
    </row>
    <row r="109" s="4" customFormat="1" ht="72" customHeight="1" spans="1:15">
      <c r="A109" s="18">
        <v>102</v>
      </c>
      <c r="B109" s="18" t="s">
        <v>519</v>
      </c>
      <c r="C109" s="18" t="s">
        <v>283</v>
      </c>
      <c r="D109" s="18" t="s">
        <v>520</v>
      </c>
      <c r="E109" s="18" t="s">
        <v>485</v>
      </c>
      <c r="F109" s="18" t="s">
        <v>521</v>
      </c>
      <c r="G109" s="18">
        <v>159</v>
      </c>
      <c r="H109" s="18">
        <v>159</v>
      </c>
      <c r="I109" s="18">
        <v>159</v>
      </c>
      <c r="J109" s="18"/>
      <c r="K109" s="18"/>
      <c r="L109" s="18"/>
      <c r="M109" s="18" t="s">
        <v>487</v>
      </c>
      <c r="N109" s="18" t="s">
        <v>488</v>
      </c>
      <c r="O109" s="18" t="s">
        <v>113</v>
      </c>
    </row>
    <row r="110" s="4" customFormat="1" ht="72" customHeight="1" spans="1:15">
      <c r="A110" s="18">
        <v>103</v>
      </c>
      <c r="B110" s="18" t="s">
        <v>522</v>
      </c>
      <c r="C110" s="18" t="s">
        <v>302</v>
      </c>
      <c r="D110" s="18" t="s">
        <v>523</v>
      </c>
      <c r="E110" s="18" t="s">
        <v>485</v>
      </c>
      <c r="F110" s="18" t="s">
        <v>524</v>
      </c>
      <c r="G110" s="18">
        <v>40</v>
      </c>
      <c r="H110" s="18">
        <v>40</v>
      </c>
      <c r="I110" s="18"/>
      <c r="J110" s="18">
        <v>40</v>
      </c>
      <c r="K110" s="18"/>
      <c r="L110" s="18"/>
      <c r="M110" s="18" t="s">
        <v>487</v>
      </c>
      <c r="N110" s="18" t="s">
        <v>488</v>
      </c>
      <c r="O110" s="18" t="s">
        <v>113</v>
      </c>
    </row>
    <row r="111" s="4" customFormat="1" ht="72" customHeight="1" spans="1:15">
      <c r="A111" s="18">
        <v>104</v>
      </c>
      <c r="B111" s="18" t="s">
        <v>525</v>
      </c>
      <c r="C111" s="18" t="s">
        <v>298</v>
      </c>
      <c r="D111" s="18" t="s">
        <v>526</v>
      </c>
      <c r="E111" s="18" t="s">
        <v>485</v>
      </c>
      <c r="F111" s="18" t="s">
        <v>527</v>
      </c>
      <c r="G111" s="18">
        <v>100</v>
      </c>
      <c r="H111" s="18">
        <v>100</v>
      </c>
      <c r="I111" s="18"/>
      <c r="J111" s="18">
        <v>100</v>
      </c>
      <c r="K111" s="18"/>
      <c r="L111" s="18"/>
      <c r="M111" s="18" t="s">
        <v>487</v>
      </c>
      <c r="N111" s="18" t="s">
        <v>488</v>
      </c>
      <c r="O111" s="18" t="s">
        <v>113</v>
      </c>
    </row>
    <row r="112" s="4" customFormat="1" ht="72" customHeight="1" spans="1:15">
      <c r="A112" s="18">
        <v>105</v>
      </c>
      <c r="B112" s="18" t="s">
        <v>528</v>
      </c>
      <c r="C112" s="18" t="s">
        <v>152</v>
      </c>
      <c r="D112" s="18" t="s">
        <v>529</v>
      </c>
      <c r="E112" s="18" t="s">
        <v>485</v>
      </c>
      <c r="F112" s="18" t="s">
        <v>530</v>
      </c>
      <c r="G112" s="18">
        <v>88</v>
      </c>
      <c r="H112" s="18">
        <v>88</v>
      </c>
      <c r="I112" s="18">
        <v>88</v>
      </c>
      <c r="J112" s="18"/>
      <c r="K112" s="18"/>
      <c r="L112" s="18"/>
      <c r="M112" s="18" t="s">
        <v>487</v>
      </c>
      <c r="N112" s="18" t="s">
        <v>488</v>
      </c>
      <c r="O112" s="18" t="s">
        <v>113</v>
      </c>
    </row>
    <row r="113" s="4" customFormat="1" ht="72" customHeight="1" spans="1:15">
      <c r="A113" s="18">
        <v>106</v>
      </c>
      <c r="B113" s="18" t="s">
        <v>531</v>
      </c>
      <c r="C113" s="18" t="s">
        <v>132</v>
      </c>
      <c r="D113" s="18" t="s">
        <v>532</v>
      </c>
      <c r="E113" s="18" t="s">
        <v>485</v>
      </c>
      <c r="F113" s="18" t="s">
        <v>533</v>
      </c>
      <c r="G113" s="18">
        <v>160</v>
      </c>
      <c r="H113" s="18">
        <v>160</v>
      </c>
      <c r="I113" s="18">
        <v>160</v>
      </c>
      <c r="J113" s="18"/>
      <c r="K113" s="18"/>
      <c r="L113" s="18"/>
      <c r="M113" s="18" t="s">
        <v>487</v>
      </c>
      <c r="N113" s="18" t="s">
        <v>488</v>
      </c>
      <c r="O113" s="18" t="s">
        <v>113</v>
      </c>
    </row>
    <row r="114" s="4" customFormat="1" ht="72" customHeight="1" spans="1:15">
      <c r="A114" s="18">
        <v>107</v>
      </c>
      <c r="B114" s="18" t="s">
        <v>534</v>
      </c>
      <c r="C114" s="18" t="s">
        <v>172</v>
      </c>
      <c r="D114" s="18" t="s">
        <v>535</v>
      </c>
      <c r="E114" s="18" t="s">
        <v>485</v>
      </c>
      <c r="F114" s="18" t="s">
        <v>536</v>
      </c>
      <c r="G114" s="18">
        <v>18</v>
      </c>
      <c r="H114" s="18">
        <v>18</v>
      </c>
      <c r="I114" s="18"/>
      <c r="J114" s="18">
        <v>18</v>
      </c>
      <c r="K114" s="18"/>
      <c r="L114" s="18"/>
      <c r="M114" s="18" t="s">
        <v>487</v>
      </c>
      <c r="N114" s="18" t="s">
        <v>488</v>
      </c>
      <c r="O114" s="18" t="s">
        <v>113</v>
      </c>
    </row>
    <row r="115" s="4" customFormat="1" ht="72" customHeight="1" spans="1:15">
      <c r="A115" s="18">
        <v>108</v>
      </c>
      <c r="B115" s="18" t="s">
        <v>537</v>
      </c>
      <c r="C115" s="18" t="s">
        <v>176</v>
      </c>
      <c r="D115" s="18" t="s">
        <v>538</v>
      </c>
      <c r="E115" s="18" t="s">
        <v>485</v>
      </c>
      <c r="F115" s="18" t="s">
        <v>539</v>
      </c>
      <c r="G115" s="18">
        <v>20</v>
      </c>
      <c r="H115" s="18">
        <v>20</v>
      </c>
      <c r="I115" s="18"/>
      <c r="J115" s="18">
        <v>20</v>
      </c>
      <c r="K115" s="18"/>
      <c r="L115" s="18"/>
      <c r="M115" s="18" t="s">
        <v>487</v>
      </c>
      <c r="N115" s="18" t="s">
        <v>488</v>
      </c>
      <c r="O115" s="18" t="s">
        <v>113</v>
      </c>
    </row>
    <row r="116" s="4" customFormat="1" ht="72" customHeight="1" spans="1:15">
      <c r="A116" s="18">
        <v>109</v>
      </c>
      <c r="B116" s="18" t="s">
        <v>540</v>
      </c>
      <c r="C116" s="18" t="s">
        <v>196</v>
      </c>
      <c r="D116" s="18" t="s">
        <v>541</v>
      </c>
      <c r="E116" s="18" t="s">
        <v>485</v>
      </c>
      <c r="F116" s="18" t="s">
        <v>542</v>
      </c>
      <c r="G116" s="18">
        <v>166</v>
      </c>
      <c r="H116" s="18">
        <v>166</v>
      </c>
      <c r="I116" s="18"/>
      <c r="J116" s="18">
        <v>166</v>
      </c>
      <c r="K116" s="18"/>
      <c r="L116" s="18"/>
      <c r="M116" s="18" t="s">
        <v>487</v>
      </c>
      <c r="N116" s="18" t="s">
        <v>488</v>
      </c>
      <c r="O116" s="18" t="s">
        <v>113</v>
      </c>
    </row>
    <row r="117" s="4" customFormat="1" ht="72" customHeight="1" spans="1:15">
      <c r="A117" s="18">
        <v>110</v>
      </c>
      <c r="B117" s="18" t="s">
        <v>543</v>
      </c>
      <c r="C117" s="18" t="s">
        <v>184</v>
      </c>
      <c r="D117" s="18" t="s">
        <v>544</v>
      </c>
      <c r="E117" s="18" t="s">
        <v>485</v>
      </c>
      <c r="F117" s="18" t="s">
        <v>545</v>
      </c>
      <c r="G117" s="18">
        <v>14</v>
      </c>
      <c r="H117" s="18">
        <v>14</v>
      </c>
      <c r="I117" s="18"/>
      <c r="J117" s="18">
        <v>14</v>
      </c>
      <c r="K117" s="18"/>
      <c r="L117" s="18"/>
      <c r="M117" s="18" t="s">
        <v>487</v>
      </c>
      <c r="N117" s="18" t="s">
        <v>488</v>
      </c>
      <c r="O117" s="18" t="s">
        <v>113</v>
      </c>
    </row>
    <row r="118" s="4" customFormat="1" ht="72" customHeight="1" spans="1:15">
      <c r="A118" s="18">
        <v>111</v>
      </c>
      <c r="B118" s="18" t="s">
        <v>546</v>
      </c>
      <c r="C118" s="18" t="s">
        <v>176</v>
      </c>
      <c r="D118" s="18" t="s">
        <v>547</v>
      </c>
      <c r="E118" s="18" t="s">
        <v>485</v>
      </c>
      <c r="F118" s="18" t="s">
        <v>548</v>
      </c>
      <c r="G118" s="18">
        <v>0</v>
      </c>
      <c r="H118" s="18">
        <v>0</v>
      </c>
      <c r="I118" s="18"/>
      <c r="J118" s="18">
        <v>0</v>
      </c>
      <c r="K118" s="18"/>
      <c r="L118" s="18"/>
      <c r="M118" s="18" t="s">
        <v>487</v>
      </c>
      <c r="N118" s="18" t="s">
        <v>488</v>
      </c>
      <c r="O118" s="18" t="s">
        <v>113</v>
      </c>
    </row>
    <row r="119" s="4" customFormat="1" ht="71" customHeight="1" spans="1:15">
      <c r="A119" s="18">
        <v>112</v>
      </c>
      <c r="B119" s="18" t="s">
        <v>549</v>
      </c>
      <c r="C119" s="18" t="s">
        <v>235</v>
      </c>
      <c r="D119" s="18" t="s">
        <v>550</v>
      </c>
      <c r="E119" s="18" t="s">
        <v>485</v>
      </c>
      <c r="F119" s="18" t="s">
        <v>551</v>
      </c>
      <c r="G119" s="18">
        <v>50</v>
      </c>
      <c r="H119" s="18">
        <v>50</v>
      </c>
      <c r="I119" s="18"/>
      <c r="J119" s="18">
        <v>50</v>
      </c>
      <c r="K119" s="18"/>
      <c r="L119" s="18"/>
      <c r="M119" s="18" t="s">
        <v>487</v>
      </c>
      <c r="N119" s="18" t="s">
        <v>488</v>
      </c>
      <c r="O119" s="18" t="s">
        <v>113</v>
      </c>
    </row>
    <row r="120" s="4" customFormat="1" ht="71" customHeight="1" spans="1:15">
      <c r="A120" s="18">
        <v>113</v>
      </c>
      <c r="B120" s="18" t="s">
        <v>552</v>
      </c>
      <c r="C120" s="18" t="s">
        <v>259</v>
      </c>
      <c r="D120" s="18" t="s">
        <v>553</v>
      </c>
      <c r="E120" s="18" t="s">
        <v>485</v>
      </c>
      <c r="F120" s="18" t="s">
        <v>554</v>
      </c>
      <c r="G120" s="18">
        <v>33.8</v>
      </c>
      <c r="H120" s="18">
        <v>33.8</v>
      </c>
      <c r="I120" s="18"/>
      <c r="J120" s="18">
        <v>33.8</v>
      </c>
      <c r="K120" s="18"/>
      <c r="L120" s="18"/>
      <c r="M120" s="18" t="s">
        <v>487</v>
      </c>
      <c r="N120" s="18" t="s">
        <v>488</v>
      </c>
      <c r="O120" s="18" t="s">
        <v>113</v>
      </c>
    </row>
    <row r="121" s="4" customFormat="1" ht="71" customHeight="1" spans="1:15">
      <c r="A121" s="18">
        <v>114</v>
      </c>
      <c r="B121" s="18" t="s">
        <v>555</v>
      </c>
      <c r="C121" s="18" t="s">
        <v>556</v>
      </c>
      <c r="D121" s="18" t="s">
        <v>557</v>
      </c>
      <c r="E121" s="18" t="s">
        <v>485</v>
      </c>
      <c r="F121" s="18" t="s">
        <v>558</v>
      </c>
      <c r="G121" s="18">
        <v>90</v>
      </c>
      <c r="H121" s="18">
        <v>90</v>
      </c>
      <c r="I121" s="18">
        <v>90</v>
      </c>
      <c r="J121" s="18"/>
      <c r="K121" s="18"/>
      <c r="L121" s="18"/>
      <c r="M121" s="18" t="s">
        <v>487</v>
      </c>
      <c r="N121" s="18" t="s">
        <v>488</v>
      </c>
      <c r="O121" s="18" t="s">
        <v>113</v>
      </c>
    </row>
    <row r="122" s="4" customFormat="1" ht="71" customHeight="1" spans="1:15">
      <c r="A122" s="18">
        <v>115</v>
      </c>
      <c r="B122" s="18" t="s">
        <v>559</v>
      </c>
      <c r="C122" s="18" t="s">
        <v>560</v>
      </c>
      <c r="D122" s="18" t="s">
        <v>561</v>
      </c>
      <c r="E122" s="18" t="s">
        <v>485</v>
      </c>
      <c r="F122" s="18" t="s">
        <v>562</v>
      </c>
      <c r="G122" s="18">
        <v>50</v>
      </c>
      <c r="H122" s="18">
        <v>50</v>
      </c>
      <c r="I122" s="18"/>
      <c r="J122" s="18">
        <v>50</v>
      </c>
      <c r="K122" s="18"/>
      <c r="L122" s="18"/>
      <c r="M122" s="18" t="s">
        <v>487</v>
      </c>
      <c r="N122" s="18" t="s">
        <v>488</v>
      </c>
      <c r="O122" s="18" t="s">
        <v>113</v>
      </c>
    </row>
    <row r="123" s="4" customFormat="1" ht="71" customHeight="1" spans="1:15">
      <c r="A123" s="18">
        <v>116</v>
      </c>
      <c r="B123" s="18" t="s">
        <v>563</v>
      </c>
      <c r="C123" s="18" t="s">
        <v>247</v>
      </c>
      <c r="D123" s="18" t="s">
        <v>564</v>
      </c>
      <c r="E123" s="18" t="s">
        <v>485</v>
      </c>
      <c r="F123" s="18" t="s">
        <v>565</v>
      </c>
      <c r="G123" s="18">
        <v>40</v>
      </c>
      <c r="H123" s="18">
        <v>40</v>
      </c>
      <c r="I123" s="18"/>
      <c r="J123" s="18">
        <v>40</v>
      </c>
      <c r="K123" s="18"/>
      <c r="L123" s="18"/>
      <c r="M123" s="18" t="s">
        <v>487</v>
      </c>
      <c r="N123" s="18" t="s">
        <v>488</v>
      </c>
      <c r="O123" s="18" t="s">
        <v>113</v>
      </c>
    </row>
    <row r="124" s="4" customFormat="1" ht="75" customHeight="1" spans="1:15">
      <c r="A124" s="18">
        <v>118</v>
      </c>
      <c r="B124" s="18" t="s">
        <v>566</v>
      </c>
      <c r="C124" s="18" t="s">
        <v>477</v>
      </c>
      <c r="D124" s="18" t="s">
        <v>566</v>
      </c>
      <c r="E124" s="18" t="s">
        <v>485</v>
      </c>
      <c r="F124" s="18" t="s">
        <v>567</v>
      </c>
      <c r="G124" s="18">
        <v>37.437589</v>
      </c>
      <c r="H124" s="18">
        <v>37.437589</v>
      </c>
      <c r="I124" s="18">
        <v>37.437589</v>
      </c>
      <c r="J124" s="18"/>
      <c r="K124" s="18"/>
      <c r="L124" s="18"/>
      <c r="M124" s="18" t="s">
        <v>487</v>
      </c>
      <c r="N124" s="18" t="s">
        <v>488</v>
      </c>
      <c r="O124" s="18" t="s">
        <v>113</v>
      </c>
    </row>
    <row r="125" s="4" customFormat="1" ht="75" customHeight="1" spans="1:15">
      <c r="A125" s="18">
        <v>119</v>
      </c>
      <c r="B125" s="18" t="s">
        <v>568</v>
      </c>
      <c r="C125" s="18" t="s">
        <v>119</v>
      </c>
      <c r="D125" s="18" t="s">
        <v>569</v>
      </c>
      <c r="E125" s="18" t="s">
        <v>485</v>
      </c>
      <c r="F125" s="18" t="s">
        <v>548</v>
      </c>
      <c r="G125" s="18">
        <v>40.2126</v>
      </c>
      <c r="H125" s="18">
        <v>40.2126</v>
      </c>
      <c r="I125" s="18"/>
      <c r="J125" s="18"/>
      <c r="K125" s="18"/>
      <c r="L125" s="18">
        <v>40.2126</v>
      </c>
      <c r="M125" s="18" t="s">
        <v>487</v>
      </c>
      <c r="N125" s="18" t="s">
        <v>488</v>
      </c>
      <c r="O125" s="18" t="s">
        <v>113</v>
      </c>
    </row>
    <row r="126" s="4" customFormat="1" ht="75" customHeight="1" spans="1:15">
      <c r="A126" s="18">
        <v>120</v>
      </c>
      <c r="B126" s="18" t="s">
        <v>570</v>
      </c>
      <c r="C126" s="18" t="s">
        <v>107</v>
      </c>
      <c r="D126" s="18" t="s">
        <v>571</v>
      </c>
      <c r="E126" s="18" t="s">
        <v>485</v>
      </c>
      <c r="F126" s="18" t="s">
        <v>572</v>
      </c>
      <c r="G126" s="18">
        <v>14.7</v>
      </c>
      <c r="H126" s="18">
        <v>14.7</v>
      </c>
      <c r="I126" s="18">
        <v>14.7</v>
      </c>
      <c r="J126" s="18"/>
      <c r="K126" s="18"/>
      <c r="L126" s="18"/>
      <c r="M126" s="18" t="s">
        <v>487</v>
      </c>
      <c r="N126" s="18" t="s">
        <v>488</v>
      </c>
      <c r="O126" s="18" t="s">
        <v>113</v>
      </c>
    </row>
    <row r="127" s="4" customFormat="1" ht="75" customHeight="1" spans="1:15">
      <c r="A127" s="18">
        <v>121</v>
      </c>
      <c r="B127" s="18" t="s">
        <v>573</v>
      </c>
      <c r="C127" s="18" t="s">
        <v>176</v>
      </c>
      <c r="D127" s="18" t="s">
        <v>573</v>
      </c>
      <c r="E127" s="18" t="s">
        <v>485</v>
      </c>
      <c r="F127" s="18" t="s">
        <v>574</v>
      </c>
      <c r="G127" s="18">
        <v>2</v>
      </c>
      <c r="H127" s="18">
        <v>2</v>
      </c>
      <c r="I127" s="18">
        <v>2</v>
      </c>
      <c r="J127" s="18"/>
      <c r="K127" s="18"/>
      <c r="L127" s="18"/>
      <c r="M127" s="18" t="s">
        <v>487</v>
      </c>
      <c r="N127" s="18" t="s">
        <v>488</v>
      </c>
      <c r="O127" s="18" t="s">
        <v>113</v>
      </c>
    </row>
    <row r="128" s="4" customFormat="1" ht="40" customHeight="1" spans="1:15">
      <c r="A128" s="20" t="s">
        <v>30</v>
      </c>
      <c r="B128" s="21"/>
      <c r="C128" s="21"/>
      <c r="D128" s="21"/>
      <c r="E128" s="21"/>
      <c r="F128" s="22"/>
      <c r="G128" s="18">
        <f t="shared" ref="G128:L128" si="0">SUM(G7:G127)</f>
        <v>12954.950189</v>
      </c>
      <c r="H128" s="18">
        <f t="shared" si="0"/>
        <v>12954.950189</v>
      </c>
      <c r="I128" s="18">
        <f t="shared" si="0"/>
        <v>10686.137589</v>
      </c>
      <c r="J128" s="18">
        <f t="shared" si="0"/>
        <v>1928.6</v>
      </c>
      <c r="K128" s="18">
        <f t="shared" si="0"/>
        <v>0</v>
      </c>
      <c r="L128" s="18">
        <f t="shared" si="0"/>
        <v>340.2126</v>
      </c>
      <c r="M128" s="18"/>
      <c r="N128" s="18"/>
      <c r="O128" s="18"/>
    </row>
    <row r="129" s="4" customFormat="1" ht="120" customHeight="1" spans="1:15">
      <c r="A129" s="18">
        <v>1</v>
      </c>
      <c r="B129" s="18" t="s">
        <v>575</v>
      </c>
      <c r="C129" s="18" t="s">
        <v>115</v>
      </c>
      <c r="D129" s="18" t="s">
        <v>576</v>
      </c>
      <c r="E129" s="18" t="s">
        <v>577</v>
      </c>
      <c r="F129" s="18" t="s">
        <v>578</v>
      </c>
      <c r="G129" s="18">
        <v>37</v>
      </c>
      <c r="H129" s="18">
        <v>37</v>
      </c>
      <c r="I129" s="18">
        <v>37</v>
      </c>
      <c r="J129" s="18"/>
      <c r="K129" s="18"/>
      <c r="L129" s="18"/>
      <c r="M129" s="18" t="s">
        <v>579</v>
      </c>
      <c r="N129" s="18" t="s">
        <v>580</v>
      </c>
      <c r="O129" s="18" t="s">
        <v>581</v>
      </c>
    </row>
    <row r="130" s="4" customFormat="1" ht="120" customHeight="1" spans="1:15">
      <c r="A130" s="18">
        <v>2</v>
      </c>
      <c r="B130" s="18" t="s">
        <v>582</v>
      </c>
      <c r="C130" s="18" t="s">
        <v>583</v>
      </c>
      <c r="D130" s="18" t="s">
        <v>584</v>
      </c>
      <c r="E130" s="18" t="s">
        <v>577</v>
      </c>
      <c r="F130" s="18" t="s">
        <v>585</v>
      </c>
      <c r="G130" s="18">
        <v>50</v>
      </c>
      <c r="H130" s="18">
        <v>50</v>
      </c>
      <c r="I130" s="18">
        <v>50</v>
      </c>
      <c r="J130" s="18"/>
      <c r="K130" s="18"/>
      <c r="L130" s="18"/>
      <c r="M130" s="18" t="s">
        <v>579</v>
      </c>
      <c r="N130" s="18" t="s">
        <v>586</v>
      </c>
      <c r="O130" s="18" t="s">
        <v>581</v>
      </c>
    </row>
    <row r="131" s="4" customFormat="1" ht="120" customHeight="1" spans="1:15">
      <c r="A131" s="18">
        <v>3</v>
      </c>
      <c r="B131" s="18" t="s">
        <v>587</v>
      </c>
      <c r="C131" s="18" t="s">
        <v>490</v>
      </c>
      <c r="D131" s="18" t="s">
        <v>588</v>
      </c>
      <c r="E131" s="18" t="s">
        <v>577</v>
      </c>
      <c r="F131" s="18" t="s">
        <v>589</v>
      </c>
      <c r="G131" s="18">
        <v>50</v>
      </c>
      <c r="H131" s="18">
        <v>50</v>
      </c>
      <c r="I131" s="18">
        <v>50</v>
      </c>
      <c r="J131" s="18"/>
      <c r="K131" s="18"/>
      <c r="L131" s="18"/>
      <c r="M131" s="18" t="s">
        <v>579</v>
      </c>
      <c r="N131" s="18" t="s">
        <v>590</v>
      </c>
      <c r="O131" s="18" t="s">
        <v>581</v>
      </c>
    </row>
    <row r="132" s="4" customFormat="1" ht="113" customHeight="1" spans="1:15">
      <c r="A132" s="18">
        <v>4</v>
      </c>
      <c r="B132" s="18" t="s">
        <v>591</v>
      </c>
      <c r="C132" s="18" t="s">
        <v>223</v>
      </c>
      <c r="D132" s="18" t="s">
        <v>592</v>
      </c>
      <c r="E132" s="18" t="s">
        <v>577</v>
      </c>
      <c r="F132" s="18" t="s">
        <v>593</v>
      </c>
      <c r="G132" s="18">
        <v>50</v>
      </c>
      <c r="H132" s="18">
        <v>50</v>
      </c>
      <c r="I132" s="18">
        <v>50</v>
      </c>
      <c r="J132" s="18"/>
      <c r="K132" s="18"/>
      <c r="L132" s="18"/>
      <c r="M132" s="18" t="s">
        <v>579</v>
      </c>
      <c r="N132" s="18" t="s">
        <v>594</v>
      </c>
      <c r="O132" s="18" t="s">
        <v>581</v>
      </c>
    </row>
    <row r="133" s="4" customFormat="1" ht="139" customHeight="1" spans="1:15">
      <c r="A133" s="18">
        <v>5</v>
      </c>
      <c r="B133" s="18" t="s">
        <v>595</v>
      </c>
      <c r="C133" s="18" t="s">
        <v>200</v>
      </c>
      <c r="D133" s="18" t="s">
        <v>596</v>
      </c>
      <c r="E133" s="18" t="s">
        <v>577</v>
      </c>
      <c r="F133" s="18" t="s">
        <v>597</v>
      </c>
      <c r="G133" s="18">
        <v>50</v>
      </c>
      <c r="H133" s="18">
        <v>50</v>
      </c>
      <c r="I133" s="18">
        <v>50</v>
      </c>
      <c r="J133" s="18"/>
      <c r="K133" s="18"/>
      <c r="L133" s="18"/>
      <c r="M133" s="18" t="s">
        <v>579</v>
      </c>
      <c r="N133" s="18" t="s">
        <v>598</v>
      </c>
      <c r="O133" s="18" t="s">
        <v>581</v>
      </c>
    </row>
    <row r="134" s="4" customFormat="1" ht="114" customHeight="1" spans="1:15">
      <c r="A134" s="18">
        <v>6</v>
      </c>
      <c r="B134" s="18" t="s">
        <v>599</v>
      </c>
      <c r="C134" s="18" t="s">
        <v>215</v>
      </c>
      <c r="D134" s="18" t="s">
        <v>600</v>
      </c>
      <c r="E134" s="18" t="s">
        <v>577</v>
      </c>
      <c r="F134" s="18" t="s">
        <v>601</v>
      </c>
      <c r="G134" s="18">
        <v>50</v>
      </c>
      <c r="H134" s="18">
        <v>50</v>
      </c>
      <c r="I134" s="18">
        <v>50</v>
      </c>
      <c r="J134" s="18"/>
      <c r="K134" s="18"/>
      <c r="L134" s="18"/>
      <c r="M134" s="18" t="s">
        <v>579</v>
      </c>
      <c r="N134" s="18" t="s">
        <v>602</v>
      </c>
      <c r="O134" s="18" t="s">
        <v>581</v>
      </c>
    </row>
    <row r="135" s="4" customFormat="1" ht="129" customHeight="1" spans="1:15">
      <c r="A135" s="18">
        <v>7</v>
      </c>
      <c r="B135" s="18" t="s">
        <v>603</v>
      </c>
      <c r="C135" s="18" t="s">
        <v>123</v>
      </c>
      <c r="D135" s="18" t="s">
        <v>604</v>
      </c>
      <c r="E135" s="18" t="s">
        <v>577</v>
      </c>
      <c r="F135" s="18" t="s">
        <v>605</v>
      </c>
      <c r="G135" s="18">
        <v>50</v>
      </c>
      <c r="H135" s="18">
        <v>50</v>
      </c>
      <c r="I135" s="18">
        <v>50</v>
      </c>
      <c r="J135" s="18"/>
      <c r="K135" s="18"/>
      <c r="L135" s="18"/>
      <c r="M135" s="18" t="s">
        <v>579</v>
      </c>
      <c r="N135" s="18" t="s">
        <v>580</v>
      </c>
      <c r="O135" s="18" t="s">
        <v>581</v>
      </c>
    </row>
    <row r="136" s="4" customFormat="1" ht="111" customHeight="1" spans="1:15">
      <c r="A136" s="18">
        <v>8</v>
      </c>
      <c r="B136" s="18" t="s">
        <v>606</v>
      </c>
      <c r="C136" s="18" t="s">
        <v>353</v>
      </c>
      <c r="D136" s="18" t="s">
        <v>607</v>
      </c>
      <c r="E136" s="18" t="s">
        <v>577</v>
      </c>
      <c r="F136" s="18" t="s">
        <v>608</v>
      </c>
      <c r="G136" s="18">
        <v>50</v>
      </c>
      <c r="H136" s="18">
        <v>50</v>
      </c>
      <c r="I136" s="18">
        <v>50</v>
      </c>
      <c r="J136" s="18"/>
      <c r="K136" s="18"/>
      <c r="L136" s="18"/>
      <c r="M136" s="18" t="s">
        <v>579</v>
      </c>
      <c r="N136" s="18" t="s">
        <v>609</v>
      </c>
      <c r="O136" s="18" t="s">
        <v>581</v>
      </c>
    </row>
    <row r="137" s="4" customFormat="1" ht="122" customHeight="1" spans="1:15">
      <c r="A137" s="18">
        <v>9</v>
      </c>
      <c r="B137" s="18" t="s">
        <v>610</v>
      </c>
      <c r="C137" s="18" t="s">
        <v>338</v>
      </c>
      <c r="D137" s="18" t="s">
        <v>611</v>
      </c>
      <c r="E137" s="18" t="s">
        <v>577</v>
      </c>
      <c r="F137" s="18" t="s">
        <v>612</v>
      </c>
      <c r="G137" s="18">
        <v>50</v>
      </c>
      <c r="H137" s="18">
        <v>50</v>
      </c>
      <c r="I137" s="18">
        <v>50</v>
      </c>
      <c r="J137" s="18"/>
      <c r="K137" s="18"/>
      <c r="L137" s="18"/>
      <c r="M137" s="18" t="s">
        <v>579</v>
      </c>
      <c r="N137" s="18" t="s">
        <v>613</v>
      </c>
      <c r="O137" s="18" t="s">
        <v>581</v>
      </c>
    </row>
    <row r="138" s="4" customFormat="1" ht="126" customHeight="1" spans="1:15">
      <c r="A138" s="18">
        <v>10</v>
      </c>
      <c r="B138" s="18" t="s">
        <v>614</v>
      </c>
      <c r="C138" s="18" t="s">
        <v>310</v>
      </c>
      <c r="D138" s="18" t="s">
        <v>615</v>
      </c>
      <c r="E138" s="18" t="s">
        <v>577</v>
      </c>
      <c r="F138" s="18" t="s">
        <v>616</v>
      </c>
      <c r="G138" s="18">
        <v>50</v>
      </c>
      <c r="H138" s="18">
        <v>50</v>
      </c>
      <c r="I138" s="18">
        <v>50</v>
      </c>
      <c r="J138" s="18"/>
      <c r="K138" s="18"/>
      <c r="L138" s="18"/>
      <c r="M138" s="18" t="s">
        <v>579</v>
      </c>
      <c r="N138" s="18" t="s">
        <v>580</v>
      </c>
      <c r="O138" s="18" t="s">
        <v>581</v>
      </c>
    </row>
    <row r="139" s="4" customFormat="1" ht="120" customHeight="1" spans="1:15">
      <c r="A139" s="18">
        <v>11</v>
      </c>
      <c r="B139" s="18" t="s">
        <v>617</v>
      </c>
      <c r="C139" s="18" t="s">
        <v>275</v>
      </c>
      <c r="D139" s="18" t="s">
        <v>618</v>
      </c>
      <c r="E139" s="18" t="s">
        <v>577</v>
      </c>
      <c r="F139" s="18" t="s">
        <v>619</v>
      </c>
      <c r="G139" s="18">
        <v>50</v>
      </c>
      <c r="H139" s="18">
        <v>50</v>
      </c>
      <c r="I139" s="18">
        <v>50</v>
      </c>
      <c r="J139" s="18"/>
      <c r="K139" s="18"/>
      <c r="L139" s="18"/>
      <c r="M139" s="18" t="s">
        <v>579</v>
      </c>
      <c r="N139" s="18" t="s">
        <v>620</v>
      </c>
      <c r="O139" s="18" t="s">
        <v>581</v>
      </c>
    </row>
    <row r="140" s="4" customFormat="1" ht="104" customHeight="1" spans="1:15">
      <c r="A140" s="18">
        <v>12</v>
      </c>
      <c r="B140" s="18" t="s">
        <v>621</v>
      </c>
      <c r="C140" s="18" t="s">
        <v>156</v>
      </c>
      <c r="D140" s="18" t="s">
        <v>622</v>
      </c>
      <c r="E140" s="18" t="s">
        <v>577</v>
      </c>
      <c r="F140" s="18" t="s">
        <v>623</v>
      </c>
      <c r="G140" s="18">
        <v>50</v>
      </c>
      <c r="H140" s="18">
        <v>50</v>
      </c>
      <c r="I140" s="18">
        <v>50</v>
      </c>
      <c r="J140" s="18"/>
      <c r="K140" s="18"/>
      <c r="L140" s="18"/>
      <c r="M140" s="18" t="s">
        <v>579</v>
      </c>
      <c r="N140" s="18" t="s">
        <v>624</v>
      </c>
      <c r="O140" s="18" t="s">
        <v>581</v>
      </c>
    </row>
    <row r="141" s="4" customFormat="1" ht="109" customHeight="1" spans="1:15">
      <c r="A141" s="18">
        <v>13</v>
      </c>
      <c r="B141" s="18" t="s">
        <v>625</v>
      </c>
      <c r="C141" s="18" t="s">
        <v>132</v>
      </c>
      <c r="D141" s="18" t="s">
        <v>626</v>
      </c>
      <c r="E141" s="18" t="s">
        <v>577</v>
      </c>
      <c r="F141" s="18" t="s">
        <v>627</v>
      </c>
      <c r="G141" s="18">
        <v>50</v>
      </c>
      <c r="H141" s="18">
        <v>50</v>
      </c>
      <c r="I141" s="18">
        <v>50</v>
      </c>
      <c r="J141" s="18"/>
      <c r="K141" s="18"/>
      <c r="L141" s="18"/>
      <c r="M141" s="18" t="s">
        <v>579</v>
      </c>
      <c r="N141" s="18" t="s">
        <v>628</v>
      </c>
      <c r="O141" s="18" t="s">
        <v>581</v>
      </c>
    </row>
    <row r="142" s="4" customFormat="1" ht="139" customHeight="1" spans="1:15">
      <c r="A142" s="18">
        <v>14</v>
      </c>
      <c r="B142" s="18" t="s">
        <v>629</v>
      </c>
      <c r="C142" s="18" t="s">
        <v>235</v>
      </c>
      <c r="D142" s="18" t="s">
        <v>630</v>
      </c>
      <c r="E142" s="18" t="s">
        <v>577</v>
      </c>
      <c r="F142" s="18" t="s">
        <v>631</v>
      </c>
      <c r="G142" s="18">
        <v>50</v>
      </c>
      <c r="H142" s="18">
        <v>50</v>
      </c>
      <c r="I142" s="18">
        <v>50</v>
      </c>
      <c r="J142" s="18"/>
      <c r="K142" s="18"/>
      <c r="L142" s="18"/>
      <c r="M142" s="18" t="s">
        <v>579</v>
      </c>
      <c r="N142" s="18" t="s">
        <v>580</v>
      </c>
      <c r="O142" s="18" t="s">
        <v>581</v>
      </c>
    </row>
    <row r="143" s="4" customFormat="1" ht="108" customHeight="1" spans="1:15">
      <c r="A143" s="18">
        <v>15</v>
      </c>
      <c r="B143" s="18" t="s">
        <v>632</v>
      </c>
      <c r="C143" s="18" t="s">
        <v>251</v>
      </c>
      <c r="D143" s="18" t="s">
        <v>633</v>
      </c>
      <c r="E143" s="18" t="s">
        <v>577</v>
      </c>
      <c r="F143" s="18" t="s">
        <v>634</v>
      </c>
      <c r="G143" s="18">
        <v>50</v>
      </c>
      <c r="H143" s="18">
        <v>50</v>
      </c>
      <c r="I143" s="18">
        <v>50</v>
      </c>
      <c r="J143" s="18"/>
      <c r="K143" s="18"/>
      <c r="L143" s="18"/>
      <c r="M143" s="18" t="s">
        <v>579</v>
      </c>
      <c r="N143" s="18" t="s">
        <v>635</v>
      </c>
      <c r="O143" s="18" t="s">
        <v>581</v>
      </c>
    </row>
    <row r="144" s="4" customFormat="1" ht="111" customHeight="1" spans="1:15">
      <c r="A144" s="18">
        <v>16</v>
      </c>
      <c r="B144" s="18" t="s">
        <v>636</v>
      </c>
      <c r="C144" s="18" t="s">
        <v>188</v>
      </c>
      <c r="D144" s="18" t="s">
        <v>637</v>
      </c>
      <c r="E144" s="18" t="s">
        <v>577</v>
      </c>
      <c r="F144" s="18" t="s">
        <v>638</v>
      </c>
      <c r="G144" s="18">
        <v>50</v>
      </c>
      <c r="H144" s="18">
        <v>50</v>
      </c>
      <c r="I144" s="18">
        <v>50</v>
      </c>
      <c r="J144" s="18"/>
      <c r="K144" s="18"/>
      <c r="L144" s="18"/>
      <c r="M144" s="18" t="s">
        <v>579</v>
      </c>
      <c r="N144" s="18" t="s">
        <v>639</v>
      </c>
      <c r="O144" s="18" t="s">
        <v>581</v>
      </c>
    </row>
    <row r="145" s="4" customFormat="1" ht="121" customHeight="1" spans="1:15">
      <c r="A145" s="18">
        <v>17</v>
      </c>
      <c r="B145" s="18" t="s">
        <v>640</v>
      </c>
      <c r="C145" s="18" t="s">
        <v>168</v>
      </c>
      <c r="D145" s="18" t="s">
        <v>641</v>
      </c>
      <c r="E145" s="18" t="s">
        <v>577</v>
      </c>
      <c r="F145" s="18" t="s">
        <v>642</v>
      </c>
      <c r="G145" s="18">
        <v>50</v>
      </c>
      <c r="H145" s="18">
        <v>50</v>
      </c>
      <c r="I145" s="18">
        <v>50</v>
      </c>
      <c r="J145" s="18"/>
      <c r="K145" s="18"/>
      <c r="L145" s="18"/>
      <c r="M145" s="18" t="s">
        <v>579</v>
      </c>
      <c r="N145" s="18" t="s">
        <v>643</v>
      </c>
      <c r="O145" s="18" t="s">
        <v>581</v>
      </c>
    </row>
    <row r="146" s="4" customFormat="1" ht="121" customHeight="1" spans="1:15">
      <c r="A146" s="18">
        <v>18</v>
      </c>
      <c r="B146" s="18" t="s">
        <v>644</v>
      </c>
      <c r="C146" s="18" t="s">
        <v>180</v>
      </c>
      <c r="D146" s="18" t="s">
        <v>645</v>
      </c>
      <c r="E146" s="18" t="s">
        <v>577</v>
      </c>
      <c r="F146" s="18" t="s">
        <v>646</v>
      </c>
      <c r="G146" s="18">
        <v>50</v>
      </c>
      <c r="H146" s="18">
        <v>50</v>
      </c>
      <c r="I146" s="18">
        <v>50</v>
      </c>
      <c r="J146" s="18"/>
      <c r="K146" s="18"/>
      <c r="L146" s="18"/>
      <c r="M146" s="18" t="s">
        <v>579</v>
      </c>
      <c r="N146" s="18" t="s">
        <v>647</v>
      </c>
      <c r="O146" s="18" t="s">
        <v>581</v>
      </c>
    </row>
    <row r="147" s="4" customFormat="1" ht="123" customHeight="1" spans="1:15">
      <c r="A147" s="18">
        <v>19</v>
      </c>
      <c r="B147" s="18" t="s">
        <v>648</v>
      </c>
      <c r="C147" s="18" t="s">
        <v>196</v>
      </c>
      <c r="D147" s="18" t="s">
        <v>649</v>
      </c>
      <c r="E147" s="18" t="s">
        <v>577</v>
      </c>
      <c r="F147" s="18" t="s">
        <v>650</v>
      </c>
      <c r="G147" s="18">
        <v>50</v>
      </c>
      <c r="H147" s="18">
        <v>50</v>
      </c>
      <c r="I147" s="18">
        <v>50</v>
      </c>
      <c r="J147" s="18"/>
      <c r="K147" s="18"/>
      <c r="L147" s="18"/>
      <c r="M147" s="18" t="s">
        <v>579</v>
      </c>
      <c r="N147" s="18" t="s">
        <v>580</v>
      </c>
      <c r="O147" s="18" t="s">
        <v>581</v>
      </c>
    </row>
    <row r="148" s="4" customFormat="1" ht="113" customHeight="1" spans="1:15">
      <c r="A148" s="18">
        <v>20</v>
      </c>
      <c r="B148" s="18" t="s">
        <v>651</v>
      </c>
      <c r="C148" s="18" t="s">
        <v>119</v>
      </c>
      <c r="D148" s="18" t="s">
        <v>652</v>
      </c>
      <c r="E148" s="18" t="s">
        <v>577</v>
      </c>
      <c r="F148" s="18" t="s">
        <v>653</v>
      </c>
      <c r="G148" s="18">
        <v>150</v>
      </c>
      <c r="H148" s="18">
        <v>150</v>
      </c>
      <c r="I148" s="18"/>
      <c r="J148" s="18">
        <v>150</v>
      </c>
      <c r="K148" s="18"/>
      <c r="L148" s="18"/>
      <c r="M148" s="18" t="s">
        <v>579</v>
      </c>
      <c r="N148" s="18" t="s">
        <v>654</v>
      </c>
      <c r="O148" s="18" t="s">
        <v>581</v>
      </c>
    </row>
    <row r="149" s="4" customFormat="1" ht="125" customHeight="1" spans="1:15">
      <c r="A149" s="18">
        <v>21</v>
      </c>
      <c r="B149" s="18" t="s">
        <v>655</v>
      </c>
      <c r="C149" s="18" t="s">
        <v>211</v>
      </c>
      <c r="D149" s="18" t="s">
        <v>656</v>
      </c>
      <c r="E149" s="18" t="s">
        <v>577</v>
      </c>
      <c r="F149" s="18" t="s">
        <v>657</v>
      </c>
      <c r="G149" s="18">
        <v>50</v>
      </c>
      <c r="H149" s="18">
        <v>50</v>
      </c>
      <c r="I149" s="18"/>
      <c r="J149" s="18">
        <v>50</v>
      </c>
      <c r="K149" s="18"/>
      <c r="L149" s="18"/>
      <c r="M149" s="18" t="s">
        <v>579</v>
      </c>
      <c r="N149" s="18" t="s">
        <v>580</v>
      </c>
      <c r="O149" s="18" t="s">
        <v>581</v>
      </c>
    </row>
    <row r="150" s="4" customFormat="1" ht="141" customHeight="1" spans="1:15">
      <c r="A150" s="18">
        <v>22</v>
      </c>
      <c r="B150" s="18" t="s">
        <v>658</v>
      </c>
      <c r="C150" s="18" t="s">
        <v>345</v>
      </c>
      <c r="D150" s="18" t="s">
        <v>659</v>
      </c>
      <c r="E150" s="18" t="s">
        <v>577</v>
      </c>
      <c r="F150" s="18" t="s">
        <v>660</v>
      </c>
      <c r="G150" s="18">
        <v>30</v>
      </c>
      <c r="H150" s="18">
        <v>30</v>
      </c>
      <c r="I150" s="18"/>
      <c r="J150" s="18">
        <v>30</v>
      </c>
      <c r="K150" s="18"/>
      <c r="L150" s="18"/>
      <c r="M150" s="18" t="s">
        <v>579</v>
      </c>
      <c r="N150" s="18" t="s">
        <v>580</v>
      </c>
      <c r="O150" s="18" t="s">
        <v>581</v>
      </c>
    </row>
    <row r="151" s="4" customFormat="1" ht="123" customHeight="1" spans="1:15">
      <c r="A151" s="18">
        <v>23</v>
      </c>
      <c r="B151" s="18" t="s">
        <v>661</v>
      </c>
      <c r="C151" s="18" t="s">
        <v>330</v>
      </c>
      <c r="D151" s="18" t="s">
        <v>662</v>
      </c>
      <c r="E151" s="18" t="s">
        <v>577</v>
      </c>
      <c r="F151" s="18" t="s">
        <v>663</v>
      </c>
      <c r="G151" s="18">
        <v>20</v>
      </c>
      <c r="H151" s="18">
        <v>20</v>
      </c>
      <c r="I151" s="18"/>
      <c r="J151" s="18">
        <v>20</v>
      </c>
      <c r="K151" s="18"/>
      <c r="L151" s="18"/>
      <c r="M151" s="18" t="s">
        <v>579</v>
      </c>
      <c r="N151" s="18" t="s">
        <v>580</v>
      </c>
      <c r="O151" s="18" t="s">
        <v>581</v>
      </c>
    </row>
    <row r="152" s="4" customFormat="1" ht="103" customHeight="1" spans="1:15">
      <c r="A152" s="18">
        <v>24</v>
      </c>
      <c r="B152" s="18" t="s">
        <v>664</v>
      </c>
      <c r="C152" s="18" t="s">
        <v>287</v>
      </c>
      <c r="D152" s="18" t="s">
        <v>665</v>
      </c>
      <c r="E152" s="18" t="s">
        <v>577</v>
      </c>
      <c r="F152" s="18" t="s">
        <v>666</v>
      </c>
      <c r="G152" s="18">
        <v>40</v>
      </c>
      <c r="H152" s="18">
        <v>40</v>
      </c>
      <c r="I152" s="18"/>
      <c r="J152" s="18">
        <v>40</v>
      </c>
      <c r="K152" s="18"/>
      <c r="L152" s="18"/>
      <c r="M152" s="18" t="s">
        <v>579</v>
      </c>
      <c r="N152" s="18" t="s">
        <v>667</v>
      </c>
      <c r="O152" s="18" t="s">
        <v>581</v>
      </c>
    </row>
    <row r="153" s="4" customFormat="1" ht="130" customHeight="1" spans="1:15">
      <c r="A153" s="18">
        <v>25</v>
      </c>
      <c r="B153" s="18" t="s">
        <v>668</v>
      </c>
      <c r="C153" s="18" t="s">
        <v>107</v>
      </c>
      <c r="D153" s="18" t="s">
        <v>669</v>
      </c>
      <c r="E153" s="18" t="s">
        <v>577</v>
      </c>
      <c r="F153" s="18" t="s">
        <v>670</v>
      </c>
      <c r="G153" s="18">
        <v>30</v>
      </c>
      <c r="H153" s="18">
        <v>30</v>
      </c>
      <c r="I153" s="18"/>
      <c r="J153" s="18">
        <v>30</v>
      </c>
      <c r="K153" s="18"/>
      <c r="L153" s="18"/>
      <c r="M153" s="18" t="s">
        <v>579</v>
      </c>
      <c r="N153" s="18" t="s">
        <v>580</v>
      </c>
      <c r="O153" s="18" t="s">
        <v>581</v>
      </c>
    </row>
    <row r="154" s="4" customFormat="1" ht="110" customHeight="1" spans="1:15">
      <c r="A154" s="18">
        <v>26</v>
      </c>
      <c r="B154" s="18" t="s">
        <v>671</v>
      </c>
      <c r="C154" s="18" t="s">
        <v>302</v>
      </c>
      <c r="D154" s="18" t="s">
        <v>672</v>
      </c>
      <c r="E154" s="18" t="s">
        <v>577</v>
      </c>
      <c r="F154" s="18" t="s">
        <v>673</v>
      </c>
      <c r="G154" s="18">
        <v>10</v>
      </c>
      <c r="H154" s="18">
        <v>10</v>
      </c>
      <c r="I154" s="18"/>
      <c r="J154" s="18">
        <v>10</v>
      </c>
      <c r="K154" s="18"/>
      <c r="L154" s="18"/>
      <c r="M154" s="18" t="s">
        <v>579</v>
      </c>
      <c r="N154" s="18" t="s">
        <v>674</v>
      </c>
      <c r="O154" s="18" t="s">
        <v>581</v>
      </c>
    </row>
    <row r="155" s="4" customFormat="1" ht="126" customHeight="1" spans="1:15">
      <c r="A155" s="18">
        <v>27</v>
      </c>
      <c r="B155" s="18" t="s">
        <v>675</v>
      </c>
      <c r="C155" s="18" t="s">
        <v>136</v>
      </c>
      <c r="D155" s="18" t="s">
        <v>676</v>
      </c>
      <c r="E155" s="18" t="s">
        <v>577</v>
      </c>
      <c r="F155" s="18" t="s">
        <v>677</v>
      </c>
      <c r="G155" s="18">
        <v>20</v>
      </c>
      <c r="H155" s="18">
        <v>20</v>
      </c>
      <c r="I155" s="18"/>
      <c r="J155" s="18">
        <v>20</v>
      </c>
      <c r="K155" s="18"/>
      <c r="L155" s="18"/>
      <c r="M155" s="18" t="s">
        <v>579</v>
      </c>
      <c r="N155" s="18" t="s">
        <v>580</v>
      </c>
      <c r="O155" s="18" t="s">
        <v>581</v>
      </c>
    </row>
    <row r="156" s="4" customFormat="1" ht="115" customHeight="1" spans="1:15">
      <c r="A156" s="18">
        <v>28</v>
      </c>
      <c r="B156" s="18" t="s">
        <v>678</v>
      </c>
      <c r="C156" s="18" t="s">
        <v>192</v>
      </c>
      <c r="D156" s="18" t="s">
        <v>679</v>
      </c>
      <c r="E156" s="18" t="s">
        <v>577</v>
      </c>
      <c r="F156" s="18" t="s">
        <v>680</v>
      </c>
      <c r="G156" s="18">
        <v>30</v>
      </c>
      <c r="H156" s="18">
        <v>30</v>
      </c>
      <c r="I156" s="18"/>
      <c r="J156" s="18">
        <v>30</v>
      </c>
      <c r="K156" s="18"/>
      <c r="L156" s="18"/>
      <c r="M156" s="18" t="s">
        <v>579</v>
      </c>
      <c r="N156" s="18" t="s">
        <v>681</v>
      </c>
      <c r="O156" s="18" t="s">
        <v>581</v>
      </c>
    </row>
    <row r="157" s="4" customFormat="1" ht="115" customHeight="1" spans="1:15">
      <c r="A157" s="18">
        <v>29</v>
      </c>
      <c r="B157" s="18" t="s">
        <v>682</v>
      </c>
      <c r="C157" s="18" t="s">
        <v>239</v>
      </c>
      <c r="D157" s="18" t="s">
        <v>683</v>
      </c>
      <c r="E157" s="18" t="s">
        <v>577</v>
      </c>
      <c r="F157" s="18" t="s">
        <v>684</v>
      </c>
      <c r="G157" s="18">
        <v>30</v>
      </c>
      <c r="H157" s="18">
        <v>30</v>
      </c>
      <c r="I157" s="18"/>
      <c r="J157" s="18">
        <v>30</v>
      </c>
      <c r="K157" s="18"/>
      <c r="L157" s="18"/>
      <c r="M157" s="18" t="s">
        <v>579</v>
      </c>
      <c r="N157" s="18" t="s">
        <v>685</v>
      </c>
      <c r="O157" s="18" t="s">
        <v>581</v>
      </c>
    </row>
    <row r="158" s="4" customFormat="1" ht="115" customHeight="1" spans="1:15">
      <c r="A158" s="18">
        <v>30</v>
      </c>
      <c r="B158" s="18" t="s">
        <v>686</v>
      </c>
      <c r="C158" s="18" t="s">
        <v>211</v>
      </c>
      <c r="D158" s="18" t="s">
        <v>687</v>
      </c>
      <c r="E158" s="18" t="s">
        <v>577</v>
      </c>
      <c r="F158" s="18" t="s">
        <v>688</v>
      </c>
      <c r="G158" s="18">
        <v>80</v>
      </c>
      <c r="H158" s="18">
        <v>80</v>
      </c>
      <c r="I158" s="18"/>
      <c r="J158" s="18">
        <v>80</v>
      </c>
      <c r="K158" s="18"/>
      <c r="L158" s="18"/>
      <c r="M158" s="18" t="s">
        <v>579</v>
      </c>
      <c r="N158" s="18" t="s">
        <v>689</v>
      </c>
      <c r="O158" s="18" t="s">
        <v>581</v>
      </c>
    </row>
    <row r="159" s="4" customFormat="1" ht="139" customHeight="1" spans="1:15">
      <c r="A159" s="18">
        <v>31</v>
      </c>
      <c r="B159" s="18" t="s">
        <v>690</v>
      </c>
      <c r="C159" s="18" t="s">
        <v>204</v>
      </c>
      <c r="D159" s="18" t="s">
        <v>691</v>
      </c>
      <c r="E159" s="18" t="s">
        <v>577</v>
      </c>
      <c r="F159" s="18" t="s">
        <v>692</v>
      </c>
      <c r="G159" s="18">
        <v>70</v>
      </c>
      <c r="H159" s="18">
        <v>70</v>
      </c>
      <c r="I159" s="18"/>
      <c r="J159" s="18">
        <v>70</v>
      </c>
      <c r="K159" s="18"/>
      <c r="L159" s="18"/>
      <c r="M159" s="18" t="s">
        <v>579</v>
      </c>
      <c r="N159" s="18" t="s">
        <v>693</v>
      </c>
      <c r="O159" s="18" t="s">
        <v>581</v>
      </c>
    </row>
    <row r="160" s="4" customFormat="1" ht="105" customHeight="1" spans="1:15">
      <c r="A160" s="18">
        <v>32</v>
      </c>
      <c r="B160" s="18" t="s">
        <v>694</v>
      </c>
      <c r="C160" s="18" t="s">
        <v>123</v>
      </c>
      <c r="D160" s="18" t="s">
        <v>695</v>
      </c>
      <c r="E160" s="18" t="s">
        <v>577</v>
      </c>
      <c r="F160" s="18" t="s">
        <v>696</v>
      </c>
      <c r="G160" s="18">
        <v>80</v>
      </c>
      <c r="H160" s="18">
        <v>80</v>
      </c>
      <c r="I160" s="18"/>
      <c r="J160" s="18">
        <v>80</v>
      </c>
      <c r="K160" s="18"/>
      <c r="L160" s="18"/>
      <c r="M160" s="18" t="s">
        <v>579</v>
      </c>
      <c r="N160" s="18" t="s">
        <v>697</v>
      </c>
      <c r="O160" s="18" t="s">
        <v>581</v>
      </c>
    </row>
    <row r="161" s="4" customFormat="1" ht="123" customHeight="1" spans="1:15">
      <c r="A161" s="18">
        <v>33</v>
      </c>
      <c r="B161" s="18" t="s">
        <v>698</v>
      </c>
      <c r="C161" s="18" t="s">
        <v>349</v>
      </c>
      <c r="D161" s="18" t="s">
        <v>699</v>
      </c>
      <c r="E161" s="18" t="s">
        <v>577</v>
      </c>
      <c r="F161" s="18" t="s">
        <v>700</v>
      </c>
      <c r="G161" s="18">
        <v>60</v>
      </c>
      <c r="H161" s="18">
        <v>60</v>
      </c>
      <c r="I161" s="18"/>
      <c r="J161" s="18">
        <v>60</v>
      </c>
      <c r="K161" s="18"/>
      <c r="L161" s="18"/>
      <c r="M161" s="18" t="s">
        <v>579</v>
      </c>
      <c r="N161" s="18" t="s">
        <v>701</v>
      </c>
      <c r="O161" s="18" t="s">
        <v>581</v>
      </c>
    </row>
    <row r="162" s="4" customFormat="1" ht="132" customHeight="1" spans="1:15">
      <c r="A162" s="18">
        <v>34</v>
      </c>
      <c r="B162" s="18" t="s">
        <v>702</v>
      </c>
      <c r="C162" s="18" t="s">
        <v>192</v>
      </c>
      <c r="D162" s="18" t="s">
        <v>703</v>
      </c>
      <c r="E162" s="18" t="s">
        <v>577</v>
      </c>
      <c r="F162" s="18" t="s">
        <v>704</v>
      </c>
      <c r="G162" s="18">
        <v>70</v>
      </c>
      <c r="H162" s="18">
        <v>70</v>
      </c>
      <c r="I162" s="18"/>
      <c r="J162" s="18">
        <v>70</v>
      </c>
      <c r="K162" s="18"/>
      <c r="L162" s="18"/>
      <c r="M162" s="18" t="s">
        <v>579</v>
      </c>
      <c r="N162" s="18" t="s">
        <v>705</v>
      </c>
      <c r="O162" s="18" t="s">
        <v>581</v>
      </c>
    </row>
    <row r="163" s="4" customFormat="1" ht="117" customHeight="1" spans="1:15">
      <c r="A163" s="18">
        <v>35</v>
      </c>
      <c r="B163" s="18" t="s">
        <v>706</v>
      </c>
      <c r="C163" s="18" t="s">
        <v>184</v>
      </c>
      <c r="D163" s="18" t="s">
        <v>707</v>
      </c>
      <c r="E163" s="18" t="s">
        <v>577</v>
      </c>
      <c r="F163" s="18" t="s">
        <v>708</v>
      </c>
      <c r="G163" s="18">
        <v>40</v>
      </c>
      <c r="H163" s="18">
        <v>40</v>
      </c>
      <c r="I163" s="18"/>
      <c r="J163" s="18">
        <v>40</v>
      </c>
      <c r="K163" s="18"/>
      <c r="L163" s="18"/>
      <c r="M163" s="18" t="s">
        <v>579</v>
      </c>
      <c r="N163" s="18" t="s">
        <v>709</v>
      </c>
      <c r="O163" s="18" t="s">
        <v>581</v>
      </c>
    </row>
    <row r="164" s="4" customFormat="1" ht="108" customHeight="1" spans="1:15">
      <c r="A164" s="18">
        <v>36</v>
      </c>
      <c r="B164" s="18" t="s">
        <v>710</v>
      </c>
      <c r="C164" s="18" t="s">
        <v>211</v>
      </c>
      <c r="D164" s="18" t="s">
        <v>711</v>
      </c>
      <c r="E164" s="18" t="s">
        <v>712</v>
      </c>
      <c r="F164" s="18" t="s">
        <v>713</v>
      </c>
      <c r="G164" s="18">
        <v>59.5</v>
      </c>
      <c r="H164" s="18">
        <v>59.5</v>
      </c>
      <c r="I164" s="18"/>
      <c r="J164" s="18">
        <v>59.5</v>
      </c>
      <c r="K164" s="18"/>
      <c r="L164" s="18"/>
      <c r="M164" s="18" t="s">
        <v>579</v>
      </c>
      <c r="N164" s="18" t="s">
        <v>714</v>
      </c>
      <c r="O164" s="18" t="s">
        <v>581</v>
      </c>
    </row>
    <row r="165" s="4" customFormat="1" ht="105" customHeight="1" spans="1:15">
      <c r="A165" s="18">
        <v>37</v>
      </c>
      <c r="B165" s="18" t="s">
        <v>715</v>
      </c>
      <c r="C165" s="18" t="s">
        <v>716</v>
      </c>
      <c r="D165" s="18" t="s">
        <v>717</v>
      </c>
      <c r="E165" s="18" t="s">
        <v>718</v>
      </c>
      <c r="F165" s="18" t="s">
        <v>719</v>
      </c>
      <c r="G165" s="18">
        <v>1239.5</v>
      </c>
      <c r="H165" s="18">
        <v>1239.5</v>
      </c>
      <c r="I165" s="18">
        <v>200</v>
      </c>
      <c r="J165" s="18">
        <v>1039.5</v>
      </c>
      <c r="K165" s="18"/>
      <c r="L165" s="18"/>
      <c r="M165" s="18" t="s">
        <v>579</v>
      </c>
      <c r="N165" s="18" t="s">
        <v>720</v>
      </c>
      <c r="O165" s="18" t="s">
        <v>581</v>
      </c>
    </row>
    <row r="166" s="4" customFormat="1" ht="138" customHeight="1" spans="1:15">
      <c r="A166" s="18">
        <v>38</v>
      </c>
      <c r="B166" s="18" t="s">
        <v>721</v>
      </c>
      <c r="C166" s="18" t="s">
        <v>722</v>
      </c>
      <c r="D166" s="18" t="s">
        <v>723</v>
      </c>
      <c r="E166" s="18" t="s">
        <v>718</v>
      </c>
      <c r="F166" s="18" t="s">
        <v>724</v>
      </c>
      <c r="G166" s="18">
        <v>200</v>
      </c>
      <c r="H166" s="18">
        <v>200</v>
      </c>
      <c r="I166" s="18">
        <v>200</v>
      </c>
      <c r="J166" s="18"/>
      <c r="K166" s="18"/>
      <c r="L166" s="18"/>
      <c r="M166" s="18" t="s">
        <v>579</v>
      </c>
      <c r="N166" s="18" t="s">
        <v>725</v>
      </c>
      <c r="O166" s="18" t="s">
        <v>581</v>
      </c>
    </row>
    <row r="167" s="4" customFormat="1" ht="113" customHeight="1" spans="1:15">
      <c r="A167" s="18">
        <v>39</v>
      </c>
      <c r="B167" s="18" t="s">
        <v>726</v>
      </c>
      <c r="C167" s="18" t="s">
        <v>727</v>
      </c>
      <c r="D167" s="18" t="s">
        <v>728</v>
      </c>
      <c r="E167" s="18" t="s">
        <v>718</v>
      </c>
      <c r="F167" s="18" t="s">
        <v>729</v>
      </c>
      <c r="G167" s="18">
        <v>10</v>
      </c>
      <c r="H167" s="18">
        <v>10</v>
      </c>
      <c r="I167" s="18">
        <v>10</v>
      </c>
      <c r="J167" s="18"/>
      <c r="K167" s="18"/>
      <c r="L167" s="18"/>
      <c r="M167" s="18" t="s">
        <v>579</v>
      </c>
      <c r="N167" s="18" t="s">
        <v>730</v>
      </c>
      <c r="O167" s="18" t="s">
        <v>581</v>
      </c>
    </row>
    <row r="168" s="4" customFormat="1" ht="117" customHeight="1" spans="1:15">
      <c r="A168" s="18">
        <v>40</v>
      </c>
      <c r="B168" s="18" t="s">
        <v>731</v>
      </c>
      <c r="C168" s="18" t="s">
        <v>732</v>
      </c>
      <c r="D168" s="18" t="s">
        <v>733</v>
      </c>
      <c r="E168" s="18" t="s">
        <v>718</v>
      </c>
      <c r="F168" s="18" t="s">
        <v>734</v>
      </c>
      <c r="G168" s="18">
        <v>15</v>
      </c>
      <c r="H168" s="18">
        <v>15</v>
      </c>
      <c r="I168" s="18">
        <v>15</v>
      </c>
      <c r="J168" s="18"/>
      <c r="K168" s="18"/>
      <c r="L168" s="18"/>
      <c r="M168" s="18" t="s">
        <v>579</v>
      </c>
      <c r="N168" s="18" t="s">
        <v>730</v>
      </c>
      <c r="O168" s="18" t="s">
        <v>581</v>
      </c>
    </row>
    <row r="169" s="4" customFormat="1" ht="73" customHeight="1" spans="1:15">
      <c r="A169" s="18">
        <v>41</v>
      </c>
      <c r="B169" s="18" t="s">
        <v>735</v>
      </c>
      <c r="C169" s="18" t="s">
        <v>736</v>
      </c>
      <c r="D169" s="18" t="s">
        <v>737</v>
      </c>
      <c r="E169" s="18" t="s">
        <v>738</v>
      </c>
      <c r="F169" s="18" t="s">
        <v>739</v>
      </c>
      <c r="G169" s="18">
        <v>20</v>
      </c>
      <c r="H169" s="18">
        <v>20</v>
      </c>
      <c r="I169" s="18"/>
      <c r="J169" s="18">
        <v>20</v>
      </c>
      <c r="K169" s="18"/>
      <c r="L169" s="18"/>
      <c r="M169" s="18" t="s">
        <v>579</v>
      </c>
      <c r="N169" s="18" t="s">
        <v>740</v>
      </c>
      <c r="O169" s="18" t="s">
        <v>581</v>
      </c>
    </row>
    <row r="170" s="4" customFormat="1" ht="73" customHeight="1" spans="1:15">
      <c r="A170" s="18">
        <v>42</v>
      </c>
      <c r="B170" s="18" t="s">
        <v>741</v>
      </c>
      <c r="C170" s="18" t="s">
        <v>742</v>
      </c>
      <c r="D170" s="18" t="s">
        <v>743</v>
      </c>
      <c r="E170" s="18" t="s">
        <v>738</v>
      </c>
      <c r="F170" s="18" t="s">
        <v>744</v>
      </c>
      <c r="G170" s="18">
        <v>20</v>
      </c>
      <c r="H170" s="18">
        <v>20</v>
      </c>
      <c r="I170" s="18"/>
      <c r="J170" s="18">
        <v>20</v>
      </c>
      <c r="K170" s="18"/>
      <c r="L170" s="18"/>
      <c r="M170" s="18" t="s">
        <v>579</v>
      </c>
      <c r="N170" s="18" t="s">
        <v>745</v>
      </c>
      <c r="O170" s="18" t="s">
        <v>581</v>
      </c>
    </row>
    <row r="171" s="4" customFormat="1" ht="88" customHeight="1" spans="1:15">
      <c r="A171" s="18">
        <v>43</v>
      </c>
      <c r="B171" s="18" t="s">
        <v>746</v>
      </c>
      <c r="C171" s="18" t="s">
        <v>747</v>
      </c>
      <c r="D171" s="18" t="s">
        <v>748</v>
      </c>
      <c r="E171" s="18" t="s">
        <v>738</v>
      </c>
      <c r="F171" s="18" t="s">
        <v>749</v>
      </c>
      <c r="G171" s="18">
        <v>37</v>
      </c>
      <c r="H171" s="18">
        <v>37</v>
      </c>
      <c r="I171" s="18"/>
      <c r="J171" s="18">
        <v>37</v>
      </c>
      <c r="K171" s="18"/>
      <c r="L171" s="18"/>
      <c r="M171" s="18" t="s">
        <v>579</v>
      </c>
      <c r="N171" s="18" t="s">
        <v>750</v>
      </c>
      <c r="O171" s="18" t="s">
        <v>581</v>
      </c>
    </row>
    <row r="172" s="4" customFormat="1" ht="83" customHeight="1" spans="1:15">
      <c r="A172" s="18">
        <v>44</v>
      </c>
      <c r="B172" s="18" t="s">
        <v>751</v>
      </c>
      <c r="C172" s="18" t="s">
        <v>204</v>
      </c>
      <c r="D172" s="18" t="s">
        <v>752</v>
      </c>
      <c r="E172" s="18" t="s">
        <v>753</v>
      </c>
      <c r="F172" s="18" t="s">
        <v>754</v>
      </c>
      <c r="G172" s="18">
        <v>200</v>
      </c>
      <c r="H172" s="18">
        <f>SUBTOTAL(9,I172:L172)</f>
        <v>200</v>
      </c>
      <c r="I172" s="18">
        <v>200</v>
      </c>
      <c r="J172" s="18"/>
      <c r="K172" s="18"/>
      <c r="L172" s="18"/>
      <c r="M172" s="18" t="s">
        <v>755</v>
      </c>
      <c r="N172" s="18" t="s">
        <v>756</v>
      </c>
      <c r="O172" s="18" t="s">
        <v>581</v>
      </c>
    </row>
    <row r="173" s="4" customFormat="1" ht="83" customHeight="1" spans="1:15">
      <c r="A173" s="18">
        <v>45</v>
      </c>
      <c r="B173" s="18" t="s">
        <v>757</v>
      </c>
      <c r="C173" s="18" t="s">
        <v>758</v>
      </c>
      <c r="D173" s="18" t="s">
        <v>759</v>
      </c>
      <c r="E173" s="18" t="s">
        <v>753</v>
      </c>
      <c r="F173" s="18" t="s">
        <v>760</v>
      </c>
      <c r="G173" s="18">
        <v>156.6</v>
      </c>
      <c r="H173" s="18">
        <f t="shared" ref="H173:H182" si="1">SUBTOTAL(9,I173:L173)</f>
        <v>156.6</v>
      </c>
      <c r="I173" s="18">
        <v>156.6</v>
      </c>
      <c r="J173" s="18"/>
      <c r="K173" s="18"/>
      <c r="L173" s="18"/>
      <c r="M173" s="18" t="s">
        <v>755</v>
      </c>
      <c r="N173" s="18" t="s">
        <v>756</v>
      </c>
      <c r="O173" s="18" t="s">
        <v>581</v>
      </c>
    </row>
    <row r="174" s="4" customFormat="1" ht="98" customHeight="1" spans="1:15">
      <c r="A174" s="18">
        <v>46</v>
      </c>
      <c r="B174" s="18" t="s">
        <v>761</v>
      </c>
      <c r="C174" s="18" t="s">
        <v>762</v>
      </c>
      <c r="D174" s="18" t="s">
        <v>763</v>
      </c>
      <c r="E174" s="18" t="s">
        <v>753</v>
      </c>
      <c r="F174" s="18" t="s">
        <v>764</v>
      </c>
      <c r="G174" s="18">
        <v>50</v>
      </c>
      <c r="H174" s="18">
        <f t="shared" si="1"/>
        <v>50</v>
      </c>
      <c r="I174" s="18">
        <v>50</v>
      </c>
      <c r="J174" s="18"/>
      <c r="K174" s="18"/>
      <c r="L174" s="18"/>
      <c r="M174" s="18" t="s">
        <v>755</v>
      </c>
      <c r="N174" s="18" t="s">
        <v>765</v>
      </c>
      <c r="O174" s="18" t="s">
        <v>581</v>
      </c>
    </row>
    <row r="175" s="4" customFormat="1" ht="83" customHeight="1" spans="1:15">
      <c r="A175" s="18">
        <v>47</v>
      </c>
      <c r="B175" s="18" t="s">
        <v>766</v>
      </c>
      <c r="C175" s="18" t="s">
        <v>322</v>
      </c>
      <c r="D175" s="18" t="s">
        <v>767</v>
      </c>
      <c r="E175" s="18" t="s">
        <v>753</v>
      </c>
      <c r="F175" s="18" t="s">
        <v>768</v>
      </c>
      <c r="G175" s="18">
        <v>25</v>
      </c>
      <c r="H175" s="18">
        <f t="shared" si="1"/>
        <v>25</v>
      </c>
      <c r="I175" s="18">
        <v>25</v>
      </c>
      <c r="J175" s="18"/>
      <c r="K175" s="18"/>
      <c r="L175" s="18"/>
      <c r="M175" s="18" t="s">
        <v>755</v>
      </c>
      <c r="N175" s="18" t="s">
        <v>769</v>
      </c>
      <c r="O175" s="18" t="s">
        <v>581</v>
      </c>
    </row>
    <row r="176" s="4" customFormat="1" ht="257" customHeight="1" spans="1:15">
      <c r="A176" s="18">
        <v>48</v>
      </c>
      <c r="B176" s="18" t="s">
        <v>770</v>
      </c>
      <c r="C176" s="18" t="s">
        <v>771</v>
      </c>
      <c r="D176" s="18" t="s">
        <v>772</v>
      </c>
      <c r="E176" s="18" t="s">
        <v>753</v>
      </c>
      <c r="F176" s="18" t="s">
        <v>773</v>
      </c>
      <c r="G176" s="18">
        <v>200</v>
      </c>
      <c r="H176" s="18">
        <f t="shared" si="1"/>
        <v>200</v>
      </c>
      <c r="I176" s="18"/>
      <c r="J176" s="23">
        <v>200</v>
      </c>
      <c r="K176" s="18"/>
      <c r="L176" s="18"/>
      <c r="M176" s="18" t="s">
        <v>755</v>
      </c>
      <c r="N176" s="18" t="s">
        <v>774</v>
      </c>
      <c r="O176" s="18" t="s">
        <v>581</v>
      </c>
    </row>
    <row r="177" s="4" customFormat="1" ht="99" customHeight="1" spans="1:15">
      <c r="A177" s="18">
        <v>49</v>
      </c>
      <c r="B177" s="18" t="s">
        <v>775</v>
      </c>
      <c r="C177" s="18" t="s">
        <v>330</v>
      </c>
      <c r="D177" s="18" t="s">
        <v>776</v>
      </c>
      <c r="E177" s="18" t="s">
        <v>479</v>
      </c>
      <c r="F177" s="18" t="s">
        <v>777</v>
      </c>
      <c r="G177" s="18">
        <v>40</v>
      </c>
      <c r="H177" s="18">
        <f t="shared" si="1"/>
        <v>40</v>
      </c>
      <c r="I177" s="18">
        <v>40</v>
      </c>
      <c r="J177" s="18"/>
      <c r="K177" s="18"/>
      <c r="L177" s="18"/>
      <c r="M177" s="18" t="s">
        <v>755</v>
      </c>
      <c r="N177" s="18" t="s">
        <v>778</v>
      </c>
      <c r="O177" s="18" t="s">
        <v>581</v>
      </c>
    </row>
    <row r="178" s="4" customFormat="1" ht="242" customHeight="1" spans="1:15">
      <c r="A178" s="18">
        <v>50</v>
      </c>
      <c r="B178" s="18" t="s">
        <v>779</v>
      </c>
      <c r="C178" s="18" t="s">
        <v>780</v>
      </c>
      <c r="D178" s="18" t="s">
        <v>781</v>
      </c>
      <c r="E178" s="18" t="s">
        <v>479</v>
      </c>
      <c r="F178" s="18" t="s">
        <v>782</v>
      </c>
      <c r="G178" s="18">
        <v>160</v>
      </c>
      <c r="H178" s="18">
        <f t="shared" si="1"/>
        <v>160</v>
      </c>
      <c r="I178" s="18"/>
      <c r="J178" s="23">
        <v>160</v>
      </c>
      <c r="K178" s="18"/>
      <c r="L178" s="18"/>
      <c r="M178" s="18" t="s">
        <v>755</v>
      </c>
      <c r="N178" s="18" t="s">
        <v>783</v>
      </c>
      <c r="O178" s="18" t="s">
        <v>581</v>
      </c>
    </row>
    <row r="179" s="4" customFormat="1" ht="112" customHeight="1" spans="1:15">
      <c r="A179" s="18">
        <v>51</v>
      </c>
      <c r="B179" s="18" t="s">
        <v>784</v>
      </c>
      <c r="C179" s="18" t="s">
        <v>785</v>
      </c>
      <c r="D179" s="18" t="s">
        <v>786</v>
      </c>
      <c r="E179" s="18" t="s">
        <v>479</v>
      </c>
      <c r="F179" s="18" t="s">
        <v>787</v>
      </c>
      <c r="G179" s="18">
        <v>291.95</v>
      </c>
      <c r="H179" s="18">
        <f t="shared" si="1"/>
        <v>291.95</v>
      </c>
      <c r="I179" s="18">
        <v>291.95</v>
      </c>
      <c r="J179" s="18"/>
      <c r="K179" s="18"/>
      <c r="L179" s="18"/>
      <c r="M179" s="18" t="s">
        <v>755</v>
      </c>
      <c r="N179" s="18" t="s">
        <v>112</v>
      </c>
      <c r="O179" s="18" t="s">
        <v>581</v>
      </c>
    </row>
    <row r="180" s="4" customFormat="1" ht="82" customHeight="1" spans="1:15">
      <c r="A180" s="18">
        <v>52</v>
      </c>
      <c r="B180" s="18" t="s">
        <v>788</v>
      </c>
      <c r="C180" s="18" t="s">
        <v>168</v>
      </c>
      <c r="D180" s="18" t="s">
        <v>789</v>
      </c>
      <c r="E180" s="18" t="s">
        <v>479</v>
      </c>
      <c r="F180" s="18" t="s">
        <v>790</v>
      </c>
      <c r="G180" s="18">
        <v>30</v>
      </c>
      <c r="H180" s="18">
        <f t="shared" si="1"/>
        <v>30</v>
      </c>
      <c r="I180" s="18">
        <v>30</v>
      </c>
      <c r="J180" s="18"/>
      <c r="K180" s="18"/>
      <c r="L180" s="18"/>
      <c r="M180" s="18" t="s">
        <v>755</v>
      </c>
      <c r="N180" s="18" t="s">
        <v>791</v>
      </c>
      <c r="O180" s="18" t="s">
        <v>581</v>
      </c>
    </row>
    <row r="181" s="4" customFormat="1" ht="236" customHeight="1" spans="1:15">
      <c r="A181" s="18">
        <v>53</v>
      </c>
      <c r="B181" s="18" t="s">
        <v>792</v>
      </c>
      <c r="C181" s="18" t="s">
        <v>793</v>
      </c>
      <c r="D181" s="18" t="s">
        <v>794</v>
      </c>
      <c r="E181" s="18" t="s">
        <v>479</v>
      </c>
      <c r="F181" s="18" t="s">
        <v>795</v>
      </c>
      <c r="G181" s="18">
        <v>150</v>
      </c>
      <c r="H181" s="18">
        <f t="shared" si="1"/>
        <v>150</v>
      </c>
      <c r="I181" s="18">
        <v>150</v>
      </c>
      <c r="J181" s="18"/>
      <c r="K181" s="18"/>
      <c r="L181" s="18"/>
      <c r="M181" s="18" t="s">
        <v>755</v>
      </c>
      <c r="N181" s="18" t="s">
        <v>112</v>
      </c>
      <c r="O181" s="18" t="s">
        <v>581</v>
      </c>
    </row>
    <row r="182" s="4" customFormat="1" ht="219" customHeight="1" spans="1:15">
      <c r="A182" s="18">
        <v>54</v>
      </c>
      <c r="B182" s="18" t="s">
        <v>796</v>
      </c>
      <c r="C182" s="18" t="s">
        <v>797</v>
      </c>
      <c r="D182" s="18" t="s">
        <v>798</v>
      </c>
      <c r="E182" s="18" t="s">
        <v>479</v>
      </c>
      <c r="F182" s="18" t="s">
        <v>799</v>
      </c>
      <c r="G182" s="18">
        <v>120</v>
      </c>
      <c r="H182" s="18">
        <f t="shared" si="1"/>
        <v>120</v>
      </c>
      <c r="I182" s="18">
        <v>120</v>
      </c>
      <c r="J182" s="18"/>
      <c r="K182" s="18"/>
      <c r="L182" s="18"/>
      <c r="M182" s="18" t="s">
        <v>755</v>
      </c>
      <c r="N182" s="18" t="s">
        <v>112</v>
      </c>
      <c r="O182" s="18" t="s">
        <v>581</v>
      </c>
    </row>
    <row r="183" s="4" customFormat="1" ht="138" customHeight="1" spans="1:15">
      <c r="A183" s="18">
        <v>55</v>
      </c>
      <c r="B183" s="18" t="s">
        <v>800</v>
      </c>
      <c r="C183" s="18" t="s">
        <v>801</v>
      </c>
      <c r="D183" s="18" t="s">
        <v>802</v>
      </c>
      <c r="E183" s="18" t="s">
        <v>485</v>
      </c>
      <c r="F183" s="18" t="s">
        <v>803</v>
      </c>
      <c r="G183" s="18">
        <v>43.68</v>
      </c>
      <c r="H183" s="18">
        <v>43.68</v>
      </c>
      <c r="I183" s="18">
        <v>43.68</v>
      </c>
      <c r="J183" s="18"/>
      <c r="K183" s="18"/>
      <c r="L183" s="18"/>
      <c r="M183" s="18" t="s">
        <v>487</v>
      </c>
      <c r="N183" s="18" t="s">
        <v>488</v>
      </c>
      <c r="O183" s="18" t="s">
        <v>581</v>
      </c>
    </row>
    <row r="184" s="4" customFormat="1" ht="115" customHeight="1" spans="1:15">
      <c r="A184" s="18">
        <v>56</v>
      </c>
      <c r="B184" s="18" t="s">
        <v>804</v>
      </c>
      <c r="C184" s="18" t="s">
        <v>373</v>
      </c>
      <c r="D184" s="18" t="s">
        <v>805</v>
      </c>
      <c r="E184" s="18" t="s">
        <v>485</v>
      </c>
      <c r="F184" s="18" t="s">
        <v>806</v>
      </c>
      <c r="G184" s="18">
        <v>4.095</v>
      </c>
      <c r="H184" s="18">
        <v>4.095</v>
      </c>
      <c r="I184" s="18">
        <v>4.095</v>
      </c>
      <c r="J184" s="18"/>
      <c r="K184" s="18"/>
      <c r="L184" s="18"/>
      <c r="M184" s="18" t="s">
        <v>487</v>
      </c>
      <c r="N184" s="18" t="s">
        <v>488</v>
      </c>
      <c r="O184" s="18" t="s">
        <v>581</v>
      </c>
    </row>
    <row r="185" s="4" customFormat="1" ht="114" customHeight="1" spans="1:15">
      <c r="A185" s="18">
        <v>57</v>
      </c>
      <c r="B185" s="18" t="s">
        <v>807</v>
      </c>
      <c r="C185" s="18" t="s">
        <v>115</v>
      </c>
      <c r="D185" s="18" t="s">
        <v>808</v>
      </c>
      <c r="E185" s="18" t="s">
        <v>485</v>
      </c>
      <c r="F185" s="18" t="s">
        <v>809</v>
      </c>
      <c r="G185" s="18">
        <v>68.25</v>
      </c>
      <c r="H185" s="18">
        <v>68.25</v>
      </c>
      <c r="I185" s="18">
        <v>68.25</v>
      </c>
      <c r="J185" s="18"/>
      <c r="K185" s="18"/>
      <c r="L185" s="18"/>
      <c r="M185" s="18" t="s">
        <v>487</v>
      </c>
      <c r="N185" s="18" t="s">
        <v>488</v>
      </c>
      <c r="O185" s="18" t="s">
        <v>581</v>
      </c>
    </row>
    <row r="186" s="4" customFormat="1" ht="117" customHeight="1" spans="1:15">
      <c r="A186" s="18">
        <v>58</v>
      </c>
      <c r="B186" s="18" t="s">
        <v>810</v>
      </c>
      <c r="C186" s="18" t="s">
        <v>556</v>
      </c>
      <c r="D186" s="18" t="s">
        <v>811</v>
      </c>
      <c r="E186" s="18" t="s">
        <v>485</v>
      </c>
      <c r="F186" s="18" t="s">
        <v>812</v>
      </c>
      <c r="G186" s="18">
        <v>117.6</v>
      </c>
      <c r="H186" s="18">
        <v>117.6</v>
      </c>
      <c r="I186" s="18">
        <v>117.6</v>
      </c>
      <c r="J186" s="18"/>
      <c r="K186" s="18"/>
      <c r="L186" s="18"/>
      <c r="M186" s="18" t="s">
        <v>487</v>
      </c>
      <c r="N186" s="18" t="s">
        <v>488</v>
      </c>
      <c r="O186" s="18" t="s">
        <v>581</v>
      </c>
    </row>
    <row r="187" s="4" customFormat="1" ht="114" customHeight="1" spans="1:15">
      <c r="A187" s="18">
        <v>59</v>
      </c>
      <c r="B187" s="18" t="s">
        <v>813</v>
      </c>
      <c r="C187" s="18" t="s">
        <v>369</v>
      </c>
      <c r="D187" s="18" t="s">
        <v>814</v>
      </c>
      <c r="E187" s="18" t="s">
        <v>485</v>
      </c>
      <c r="F187" s="18" t="s">
        <v>815</v>
      </c>
      <c r="G187" s="18">
        <v>88.2</v>
      </c>
      <c r="H187" s="18">
        <v>88.2</v>
      </c>
      <c r="I187" s="18">
        <v>88.2</v>
      </c>
      <c r="J187" s="18"/>
      <c r="K187" s="18"/>
      <c r="L187" s="18"/>
      <c r="M187" s="18" t="s">
        <v>487</v>
      </c>
      <c r="N187" s="18" t="s">
        <v>488</v>
      </c>
      <c r="O187" s="18" t="s">
        <v>581</v>
      </c>
    </row>
    <row r="188" s="4" customFormat="1" ht="114" customHeight="1" spans="1:15">
      <c r="A188" s="18">
        <v>60</v>
      </c>
      <c r="B188" s="18" t="s">
        <v>816</v>
      </c>
      <c r="C188" s="18" t="s">
        <v>365</v>
      </c>
      <c r="D188" s="18" t="s">
        <v>811</v>
      </c>
      <c r="E188" s="18" t="s">
        <v>485</v>
      </c>
      <c r="F188" s="18" t="s">
        <v>817</v>
      </c>
      <c r="G188" s="18">
        <v>117.6</v>
      </c>
      <c r="H188" s="18">
        <v>117.6</v>
      </c>
      <c r="I188" s="18">
        <v>117.6</v>
      </c>
      <c r="J188" s="18"/>
      <c r="K188" s="18"/>
      <c r="L188" s="18"/>
      <c r="M188" s="18" t="s">
        <v>487</v>
      </c>
      <c r="N188" s="18" t="s">
        <v>488</v>
      </c>
      <c r="O188" s="18" t="s">
        <v>581</v>
      </c>
    </row>
    <row r="189" s="4" customFormat="1" ht="120" customHeight="1" spans="1:15">
      <c r="A189" s="18">
        <v>61</v>
      </c>
      <c r="B189" s="18" t="s">
        <v>818</v>
      </c>
      <c r="C189" s="18" t="s">
        <v>490</v>
      </c>
      <c r="D189" s="18" t="s">
        <v>819</v>
      </c>
      <c r="E189" s="18" t="s">
        <v>485</v>
      </c>
      <c r="F189" s="18" t="s">
        <v>820</v>
      </c>
      <c r="G189" s="18">
        <v>90.3</v>
      </c>
      <c r="H189" s="18">
        <v>90.3</v>
      </c>
      <c r="I189" s="18">
        <v>90.3</v>
      </c>
      <c r="J189" s="18"/>
      <c r="K189" s="18"/>
      <c r="L189" s="18"/>
      <c r="M189" s="18" t="s">
        <v>487</v>
      </c>
      <c r="N189" s="18" t="s">
        <v>488</v>
      </c>
      <c r="O189" s="18" t="s">
        <v>581</v>
      </c>
    </row>
    <row r="190" s="4" customFormat="1" ht="120" customHeight="1" spans="1:15">
      <c r="A190" s="18">
        <v>62</v>
      </c>
      <c r="B190" s="18" t="s">
        <v>821</v>
      </c>
      <c r="C190" s="18" t="s">
        <v>822</v>
      </c>
      <c r="D190" s="18" t="s">
        <v>823</v>
      </c>
      <c r="E190" s="18" t="s">
        <v>485</v>
      </c>
      <c r="F190" s="18" t="s">
        <v>824</v>
      </c>
      <c r="G190" s="18">
        <v>63</v>
      </c>
      <c r="H190" s="18">
        <v>63</v>
      </c>
      <c r="I190" s="18">
        <v>63</v>
      </c>
      <c r="J190" s="18"/>
      <c r="K190" s="18"/>
      <c r="L190" s="18"/>
      <c r="M190" s="18" t="s">
        <v>487</v>
      </c>
      <c r="N190" s="18" t="s">
        <v>488</v>
      </c>
      <c r="O190" s="18" t="s">
        <v>581</v>
      </c>
    </row>
    <row r="191" s="4" customFormat="1" ht="120" customHeight="1" spans="1:15">
      <c r="A191" s="18">
        <v>63</v>
      </c>
      <c r="B191" s="18" t="s">
        <v>825</v>
      </c>
      <c r="C191" s="18" t="s">
        <v>826</v>
      </c>
      <c r="D191" s="18" t="s">
        <v>827</v>
      </c>
      <c r="E191" s="18" t="s">
        <v>485</v>
      </c>
      <c r="F191" s="18" t="s">
        <v>815</v>
      </c>
      <c r="G191" s="18">
        <v>27.3</v>
      </c>
      <c r="H191" s="18">
        <v>27.3</v>
      </c>
      <c r="I191" s="18">
        <v>27.3</v>
      </c>
      <c r="J191" s="18"/>
      <c r="K191" s="18"/>
      <c r="L191" s="18"/>
      <c r="M191" s="18" t="s">
        <v>487</v>
      </c>
      <c r="N191" s="18" t="s">
        <v>488</v>
      </c>
      <c r="O191" s="18" t="s">
        <v>581</v>
      </c>
    </row>
    <row r="192" s="4" customFormat="1" ht="120" customHeight="1" spans="1:15">
      <c r="A192" s="18">
        <v>64</v>
      </c>
      <c r="B192" s="18" t="s">
        <v>828</v>
      </c>
      <c r="C192" s="18" t="s">
        <v>829</v>
      </c>
      <c r="D192" s="18" t="s">
        <v>830</v>
      </c>
      <c r="E192" s="18" t="s">
        <v>485</v>
      </c>
      <c r="F192" s="18" t="s">
        <v>831</v>
      </c>
      <c r="G192" s="18">
        <v>31.5</v>
      </c>
      <c r="H192" s="18">
        <v>31.5</v>
      </c>
      <c r="I192" s="18">
        <v>31.5</v>
      </c>
      <c r="J192" s="18"/>
      <c r="K192" s="18"/>
      <c r="L192" s="18"/>
      <c r="M192" s="18" t="s">
        <v>487</v>
      </c>
      <c r="N192" s="18" t="s">
        <v>488</v>
      </c>
      <c r="O192" s="18" t="s">
        <v>581</v>
      </c>
    </row>
    <row r="193" s="4" customFormat="1" ht="90" customHeight="1" spans="1:15">
      <c r="A193" s="18">
        <v>65</v>
      </c>
      <c r="B193" s="18" t="s">
        <v>832</v>
      </c>
      <c r="C193" s="18" t="s">
        <v>211</v>
      </c>
      <c r="D193" s="18" t="s">
        <v>833</v>
      </c>
      <c r="E193" s="18" t="s">
        <v>485</v>
      </c>
      <c r="F193" s="18" t="s">
        <v>834</v>
      </c>
      <c r="G193" s="18">
        <v>84</v>
      </c>
      <c r="H193" s="18">
        <v>84</v>
      </c>
      <c r="I193" s="18">
        <v>84</v>
      </c>
      <c r="J193" s="18"/>
      <c r="K193" s="18"/>
      <c r="L193" s="18"/>
      <c r="M193" s="18" t="s">
        <v>487</v>
      </c>
      <c r="N193" s="18" t="s">
        <v>488</v>
      </c>
      <c r="O193" s="18" t="s">
        <v>581</v>
      </c>
    </row>
    <row r="194" s="4" customFormat="1" ht="90" customHeight="1" spans="1:15">
      <c r="A194" s="18">
        <v>66</v>
      </c>
      <c r="B194" s="18" t="s">
        <v>835</v>
      </c>
      <c r="C194" s="18" t="s">
        <v>200</v>
      </c>
      <c r="D194" s="18" t="s">
        <v>836</v>
      </c>
      <c r="E194" s="18" t="s">
        <v>485</v>
      </c>
      <c r="F194" s="18" t="s">
        <v>837</v>
      </c>
      <c r="G194" s="18">
        <v>96.6</v>
      </c>
      <c r="H194" s="18">
        <v>96.6</v>
      </c>
      <c r="I194" s="18">
        <v>96.6</v>
      </c>
      <c r="J194" s="18"/>
      <c r="K194" s="18"/>
      <c r="L194" s="18"/>
      <c r="M194" s="18" t="s">
        <v>487</v>
      </c>
      <c r="N194" s="18" t="s">
        <v>488</v>
      </c>
      <c r="O194" s="18" t="s">
        <v>581</v>
      </c>
    </row>
    <row r="195" s="4" customFormat="1" ht="90" customHeight="1" spans="1:15">
      <c r="A195" s="18">
        <v>67</v>
      </c>
      <c r="B195" s="18" t="s">
        <v>838</v>
      </c>
      <c r="C195" s="18" t="s">
        <v>204</v>
      </c>
      <c r="D195" s="18" t="s">
        <v>823</v>
      </c>
      <c r="E195" s="18" t="s">
        <v>485</v>
      </c>
      <c r="F195" s="18" t="s">
        <v>839</v>
      </c>
      <c r="G195" s="18">
        <v>63</v>
      </c>
      <c r="H195" s="18">
        <v>63</v>
      </c>
      <c r="I195" s="18">
        <v>63</v>
      </c>
      <c r="J195" s="18"/>
      <c r="K195" s="18"/>
      <c r="L195" s="18"/>
      <c r="M195" s="18" t="s">
        <v>487</v>
      </c>
      <c r="N195" s="18" t="s">
        <v>488</v>
      </c>
      <c r="O195" s="18" t="s">
        <v>581</v>
      </c>
    </row>
    <row r="196" s="4" customFormat="1" ht="90" customHeight="1" spans="1:15">
      <c r="A196" s="18">
        <v>68</v>
      </c>
      <c r="B196" s="18" t="s">
        <v>840</v>
      </c>
      <c r="C196" s="18" t="s">
        <v>223</v>
      </c>
      <c r="D196" s="18" t="s">
        <v>841</v>
      </c>
      <c r="E196" s="18" t="s">
        <v>485</v>
      </c>
      <c r="F196" s="18" t="s">
        <v>842</v>
      </c>
      <c r="G196" s="18">
        <v>10.5</v>
      </c>
      <c r="H196" s="18">
        <v>10.5</v>
      </c>
      <c r="I196" s="18">
        <v>10.5</v>
      </c>
      <c r="J196" s="18"/>
      <c r="K196" s="18"/>
      <c r="L196" s="18"/>
      <c r="M196" s="18" t="s">
        <v>487</v>
      </c>
      <c r="N196" s="18" t="s">
        <v>488</v>
      </c>
      <c r="O196" s="18" t="s">
        <v>581</v>
      </c>
    </row>
    <row r="197" s="4" customFormat="1" ht="117" customHeight="1" spans="1:15">
      <c r="A197" s="18">
        <v>69</v>
      </c>
      <c r="B197" s="18" t="s">
        <v>843</v>
      </c>
      <c r="C197" s="18" t="s">
        <v>345</v>
      </c>
      <c r="D197" s="18" t="s">
        <v>844</v>
      </c>
      <c r="E197" s="18" t="s">
        <v>485</v>
      </c>
      <c r="F197" s="18" t="s">
        <v>845</v>
      </c>
      <c r="G197" s="18">
        <v>49.35</v>
      </c>
      <c r="H197" s="18">
        <v>49.35</v>
      </c>
      <c r="I197" s="18">
        <v>49.35</v>
      </c>
      <c r="J197" s="18"/>
      <c r="K197" s="18"/>
      <c r="L197" s="18"/>
      <c r="M197" s="18" t="s">
        <v>487</v>
      </c>
      <c r="N197" s="18" t="s">
        <v>488</v>
      </c>
      <c r="O197" s="18" t="s">
        <v>581</v>
      </c>
    </row>
    <row r="198" s="4" customFormat="1" ht="117" customHeight="1" spans="1:15">
      <c r="A198" s="18">
        <v>70</v>
      </c>
      <c r="B198" s="18" t="s">
        <v>846</v>
      </c>
      <c r="C198" s="18" t="s">
        <v>357</v>
      </c>
      <c r="D198" s="18" t="s">
        <v>847</v>
      </c>
      <c r="E198" s="18" t="s">
        <v>485</v>
      </c>
      <c r="F198" s="18" t="s">
        <v>848</v>
      </c>
      <c r="G198" s="18">
        <v>60.522</v>
      </c>
      <c r="H198" s="18">
        <v>60.522</v>
      </c>
      <c r="I198" s="18">
        <v>60.522</v>
      </c>
      <c r="J198" s="18"/>
      <c r="K198" s="18"/>
      <c r="L198" s="18"/>
      <c r="M198" s="18" t="s">
        <v>487</v>
      </c>
      <c r="N198" s="18" t="s">
        <v>488</v>
      </c>
      <c r="O198" s="18" t="s">
        <v>581</v>
      </c>
    </row>
    <row r="199" s="4" customFormat="1" ht="117" customHeight="1" spans="1:15">
      <c r="A199" s="18">
        <v>71</v>
      </c>
      <c r="B199" s="18" t="s">
        <v>849</v>
      </c>
      <c r="C199" s="18" t="s">
        <v>353</v>
      </c>
      <c r="D199" s="18" t="s">
        <v>830</v>
      </c>
      <c r="E199" s="18" t="s">
        <v>485</v>
      </c>
      <c r="F199" s="18" t="s">
        <v>850</v>
      </c>
      <c r="G199" s="18">
        <v>31.5</v>
      </c>
      <c r="H199" s="18">
        <v>31.5</v>
      </c>
      <c r="I199" s="18">
        <v>31.5</v>
      </c>
      <c r="J199" s="18"/>
      <c r="K199" s="18"/>
      <c r="L199" s="18"/>
      <c r="M199" s="18" t="s">
        <v>487</v>
      </c>
      <c r="N199" s="18" t="s">
        <v>488</v>
      </c>
      <c r="O199" s="18" t="s">
        <v>581</v>
      </c>
    </row>
    <row r="200" s="4" customFormat="1" ht="115" customHeight="1" spans="1:15">
      <c r="A200" s="18">
        <v>72</v>
      </c>
      <c r="B200" s="18" t="s">
        <v>851</v>
      </c>
      <c r="C200" s="18" t="s">
        <v>349</v>
      </c>
      <c r="D200" s="18" t="s">
        <v>852</v>
      </c>
      <c r="E200" s="18" t="s">
        <v>485</v>
      </c>
      <c r="F200" s="18" t="s">
        <v>853</v>
      </c>
      <c r="G200" s="18">
        <v>63</v>
      </c>
      <c r="H200" s="18">
        <v>63</v>
      </c>
      <c r="I200" s="18">
        <v>63</v>
      </c>
      <c r="J200" s="18"/>
      <c r="K200" s="18"/>
      <c r="L200" s="18"/>
      <c r="M200" s="18" t="s">
        <v>487</v>
      </c>
      <c r="N200" s="18" t="s">
        <v>488</v>
      </c>
      <c r="O200" s="18" t="s">
        <v>581</v>
      </c>
    </row>
    <row r="201" s="4" customFormat="1" ht="115" customHeight="1" spans="1:15">
      <c r="A201" s="18">
        <v>73</v>
      </c>
      <c r="B201" s="18" t="s">
        <v>854</v>
      </c>
      <c r="C201" s="18" t="s">
        <v>123</v>
      </c>
      <c r="D201" s="18" t="s">
        <v>855</v>
      </c>
      <c r="E201" s="18" t="s">
        <v>485</v>
      </c>
      <c r="F201" s="18" t="s">
        <v>856</v>
      </c>
      <c r="G201" s="18">
        <v>73.92</v>
      </c>
      <c r="H201" s="18">
        <v>73.92</v>
      </c>
      <c r="I201" s="18">
        <v>73.92</v>
      </c>
      <c r="J201" s="18"/>
      <c r="K201" s="18"/>
      <c r="L201" s="18"/>
      <c r="M201" s="18" t="s">
        <v>487</v>
      </c>
      <c r="N201" s="18" t="s">
        <v>488</v>
      </c>
      <c r="O201" s="18" t="s">
        <v>581</v>
      </c>
    </row>
    <row r="202" s="4" customFormat="1" ht="115" customHeight="1" spans="1:15">
      <c r="A202" s="18">
        <v>74</v>
      </c>
      <c r="B202" s="18" t="s">
        <v>857</v>
      </c>
      <c r="C202" s="18" t="s">
        <v>858</v>
      </c>
      <c r="D202" s="18" t="s">
        <v>859</v>
      </c>
      <c r="E202" s="18" t="s">
        <v>485</v>
      </c>
      <c r="F202" s="18" t="s">
        <v>860</v>
      </c>
      <c r="G202" s="18">
        <v>97.65</v>
      </c>
      <c r="H202" s="18">
        <v>97.65</v>
      </c>
      <c r="I202" s="18">
        <v>97.65</v>
      </c>
      <c r="J202" s="18"/>
      <c r="K202" s="18"/>
      <c r="L202" s="18"/>
      <c r="M202" s="18" t="s">
        <v>487</v>
      </c>
      <c r="N202" s="18" t="s">
        <v>488</v>
      </c>
      <c r="O202" s="18" t="s">
        <v>581</v>
      </c>
    </row>
    <row r="203" s="4" customFormat="1" ht="114" customHeight="1" spans="1:15">
      <c r="A203" s="18">
        <v>75</v>
      </c>
      <c r="B203" s="18" t="s">
        <v>861</v>
      </c>
      <c r="C203" s="18" t="s">
        <v>862</v>
      </c>
      <c r="D203" s="18" t="s">
        <v>863</v>
      </c>
      <c r="E203" s="18" t="s">
        <v>485</v>
      </c>
      <c r="F203" s="18" t="s">
        <v>864</v>
      </c>
      <c r="G203" s="18">
        <v>12.6</v>
      </c>
      <c r="H203" s="18">
        <v>12.6</v>
      </c>
      <c r="I203" s="18">
        <v>12.6</v>
      </c>
      <c r="J203" s="18"/>
      <c r="K203" s="18"/>
      <c r="L203" s="18"/>
      <c r="M203" s="18" t="s">
        <v>487</v>
      </c>
      <c r="N203" s="18" t="s">
        <v>488</v>
      </c>
      <c r="O203" s="18" t="s">
        <v>581</v>
      </c>
    </row>
    <row r="204" s="4" customFormat="1" ht="114" customHeight="1" spans="1:15">
      <c r="A204" s="18">
        <v>76</v>
      </c>
      <c r="B204" s="18" t="s">
        <v>865</v>
      </c>
      <c r="C204" s="18" t="s">
        <v>326</v>
      </c>
      <c r="D204" s="18" t="s">
        <v>866</v>
      </c>
      <c r="E204" s="18" t="s">
        <v>485</v>
      </c>
      <c r="F204" s="18" t="s">
        <v>867</v>
      </c>
      <c r="G204" s="18">
        <v>20.16</v>
      </c>
      <c r="H204" s="18">
        <v>20.16</v>
      </c>
      <c r="I204" s="18">
        <v>20.16</v>
      </c>
      <c r="J204" s="18"/>
      <c r="K204" s="18"/>
      <c r="L204" s="18"/>
      <c r="M204" s="18" t="s">
        <v>487</v>
      </c>
      <c r="N204" s="18" t="s">
        <v>488</v>
      </c>
      <c r="O204" s="18" t="s">
        <v>581</v>
      </c>
    </row>
    <row r="205" s="4" customFormat="1" ht="114" customHeight="1" spans="1:15">
      <c r="A205" s="18">
        <v>77</v>
      </c>
      <c r="B205" s="18" t="s">
        <v>868</v>
      </c>
      <c r="C205" s="18" t="s">
        <v>869</v>
      </c>
      <c r="D205" s="18" t="s">
        <v>870</v>
      </c>
      <c r="E205" s="18" t="s">
        <v>485</v>
      </c>
      <c r="F205" s="18" t="s">
        <v>871</v>
      </c>
      <c r="G205" s="18">
        <v>123.9</v>
      </c>
      <c r="H205" s="18">
        <v>123.9</v>
      </c>
      <c r="I205" s="18">
        <v>123.9</v>
      </c>
      <c r="J205" s="18"/>
      <c r="K205" s="18"/>
      <c r="L205" s="18"/>
      <c r="M205" s="18" t="s">
        <v>487</v>
      </c>
      <c r="N205" s="18" t="s">
        <v>488</v>
      </c>
      <c r="O205" s="18" t="s">
        <v>581</v>
      </c>
    </row>
    <row r="206" s="4" customFormat="1" ht="114" customHeight="1" spans="1:15">
      <c r="A206" s="18">
        <v>78</v>
      </c>
      <c r="B206" s="18" t="s">
        <v>872</v>
      </c>
      <c r="C206" s="18" t="s">
        <v>318</v>
      </c>
      <c r="D206" s="18" t="s">
        <v>873</v>
      </c>
      <c r="E206" s="18" t="s">
        <v>485</v>
      </c>
      <c r="F206" s="18" t="s">
        <v>864</v>
      </c>
      <c r="G206" s="18">
        <v>5.88</v>
      </c>
      <c r="H206" s="18">
        <v>5.88</v>
      </c>
      <c r="I206" s="18">
        <v>5.88</v>
      </c>
      <c r="J206" s="18"/>
      <c r="K206" s="18"/>
      <c r="L206" s="18"/>
      <c r="M206" s="18" t="s">
        <v>487</v>
      </c>
      <c r="N206" s="18" t="s">
        <v>488</v>
      </c>
      <c r="O206" s="18" t="s">
        <v>581</v>
      </c>
    </row>
    <row r="207" s="4" customFormat="1" ht="114" customHeight="1" spans="1:15">
      <c r="A207" s="18">
        <v>79</v>
      </c>
      <c r="B207" s="18" t="s">
        <v>874</v>
      </c>
      <c r="C207" s="18" t="s">
        <v>322</v>
      </c>
      <c r="D207" s="18" t="s">
        <v>875</v>
      </c>
      <c r="E207" s="18" t="s">
        <v>485</v>
      </c>
      <c r="F207" s="18" t="s">
        <v>806</v>
      </c>
      <c r="G207" s="18">
        <v>2.52</v>
      </c>
      <c r="H207" s="18">
        <v>2.52</v>
      </c>
      <c r="I207" s="18">
        <v>2.52</v>
      </c>
      <c r="J207" s="18"/>
      <c r="K207" s="18"/>
      <c r="L207" s="18"/>
      <c r="M207" s="18" t="s">
        <v>487</v>
      </c>
      <c r="N207" s="18" t="s">
        <v>488</v>
      </c>
      <c r="O207" s="18" t="s">
        <v>581</v>
      </c>
    </row>
    <row r="208" s="4" customFormat="1" ht="114" customHeight="1" spans="1:15">
      <c r="A208" s="18">
        <v>80</v>
      </c>
      <c r="B208" s="18" t="s">
        <v>876</v>
      </c>
      <c r="C208" s="18" t="s">
        <v>334</v>
      </c>
      <c r="D208" s="18" t="s">
        <v>877</v>
      </c>
      <c r="E208" s="18" t="s">
        <v>485</v>
      </c>
      <c r="F208" s="18" t="s">
        <v>878</v>
      </c>
      <c r="G208" s="18">
        <v>11.76</v>
      </c>
      <c r="H208" s="18">
        <v>11.76</v>
      </c>
      <c r="I208" s="18">
        <v>11.76</v>
      </c>
      <c r="J208" s="18"/>
      <c r="K208" s="18"/>
      <c r="L208" s="18"/>
      <c r="M208" s="18" t="s">
        <v>487</v>
      </c>
      <c r="N208" s="18" t="s">
        <v>488</v>
      </c>
      <c r="O208" s="18" t="s">
        <v>581</v>
      </c>
    </row>
    <row r="209" s="4" customFormat="1" ht="115" customHeight="1" spans="1:15">
      <c r="A209" s="18">
        <v>81</v>
      </c>
      <c r="B209" s="18" t="s">
        <v>879</v>
      </c>
      <c r="C209" s="18" t="s">
        <v>338</v>
      </c>
      <c r="D209" s="18" t="s">
        <v>880</v>
      </c>
      <c r="E209" s="18" t="s">
        <v>485</v>
      </c>
      <c r="F209" s="18" t="s">
        <v>881</v>
      </c>
      <c r="G209" s="18">
        <v>41.58</v>
      </c>
      <c r="H209" s="18">
        <v>41.58</v>
      </c>
      <c r="I209" s="18">
        <v>41.58</v>
      </c>
      <c r="J209" s="18"/>
      <c r="K209" s="18"/>
      <c r="L209" s="18"/>
      <c r="M209" s="18" t="s">
        <v>487</v>
      </c>
      <c r="N209" s="18" t="s">
        <v>488</v>
      </c>
      <c r="O209" s="18" t="s">
        <v>581</v>
      </c>
    </row>
    <row r="210" s="4" customFormat="1" ht="115" customHeight="1" spans="1:15">
      <c r="A210" s="18">
        <v>82</v>
      </c>
      <c r="B210" s="18" t="s">
        <v>882</v>
      </c>
      <c r="C210" s="18" t="s">
        <v>330</v>
      </c>
      <c r="D210" s="18" t="s">
        <v>883</v>
      </c>
      <c r="E210" s="18" t="s">
        <v>485</v>
      </c>
      <c r="F210" s="18" t="s">
        <v>884</v>
      </c>
      <c r="G210" s="18">
        <v>90.3</v>
      </c>
      <c r="H210" s="18">
        <v>90.3</v>
      </c>
      <c r="I210" s="18">
        <v>90.3</v>
      </c>
      <c r="J210" s="18"/>
      <c r="K210" s="18"/>
      <c r="L210" s="18"/>
      <c r="M210" s="18" t="s">
        <v>487</v>
      </c>
      <c r="N210" s="18" t="s">
        <v>488</v>
      </c>
      <c r="O210" s="18" t="s">
        <v>581</v>
      </c>
    </row>
    <row r="211" s="4" customFormat="1" ht="115" customHeight="1" spans="1:15">
      <c r="A211" s="18">
        <v>83</v>
      </c>
      <c r="B211" s="18" t="s">
        <v>885</v>
      </c>
      <c r="C211" s="18" t="s">
        <v>306</v>
      </c>
      <c r="D211" s="18" t="s">
        <v>886</v>
      </c>
      <c r="E211" s="18" t="s">
        <v>485</v>
      </c>
      <c r="F211" s="18" t="s">
        <v>803</v>
      </c>
      <c r="G211" s="18">
        <v>14.7</v>
      </c>
      <c r="H211" s="18">
        <v>14.7</v>
      </c>
      <c r="I211" s="18">
        <v>14.7</v>
      </c>
      <c r="J211" s="18"/>
      <c r="K211" s="18"/>
      <c r="L211" s="18"/>
      <c r="M211" s="18" t="s">
        <v>487</v>
      </c>
      <c r="N211" s="18" t="s">
        <v>488</v>
      </c>
      <c r="O211" s="18" t="s">
        <v>581</v>
      </c>
    </row>
    <row r="212" s="4" customFormat="1" ht="117" customHeight="1" spans="1:15">
      <c r="A212" s="18">
        <v>84</v>
      </c>
      <c r="B212" s="18" t="s">
        <v>887</v>
      </c>
      <c r="C212" s="18" t="s">
        <v>107</v>
      </c>
      <c r="D212" s="18" t="s">
        <v>888</v>
      </c>
      <c r="E212" s="18" t="s">
        <v>485</v>
      </c>
      <c r="F212" s="18" t="s">
        <v>889</v>
      </c>
      <c r="G212" s="18">
        <v>65.94</v>
      </c>
      <c r="H212" s="18">
        <v>65.94</v>
      </c>
      <c r="I212" s="18">
        <v>65.94</v>
      </c>
      <c r="J212" s="18"/>
      <c r="K212" s="18"/>
      <c r="L212" s="18"/>
      <c r="M212" s="18" t="s">
        <v>487</v>
      </c>
      <c r="N212" s="18" t="s">
        <v>488</v>
      </c>
      <c r="O212" s="18" t="s">
        <v>581</v>
      </c>
    </row>
    <row r="213" s="4" customFormat="1" ht="117" customHeight="1" spans="1:15">
      <c r="A213" s="18">
        <v>85</v>
      </c>
      <c r="B213" s="18" t="s">
        <v>890</v>
      </c>
      <c r="C213" s="18" t="s">
        <v>310</v>
      </c>
      <c r="D213" s="18" t="s">
        <v>891</v>
      </c>
      <c r="E213" s="18" t="s">
        <v>485</v>
      </c>
      <c r="F213" s="18" t="s">
        <v>892</v>
      </c>
      <c r="G213" s="18">
        <v>151.2</v>
      </c>
      <c r="H213" s="18">
        <v>151.2</v>
      </c>
      <c r="I213" s="18">
        <v>151.2</v>
      </c>
      <c r="J213" s="18"/>
      <c r="K213" s="18"/>
      <c r="L213" s="18"/>
      <c r="M213" s="18" t="s">
        <v>487</v>
      </c>
      <c r="N213" s="18" t="s">
        <v>488</v>
      </c>
      <c r="O213" s="18" t="s">
        <v>581</v>
      </c>
    </row>
    <row r="214" s="4" customFormat="1" ht="117" customHeight="1" spans="1:15">
      <c r="A214" s="18">
        <v>86</v>
      </c>
      <c r="B214" s="18" t="s">
        <v>893</v>
      </c>
      <c r="C214" s="18" t="s">
        <v>172</v>
      </c>
      <c r="D214" s="18" t="s">
        <v>894</v>
      </c>
      <c r="E214" s="18" t="s">
        <v>485</v>
      </c>
      <c r="F214" s="18" t="s">
        <v>895</v>
      </c>
      <c r="G214" s="18">
        <v>36.036</v>
      </c>
      <c r="H214" s="18">
        <v>36.036</v>
      </c>
      <c r="I214" s="18">
        <v>36.036</v>
      </c>
      <c r="J214" s="18"/>
      <c r="K214" s="18"/>
      <c r="L214" s="18"/>
      <c r="M214" s="18" t="s">
        <v>487</v>
      </c>
      <c r="N214" s="18" t="s">
        <v>488</v>
      </c>
      <c r="O214" s="18" t="s">
        <v>581</v>
      </c>
    </row>
    <row r="215" s="4" customFormat="1" ht="116" customHeight="1" spans="1:15">
      <c r="A215" s="18">
        <v>87</v>
      </c>
      <c r="B215" s="18" t="s">
        <v>896</v>
      </c>
      <c r="C215" s="18" t="s">
        <v>196</v>
      </c>
      <c r="D215" s="18" t="s">
        <v>897</v>
      </c>
      <c r="E215" s="18" t="s">
        <v>485</v>
      </c>
      <c r="F215" s="18" t="s">
        <v>898</v>
      </c>
      <c r="G215" s="18">
        <v>43.05</v>
      </c>
      <c r="H215" s="18">
        <v>43.05</v>
      </c>
      <c r="I215" s="18">
        <v>43.05</v>
      </c>
      <c r="J215" s="18"/>
      <c r="K215" s="18"/>
      <c r="L215" s="18"/>
      <c r="M215" s="18" t="s">
        <v>487</v>
      </c>
      <c r="N215" s="18" t="s">
        <v>488</v>
      </c>
      <c r="O215" s="18" t="s">
        <v>581</v>
      </c>
    </row>
    <row r="216" s="4" customFormat="1" ht="116" customHeight="1" spans="1:15">
      <c r="A216" s="18">
        <v>88</v>
      </c>
      <c r="B216" s="18" t="s">
        <v>899</v>
      </c>
      <c r="C216" s="18" t="s">
        <v>168</v>
      </c>
      <c r="D216" s="18" t="s">
        <v>900</v>
      </c>
      <c r="E216" s="18" t="s">
        <v>485</v>
      </c>
      <c r="F216" s="18" t="s">
        <v>901</v>
      </c>
      <c r="G216" s="18">
        <v>42.0168</v>
      </c>
      <c r="H216" s="18">
        <v>42.0168</v>
      </c>
      <c r="I216" s="18">
        <v>42.0168</v>
      </c>
      <c r="J216" s="18"/>
      <c r="K216" s="18"/>
      <c r="L216" s="18"/>
      <c r="M216" s="18" t="s">
        <v>487</v>
      </c>
      <c r="N216" s="18" t="s">
        <v>488</v>
      </c>
      <c r="O216" s="18" t="s">
        <v>581</v>
      </c>
    </row>
    <row r="217" s="4" customFormat="1" ht="116" customHeight="1" spans="1:15">
      <c r="A217" s="18">
        <v>89</v>
      </c>
      <c r="B217" s="18" t="s">
        <v>902</v>
      </c>
      <c r="C217" s="18" t="s">
        <v>184</v>
      </c>
      <c r="D217" s="18" t="s">
        <v>903</v>
      </c>
      <c r="E217" s="18" t="s">
        <v>485</v>
      </c>
      <c r="F217" s="18" t="s">
        <v>867</v>
      </c>
      <c r="G217" s="18">
        <v>109.893</v>
      </c>
      <c r="H217" s="18">
        <v>109.893</v>
      </c>
      <c r="I217" s="18">
        <v>109.893</v>
      </c>
      <c r="J217" s="18"/>
      <c r="K217" s="18"/>
      <c r="L217" s="18"/>
      <c r="M217" s="18" t="s">
        <v>487</v>
      </c>
      <c r="N217" s="18" t="s">
        <v>488</v>
      </c>
      <c r="O217" s="18" t="s">
        <v>581</v>
      </c>
    </row>
    <row r="218" s="4" customFormat="1" ht="120" customHeight="1" spans="1:15">
      <c r="A218" s="18">
        <v>90</v>
      </c>
      <c r="B218" s="18" t="s">
        <v>904</v>
      </c>
      <c r="C218" s="18" t="s">
        <v>180</v>
      </c>
      <c r="D218" s="18" t="s">
        <v>905</v>
      </c>
      <c r="E218" s="18" t="s">
        <v>485</v>
      </c>
      <c r="F218" s="18" t="s">
        <v>906</v>
      </c>
      <c r="G218" s="18">
        <v>29.4</v>
      </c>
      <c r="H218" s="18">
        <v>29.4</v>
      </c>
      <c r="I218" s="18">
        <v>29.4</v>
      </c>
      <c r="J218" s="18"/>
      <c r="K218" s="18"/>
      <c r="L218" s="18"/>
      <c r="M218" s="18" t="s">
        <v>487</v>
      </c>
      <c r="N218" s="18" t="s">
        <v>488</v>
      </c>
      <c r="O218" s="18" t="s">
        <v>581</v>
      </c>
    </row>
    <row r="219" s="4" customFormat="1" ht="120" customHeight="1" spans="1:15">
      <c r="A219" s="18">
        <v>91</v>
      </c>
      <c r="B219" s="18" t="s">
        <v>907</v>
      </c>
      <c r="C219" s="18" t="s">
        <v>259</v>
      </c>
      <c r="D219" s="18" t="s">
        <v>908</v>
      </c>
      <c r="E219" s="18" t="s">
        <v>485</v>
      </c>
      <c r="F219" s="18" t="s">
        <v>909</v>
      </c>
      <c r="G219" s="18">
        <v>137.55</v>
      </c>
      <c r="H219" s="18">
        <v>137.55</v>
      </c>
      <c r="I219" s="18">
        <v>137.55</v>
      </c>
      <c r="J219" s="18"/>
      <c r="K219" s="18"/>
      <c r="L219" s="18"/>
      <c r="M219" s="18" t="s">
        <v>487</v>
      </c>
      <c r="N219" s="18" t="s">
        <v>488</v>
      </c>
      <c r="O219" s="18" t="s">
        <v>581</v>
      </c>
    </row>
    <row r="220" s="4" customFormat="1" ht="120" customHeight="1" spans="1:15">
      <c r="A220" s="18">
        <v>92</v>
      </c>
      <c r="B220" s="18" t="s">
        <v>910</v>
      </c>
      <c r="C220" s="18" t="s">
        <v>255</v>
      </c>
      <c r="D220" s="18" t="s">
        <v>911</v>
      </c>
      <c r="E220" s="18" t="s">
        <v>485</v>
      </c>
      <c r="F220" s="18" t="s">
        <v>912</v>
      </c>
      <c r="G220" s="18">
        <v>210</v>
      </c>
      <c r="H220" s="18">
        <v>210</v>
      </c>
      <c r="I220" s="18">
        <v>210</v>
      </c>
      <c r="J220" s="18"/>
      <c r="K220" s="18"/>
      <c r="L220" s="18"/>
      <c r="M220" s="18" t="s">
        <v>487</v>
      </c>
      <c r="N220" s="18" t="s">
        <v>488</v>
      </c>
      <c r="O220" s="18" t="s">
        <v>581</v>
      </c>
    </row>
    <row r="221" s="4" customFormat="1" ht="113" customHeight="1" spans="1:15">
      <c r="A221" s="18">
        <v>93</v>
      </c>
      <c r="B221" s="18" t="s">
        <v>913</v>
      </c>
      <c r="C221" s="18" t="s">
        <v>396</v>
      </c>
      <c r="D221" s="18" t="s">
        <v>914</v>
      </c>
      <c r="E221" s="18" t="s">
        <v>485</v>
      </c>
      <c r="F221" s="18" t="s">
        <v>850</v>
      </c>
      <c r="G221" s="18">
        <v>155.4</v>
      </c>
      <c r="H221" s="18">
        <v>155.4</v>
      </c>
      <c r="I221" s="18">
        <v>155.4</v>
      </c>
      <c r="J221" s="18"/>
      <c r="K221" s="18"/>
      <c r="L221" s="18"/>
      <c r="M221" s="18" t="s">
        <v>487</v>
      </c>
      <c r="N221" s="18" t="s">
        <v>488</v>
      </c>
      <c r="O221" s="18" t="s">
        <v>581</v>
      </c>
    </row>
    <row r="222" s="4" customFormat="1" ht="113" customHeight="1" spans="1:15">
      <c r="A222" s="18">
        <v>94</v>
      </c>
      <c r="B222" s="18" t="s">
        <v>915</v>
      </c>
      <c r="C222" s="18" t="s">
        <v>235</v>
      </c>
      <c r="D222" s="18" t="s">
        <v>916</v>
      </c>
      <c r="E222" s="18" t="s">
        <v>485</v>
      </c>
      <c r="F222" s="18" t="s">
        <v>917</v>
      </c>
      <c r="G222" s="18">
        <v>168</v>
      </c>
      <c r="H222" s="18">
        <v>168</v>
      </c>
      <c r="I222" s="18">
        <v>168</v>
      </c>
      <c r="J222" s="18"/>
      <c r="K222" s="18"/>
      <c r="L222" s="18"/>
      <c r="M222" s="18" t="s">
        <v>487</v>
      </c>
      <c r="N222" s="18" t="s">
        <v>488</v>
      </c>
      <c r="O222" s="18" t="s">
        <v>581</v>
      </c>
    </row>
    <row r="223" s="4" customFormat="1" ht="113" customHeight="1" spans="1:15">
      <c r="A223" s="18">
        <v>95</v>
      </c>
      <c r="B223" s="18" t="s">
        <v>918</v>
      </c>
      <c r="C223" s="18" t="s">
        <v>140</v>
      </c>
      <c r="D223" s="18" t="s">
        <v>919</v>
      </c>
      <c r="E223" s="18" t="s">
        <v>485</v>
      </c>
      <c r="F223" s="18" t="s">
        <v>856</v>
      </c>
      <c r="G223" s="18">
        <v>58.8</v>
      </c>
      <c r="H223" s="18">
        <v>58.8</v>
      </c>
      <c r="I223" s="18">
        <v>58.8</v>
      </c>
      <c r="J223" s="18"/>
      <c r="K223" s="18"/>
      <c r="L223" s="18"/>
      <c r="M223" s="18" t="s">
        <v>487</v>
      </c>
      <c r="N223" s="18" t="s">
        <v>488</v>
      </c>
      <c r="O223" s="18" t="s">
        <v>581</v>
      </c>
    </row>
    <row r="224" s="4" customFormat="1" ht="114" customHeight="1" spans="1:15">
      <c r="A224" s="18">
        <v>96</v>
      </c>
      <c r="B224" s="18" t="s">
        <v>920</v>
      </c>
      <c r="C224" s="18" t="s">
        <v>136</v>
      </c>
      <c r="D224" s="18" t="s">
        <v>921</v>
      </c>
      <c r="E224" s="18" t="s">
        <v>485</v>
      </c>
      <c r="F224" s="18" t="s">
        <v>815</v>
      </c>
      <c r="G224" s="18">
        <v>21</v>
      </c>
      <c r="H224" s="18">
        <v>21</v>
      </c>
      <c r="I224" s="18">
        <v>21</v>
      </c>
      <c r="J224" s="18"/>
      <c r="K224" s="18"/>
      <c r="L224" s="18"/>
      <c r="M224" s="18" t="s">
        <v>487</v>
      </c>
      <c r="N224" s="18" t="s">
        <v>488</v>
      </c>
      <c r="O224" s="18" t="s">
        <v>581</v>
      </c>
    </row>
    <row r="225" s="4" customFormat="1" ht="61" customHeight="1" spans="1:15">
      <c r="A225" s="18">
        <v>97</v>
      </c>
      <c r="B225" s="18" t="s">
        <v>922</v>
      </c>
      <c r="C225" s="18" t="s">
        <v>801</v>
      </c>
      <c r="D225" s="18" t="s">
        <v>923</v>
      </c>
      <c r="E225" s="18" t="s">
        <v>485</v>
      </c>
      <c r="F225" s="18" t="s">
        <v>924</v>
      </c>
      <c r="G225" s="18">
        <v>57</v>
      </c>
      <c r="H225" s="18">
        <v>57</v>
      </c>
      <c r="I225" s="18">
        <v>57</v>
      </c>
      <c r="J225" s="18"/>
      <c r="K225" s="18"/>
      <c r="L225" s="18"/>
      <c r="M225" s="18" t="s">
        <v>487</v>
      </c>
      <c r="N225" s="18" t="s">
        <v>488</v>
      </c>
      <c r="O225" s="18" t="s">
        <v>581</v>
      </c>
    </row>
    <row r="226" s="4" customFormat="1" ht="61" customHeight="1" spans="1:15">
      <c r="A226" s="18">
        <v>98</v>
      </c>
      <c r="B226" s="18" t="s">
        <v>925</v>
      </c>
      <c r="C226" s="18" t="s">
        <v>373</v>
      </c>
      <c r="D226" s="18" t="s">
        <v>923</v>
      </c>
      <c r="E226" s="18" t="s">
        <v>485</v>
      </c>
      <c r="F226" s="18" t="s">
        <v>926</v>
      </c>
      <c r="G226" s="18">
        <v>34</v>
      </c>
      <c r="H226" s="18">
        <v>34</v>
      </c>
      <c r="I226" s="18">
        <v>34</v>
      </c>
      <c r="J226" s="18"/>
      <c r="K226" s="18"/>
      <c r="L226" s="18"/>
      <c r="M226" s="18" t="s">
        <v>487</v>
      </c>
      <c r="N226" s="18" t="s">
        <v>488</v>
      </c>
      <c r="O226" s="18" t="s">
        <v>581</v>
      </c>
    </row>
    <row r="227" s="4" customFormat="1" ht="61" customHeight="1" spans="1:15">
      <c r="A227" s="18">
        <v>99</v>
      </c>
      <c r="B227" s="18" t="s">
        <v>927</v>
      </c>
      <c r="C227" s="18" t="s">
        <v>377</v>
      </c>
      <c r="D227" s="18" t="s">
        <v>923</v>
      </c>
      <c r="E227" s="18" t="s">
        <v>485</v>
      </c>
      <c r="F227" s="18" t="s">
        <v>928</v>
      </c>
      <c r="G227" s="18">
        <v>28</v>
      </c>
      <c r="H227" s="18">
        <v>28</v>
      </c>
      <c r="I227" s="18">
        <v>28</v>
      </c>
      <c r="J227" s="18"/>
      <c r="K227" s="18"/>
      <c r="L227" s="18"/>
      <c r="M227" s="18" t="s">
        <v>487</v>
      </c>
      <c r="N227" s="18" t="s">
        <v>488</v>
      </c>
      <c r="O227" s="18" t="s">
        <v>581</v>
      </c>
    </row>
    <row r="228" s="4" customFormat="1" ht="61" customHeight="1" spans="1:15">
      <c r="A228" s="18">
        <v>100</v>
      </c>
      <c r="B228" s="18" t="s">
        <v>929</v>
      </c>
      <c r="C228" s="18" t="s">
        <v>556</v>
      </c>
      <c r="D228" s="18" t="s">
        <v>923</v>
      </c>
      <c r="E228" s="18" t="s">
        <v>485</v>
      </c>
      <c r="F228" s="18" t="s">
        <v>926</v>
      </c>
      <c r="G228" s="18">
        <v>33</v>
      </c>
      <c r="H228" s="18">
        <v>33</v>
      </c>
      <c r="I228" s="18">
        <v>33</v>
      </c>
      <c r="J228" s="18"/>
      <c r="K228" s="18"/>
      <c r="L228" s="18"/>
      <c r="M228" s="18" t="s">
        <v>487</v>
      </c>
      <c r="N228" s="18" t="s">
        <v>488</v>
      </c>
      <c r="O228" s="18" t="s">
        <v>581</v>
      </c>
    </row>
    <row r="229" s="4" customFormat="1" ht="61" customHeight="1" spans="1:15">
      <c r="A229" s="18">
        <v>101</v>
      </c>
      <c r="B229" s="18" t="s">
        <v>930</v>
      </c>
      <c r="C229" s="18" t="s">
        <v>115</v>
      </c>
      <c r="D229" s="18" t="s">
        <v>923</v>
      </c>
      <c r="E229" s="18" t="s">
        <v>485</v>
      </c>
      <c r="F229" s="18" t="s">
        <v>924</v>
      </c>
      <c r="G229" s="18">
        <v>56</v>
      </c>
      <c r="H229" s="18">
        <v>56</v>
      </c>
      <c r="I229" s="18">
        <v>56</v>
      </c>
      <c r="J229" s="18"/>
      <c r="K229" s="18"/>
      <c r="L229" s="18"/>
      <c r="M229" s="18" t="s">
        <v>487</v>
      </c>
      <c r="N229" s="18" t="s">
        <v>488</v>
      </c>
      <c r="O229" s="18" t="s">
        <v>581</v>
      </c>
    </row>
    <row r="230" s="4" customFormat="1" ht="61" customHeight="1" spans="1:15">
      <c r="A230" s="18">
        <v>102</v>
      </c>
      <c r="B230" s="18" t="s">
        <v>931</v>
      </c>
      <c r="C230" s="18" t="s">
        <v>583</v>
      </c>
      <c r="D230" s="18" t="s">
        <v>923</v>
      </c>
      <c r="E230" s="18" t="s">
        <v>485</v>
      </c>
      <c r="F230" s="18" t="s">
        <v>932</v>
      </c>
      <c r="G230" s="18">
        <v>46</v>
      </c>
      <c r="H230" s="18">
        <v>46</v>
      </c>
      <c r="I230" s="18">
        <v>46</v>
      </c>
      <c r="J230" s="18"/>
      <c r="K230" s="18"/>
      <c r="L230" s="18"/>
      <c r="M230" s="18" t="s">
        <v>487</v>
      </c>
      <c r="N230" s="18" t="s">
        <v>488</v>
      </c>
      <c r="O230" s="18" t="s">
        <v>581</v>
      </c>
    </row>
    <row r="231" s="4" customFormat="1" ht="61" customHeight="1" spans="1:15">
      <c r="A231" s="18">
        <v>103</v>
      </c>
      <c r="B231" s="18" t="s">
        <v>933</v>
      </c>
      <c r="C231" s="18" t="s">
        <v>365</v>
      </c>
      <c r="D231" s="18" t="s">
        <v>923</v>
      </c>
      <c r="E231" s="18" t="s">
        <v>485</v>
      </c>
      <c r="F231" s="18" t="s">
        <v>934</v>
      </c>
      <c r="G231" s="18">
        <v>81</v>
      </c>
      <c r="H231" s="18">
        <v>81</v>
      </c>
      <c r="I231" s="18">
        <v>81</v>
      </c>
      <c r="J231" s="18"/>
      <c r="K231" s="18"/>
      <c r="L231" s="18"/>
      <c r="M231" s="18" t="s">
        <v>487</v>
      </c>
      <c r="N231" s="18" t="s">
        <v>488</v>
      </c>
      <c r="O231" s="18" t="s">
        <v>581</v>
      </c>
    </row>
    <row r="232" s="4" customFormat="1" ht="61" customHeight="1" spans="1:15">
      <c r="A232" s="18">
        <v>104</v>
      </c>
      <c r="B232" s="18" t="s">
        <v>935</v>
      </c>
      <c r="C232" s="18" t="s">
        <v>369</v>
      </c>
      <c r="D232" s="18" t="s">
        <v>923</v>
      </c>
      <c r="E232" s="18" t="s">
        <v>485</v>
      </c>
      <c r="F232" s="18" t="s">
        <v>936</v>
      </c>
      <c r="G232" s="18">
        <v>79</v>
      </c>
      <c r="H232" s="18">
        <v>79</v>
      </c>
      <c r="I232" s="18">
        <v>79</v>
      </c>
      <c r="J232" s="18"/>
      <c r="K232" s="18"/>
      <c r="L232" s="18"/>
      <c r="M232" s="18" t="s">
        <v>487</v>
      </c>
      <c r="N232" s="18" t="s">
        <v>488</v>
      </c>
      <c r="O232" s="18" t="s">
        <v>581</v>
      </c>
    </row>
    <row r="233" s="4" customFormat="1" ht="61" customHeight="1" spans="1:15">
      <c r="A233" s="18">
        <v>105</v>
      </c>
      <c r="B233" s="18" t="s">
        <v>937</v>
      </c>
      <c r="C233" s="18" t="s">
        <v>361</v>
      </c>
      <c r="D233" s="18" t="s">
        <v>923</v>
      </c>
      <c r="E233" s="18" t="s">
        <v>485</v>
      </c>
      <c r="F233" s="18" t="s">
        <v>936</v>
      </c>
      <c r="G233" s="18">
        <v>86</v>
      </c>
      <c r="H233" s="18">
        <v>86</v>
      </c>
      <c r="I233" s="18">
        <v>86</v>
      </c>
      <c r="J233" s="18"/>
      <c r="K233" s="18"/>
      <c r="L233" s="18"/>
      <c r="M233" s="18" t="s">
        <v>487</v>
      </c>
      <c r="N233" s="18" t="s">
        <v>488</v>
      </c>
      <c r="O233" s="18" t="s">
        <v>581</v>
      </c>
    </row>
    <row r="234" s="4" customFormat="1" ht="61" customHeight="1" spans="1:15">
      <c r="A234" s="18">
        <v>106</v>
      </c>
      <c r="B234" s="18" t="s">
        <v>938</v>
      </c>
      <c r="C234" s="18" t="s">
        <v>490</v>
      </c>
      <c r="D234" s="18" t="s">
        <v>923</v>
      </c>
      <c r="E234" s="18" t="s">
        <v>485</v>
      </c>
      <c r="F234" s="18" t="s">
        <v>936</v>
      </c>
      <c r="G234" s="18">
        <v>198</v>
      </c>
      <c r="H234" s="18">
        <v>198</v>
      </c>
      <c r="I234" s="18">
        <v>198</v>
      </c>
      <c r="J234" s="18"/>
      <c r="K234" s="18"/>
      <c r="L234" s="18"/>
      <c r="M234" s="18" t="s">
        <v>487</v>
      </c>
      <c r="N234" s="18" t="s">
        <v>488</v>
      </c>
      <c r="O234" s="18" t="s">
        <v>581</v>
      </c>
    </row>
    <row r="235" s="4" customFormat="1" ht="61" customHeight="1" spans="1:15">
      <c r="A235" s="18">
        <v>107</v>
      </c>
      <c r="B235" s="18" t="s">
        <v>939</v>
      </c>
      <c r="C235" s="18" t="s">
        <v>822</v>
      </c>
      <c r="D235" s="18" t="s">
        <v>923</v>
      </c>
      <c r="E235" s="18" t="s">
        <v>485</v>
      </c>
      <c r="F235" s="18" t="s">
        <v>936</v>
      </c>
      <c r="G235" s="18">
        <v>88</v>
      </c>
      <c r="H235" s="18">
        <v>88</v>
      </c>
      <c r="I235" s="18">
        <v>88</v>
      </c>
      <c r="J235" s="18"/>
      <c r="K235" s="18"/>
      <c r="L235" s="18"/>
      <c r="M235" s="18" t="s">
        <v>487</v>
      </c>
      <c r="N235" s="18" t="s">
        <v>488</v>
      </c>
      <c r="O235" s="18" t="s">
        <v>581</v>
      </c>
    </row>
    <row r="236" s="4" customFormat="1" ht="61" customHeight="1" spans="1:15">
      <c r="A236" s="18">
        <v>108</v>
      </c>
      <c r="B236" s="18" t="s">
        <v>940</v>
      </c>
      <c r="C236" s="18" t="s">
        <v>941</v>
      </c>
      <c r="D236" s="18" t="s">
        <v>923</v>
      </c>
      <c r="E236" s="18" t="s">
        <v>485</v>
      </c>
      <c r="F236" s="18" t="s">
        <v>936</v>
      </c>
      <c r="G236" s="18">
        <v>44</v>
      </c>
      <c r="H236" s="18">
        <v>44</v>
      </c>
      <c r="I236" s="18">
        <v>44</v>
      </c>
      <c r="J236" s="18"/>
      <c r="K236" s="18"/>
      <c r="L236" s="18"/>
      <c r="M236" s="18" t="s">
        <v>487</v>
      </c>
      <c r="N236" s="18" t="s">
        <v>488</v>
      </c>
      <c r="O236" s="18" t="s">
        <v>581</v>
      </c>
    </row>
    <row r="237" s="4" customFormat="1" ht="61" customHeight="1" spans="1:15">
      <c r="A237" s="18">
        <v>109</v>
      </c>
      <c r="B237" s="18" t="s">
        <v>942</v>
      </c>
      <c r="C237" s="18" t="s">
        <v>829</v>
      </c>
      <c r="D237" s="18" t="s">
        <v>923</v>
      </c>
      <c r="E237" s="18" t="s">
        <v>485</v>
      </c>
      <c r="F237" s="18" t="s">
        <v>943</v>
      </c>
      <c r="G237" s="18">
        <v>110</v>
      </c>
      <c r="H237" s="18">
        <v>110</v>
      </c>
      <c r="I237" s="18">
        <v>110</v>
      </c>
      <c r="J237" s="18"/>
      <c r="K237" s="18"/>
      <c r="L237" s="18"/>
      <c r="M237" s="18" t="s">
        <v>487</v>
      </c>
      <c r="N237" s="18" t="s">
        <v>488</v>
      </c>
      <c r="O237" s="18" t="s">
        <v>581</v>
      </c>
    </row>
    <row r="238" s="4" customFormat="1" ht="61" customHeight="1" spans="1:15">
      <c r="A238" s="18">
        <v>110</v>
      </c>
      <c r="B238" s="18" t="s">
        <v>944</v>
      </c>
      <c r="C238" s="18" t="s">
        <v>826</v>
      </c>
      <c r="D238" s="18" t="s">
        <v>923</v>
      </c>
      <c r="E238" s="18" t="s">
        <v>485</v>
      </c>
      <c r="F238" s="18" t="s">
        <v>945</v>
      </c>
      <c r="G238" s="18">
        <v>60</v>
      </c>
      <c r="H238" s="18">
        <v>60</v>
      </c>
      <c r="I238" s="18">
        <v>60</v>
      </c>
      <c r="J238" s="18"/>
      <c r="K238" s="18"/>
      <c r="L238" s="18"/>
      <c r="M238" s="18" t="s">
        <v>487</v>
      </c>
      <c r="N238" s="18" t="s">
        <v>488</v>
      </c>
      <c r="O238" s="18" t="s">
        <v>581</v>
      </c>
    </row>
    <row r="239" s="4" customFormat="1" ht="61" customHeight="1" spans="1:15">
      <c r="A239" s="18">
        <v>111</v>
      </c>
      <c r="B239" s="18" t="s">
        <v>946</v>
      </c>
      <c r="C239" s="18" t="s">
        <v>947</v>
      </c>
      <c r="D239" s="18" t="s">
        <v>923</v>
      </c>
      <c r="E239" s="18" t="s">
        <v>485</v>
      </c>
      <c r="F239" s="18" t="s">
        <v>948</v>
      </c>
      <c r="G239" s="18">
        <v>30</v>
      </c>
      <c r="H239" s="18">
        <v>30</v>
      </c>
      <c r="I239" s="18">
        <v>30</v>
      </c>
      <c r="J239" s="18"/>
      <c r="K239" s="18"/>
      <c r="L239" s="18"/>
      <c r="M239" s="18" t="s">
        <v>487</v>
      </c>
      <c r="N239" s="18" t="s">
        <v>488</v>
      </c>
      <c r="O239" s="18" t="s">
        <v>581</v>
      </c>
    </row>
    <row r="240" s="4" customFormat="1" ht="61" customHeight="1" spans="1:15">
      <c r="A240" s="18">
        <v>112</v>
      </c>
      <c r="B240" s="18" t="s">
        <v>949</v>
      </c>
      <c r="C240" s="18" t="s">
        <v>950</v>
      </c>
      <c r="D240" s="18" t="s">
        <v>923</v>
      </c>
      <c r="E240" s="18" t="s">
        <v>485</v>
      </c>
      <c r="F240" s="18" t="s">
        <v>951</v>
      </c>
      <c r="G240" s="18">
        <v>43</v>
      </c>
      <c r="H240" s="18">
        <v>43</v>
      </c>
      <c r="I240" s="18">
        <v>43</v>
      </c>
      <c r="J240" s="18"/>
      <c r="K240" s="18"/>
      <c r="L240" s="18"/>
      <c r="M240" s="18" t="s">
        <v>487</v>
      </c>
      <c r="N240" s="18" t="s">
        <v>488</v>
      </c>
      <c r="O240" s="18" t="s">
        <v>581</v>
      </c>
    </row>
    <row r="241" s="4" customFormat="1" ht="61" customHeight="1" spans="1:15">
      <c r="A241" s="18">
        <v>113</v>
      </c>
      <c r="B241" s="18" t="s">
        <v>952</v>
      </c>
      <c r="C241" s="18" t="s">
        <v>953</v>
      </c>
      <c r="D241" s="18" t="s">
        <v>923</v>
      </c>
      <c r="E241" s="18" t="s">
        <v>485</v>
      </c>
      <c r="F241" s="18" t="s">
        <v>936</v>
      </c>
      <c r="G241" s="18">
        <v>37</v>
      </c>
      <c r="H241" s="18">
        <v>37</v>
      </c>
      <c r="I241" s="18">
        <v>37</v>
      </c>
      <c r="J241" s="18"/>
      <c r="K241" s="18"/>
      <c r="L241" s="18"/>
      <c r="M241" s="18" t="s">
        <v>487</v>
      </c>
      <c r="N241" s="18" t="s">
        <v>488</v>
      </c>
      <c r="O241" s="18" t="s">
        <v>581</v>
      </c>
    </row>
    <row r="242" s="4" customFormat="1" ht="61" customHeight="1" spans="1:15">
      <c r="A242" s="18">
        <v>114</v>
      </c>
      <c r="B242" s="18" t="s">
        <v>954</v>
      </c>
      <c r="C242" s="18" t="s">
        <v>204</v>
      </c>
      <c r="D242" s="18" t="s">
        <v>923</v>
      </c>
      <c r="E242" s="18" t="s">
        <v>485</v>
      </c>
      <c r="F242" s="18" t="s">
        <v>955</v>
      </c>
      <c r="G242" s="18">
        <v>56</v>
      </c>
      <c r="H242" s="18">
        <v>56</v>
      </c>
      <c r="I242" s="18">
        <v>56</v>
      </c>
      <c r="J242" s="18"/>
      <c r="K242" s="18"/>
      <c r="L242" s="18"/>
      <c r="M242" s="18" t="s">
        <v>487</v>
      </c>
      <c r="N242" s="18" t="s">
        <v>488</v>
      </c>
      <c r="O242" s="18" t="s">
        <v>581</v>
      </c>
    </row>
    <row r="243" s="4" customFormat="1" ht="61" customHeight="1" spans="1:15">
      <c r="A243" s="18">
        <v>115</v>
      </c>
      <c r="B243" s="18" t="s">
        <v>956</v>
      </c>
      <c r="C243" s="18" t="s">
        <v>211</v>
      </c>
      <c r="D243" s="18" t="s">
        <v>923</v>
      </c>
      <c r="E243" s="18" t="s">
        <v>485</v>
      </c>
      <c r="F243" s="18" t="s">
        <v>957</v>
      </c>
      <c r="G243" s="18">
        <v>74</v>
      </c>
      <c r="H243" s="18">
        <v>74</v>
      </c>
      <c r="I243" s="18">
        <v>74</v>
      </c>
      <c r="J243" s="18"/>
      <c r="K243" s="18"/>
      <c r="L243" s="18"/>
      <c r="M243" s="18" t="s">
        <v>487</v>
      </c>
      <c r="N243" s="18" t="s">
        <v>488</v>
      </c>
      <c r="O243" s="18" t="s">
        <v>581</v>
      </c>
    </row>
    <row r="244" s="4" customFormat="1" ht="61" customHeight="1" spans="1:15">
      <c r="A244" s="18">
        <v>116</v>
      </c>
      <c r="B244" s="18" t="s">
        <v>958</v>
      </c>
      <c r="C244" s="18" t="s">
        <v>200</v>
      </c>
      <c r="D244" s="18" t="s">
        <v>923</v>
      </c>
      <c r="E244" s="18" t="s">
        <v>485</v>
      </c>
      <c r="F244" s="18" t="s">
        <v>959</v>
      </c>
      <c r="G244" s="18">
        <v>44</v>
      </c>
      <c r="H244" s="18">
        <v>44</v>
      </c>
      <c r="I244" s="18">
        <v>44</v>
      </c>
      <c r="J244" s="18"/>
      <c r="K244" s="18"/>
      <c r="L244" s="18"/>
      <c r="M244" s="18" t="s">
        <v>487</v>
      </c>
      <c r="N244" s="18" t="s">
        <v>488</v>
      </c>
      <c r="O244" s="18" t="s">
        <v>581</v>
      </c>
    </row>
    <row r="245" s="4" customFormat="1" ht="61" customHeight="1" spans="1:15">
      <c r="A245" s="18">
        <v>117</v>
      </c>
      <c r="B245" s="18" t="s">
        <v>960</v>
      </c>
      <c r="C245" s="18" t="s">
        <v>119</v>
      </c>
      <c r="D245" s="18" t="s">
        <v>923</v>
      </c>
      <c r="E245" s="18" t="s">
        <v>485</v>
      </c>
      <c r="F245" s="18" t="s">
        <v>961</v>
      </c>
      <c r="G245" s="18">
        <v>74</v>
      </c>
      <c r="H245" s="18">
        <v>74</v>
      </c>
      <c r="I245" s="18">
        <v>74</v>
      </c>
      <c r="J245" s="18"/>
      <c r="K245" s="18"/>
      <c r="L245" s="18"/>
      <c r="M245" s="18" t="s">
        <v>487</v>
      </c>
      <c r="N245" s="18" t="s">
        <v>488</v>
      </c>
      <c r="O245" s="18" t="s">
        <v>581</v>
      </c>
    </row>
    <row r="246" s="4" customFormat="1" ht="61" customHeight="1" spans="1:15">
      <c r="A246" s="18">
        <v>118</v>
      </c>
      <c r="B246" s="18" t="s">
        <v>962</v>
      </c>
      <c r="C246" s="18" t="s">
        <v>223</v>
      </c>
      <c r="D246" s="18" t="s">
        <v>923</v>
      </c>
      <c r="E246" s="18" t="s">
        <v>485</v>
      </c>
      <c r="F246" s="18" t="s">
        <v>963</v>
      </c>
      <c r="G246" s="18">
        <v>68</v>
      </c>
      <c r="H246" s="18">
        <v>68</v>
      </c>
      <c r="I246" s="18">
        <v>68</v>
      </c>
      <c r="J246" s="18"/>
      <c r="K246" s="18"/>
      <c r="L246" s="18"/>
      <c r="M246" s="18" t="s">
        <v>487</v>
      </c>
      <c r="N246" s="18" t="s">
        <v>488</v>
      </c>
      <c r="O246" s="18" t="s">
        <v>581</v>
      </c>
    </row>
    <row r="247" s="4" customFormat="1" ht="61" customHeight="1" spans="1:15">
      <c r="A247" s="18">
        <v>119</v>
      </c>
      <c r="B247" s="18" t="s">
        <v>964</v>
      </c>
      <c r="C247" s="18" t="s">
        <v>215</v>
      </c>
      <c r="D247" s="18" t="s">
        <v>923</v>
      </c>
      <c r="E247" s="18" t="s">
        <v>485</v>
      </c>
      <c r="F247" s="18" t="s">
        <v>965</v>
      </c>
      <c r="G247" s="18">
        <v>74</v>
      </c>
      <c r="H247" s="18">
        <v>74</v>
      </c>
      <c r="I247" s="18">
        <v>74</v>
      </c>
      <c r="J247" s="18"/>
      <c r="K247" s="18"/>
      <c r="L247" s="18"/>
      <c r="M247" s="18" t="s">
        <v>487</v>
      </c>
      <c r="N247" s="18" t="s">
        <v>488</v>
      </c>
      <c r="O247" s="18" t="s">
        <v>581</v>
      </c>
    </row>
    <row r="248" s="4" customFormat="1" ht="61" customHeight="1" spans="1:15">
      <c r="A248" s="18">
        <v>120</v>
      </c>
      <c r="B248" s="18" t="s">
        <v>966</v>
      </c>
      <c r="C248" s="18" t="s">
        <v>156</v>
      </c>
      <c r="D248" s="18" t="s">
        <v>923</v>
      </c>
      <c r="E248" s="18" t="s">
        <v>485</v>
      </c>
      <c r="F248" s="18" t="s">
        <v>967</v>
      </c>
      <c r="G248" s="18">
        <v>125</v>
      </c>
      <c r="H248" s="18">
        <v>125</v>
      </c>
      <c r="I248" s="18">
        <v>125</v>
      </c>
      <c r="J248" s="18"/>
      <c r="K248" s="18"/>
      <c r="L248" s="18"/>
      <c r="M248" s="18" t="s">
        <v>487</v>
      </c>
      <c r="N248" s="18" t="s">
        <v>488</v>
      </c>
      <c r="O248" s="18" t="s">
        <v>581</v>
      </c>
    </row>
    <row r="249" s="4" customFormat="1" ht="61" customHeight="1" spans="1:15">
      <c r="A249" s="18">
        <v>121</v>
      </c>
      <c r="B249" s="18" t="s">
        <v>968</v>
      </c>
      <c r="C249" s="18" t="s">
        <v>152</v>
      </c>
      <c r="D249" s="18" t="s">
        <v>923</v>
      </c>
      <c r="E249" s="18" t="s">
        <v>485</v>
      </c>
      <c r="F249" s="18" t="s">
        <v>969</v>
      </c>
      <c r="G249" s="18">
        <v>133.333333333333</v>
      </c>
      <c r="H249" s="18">
        <v>133.333333333333</v>
      </c>
      <c r="I249" s="18">
        <v>133.333333333333</v>
      </c>
      <c r="J249" s="18"/>
      <c r="K249" s="18"/>
      <c r="L249" s="18"/>
      <c r="M249" s="18" t="s">
        <v>487</v>
      </c>
      <c r="N249" s="18" t="s">
        <v>488</v>
      </c>
      <c r="O249" s="18" t="s">
        <v>581</v>
      </c>
    </row>
    <row r="250" s="4" customFormat="1" ht="61" customHeight="1" spans="1:15">
      <c r="A250" s="18">
        <v>122</v>
      </c>
      <c r="B250" s="18" t="s">
        <v>970</v>
      </c>
      <c r="C250" s="18" t="s">
        <v>136</v>
      </c>
      <c r="D250" s="18" t="s">
        <v>923</v>
      </c>
      <c r="E250" s="18" t="s">
        <v>485</v>
      </c>
      <c r="F250" s="18" t="s">
        <v>969</v>
      </c>
      <c r="G250" s="18">
        <v>133</v>
      </c>
      <c r="H250" s="18">
        <v>133</v>
      </c>
      <c r="I250" s="18">
        <v>133</v>
      </c>
      <c r="J250" s="18"/>
      <c r="K250" s="18"/>
      <c r="L250" s="18"/>
      <c r="M250" s="18" t="s">
        <v>487</v>
      </c>
      <c r="N250" s="18" t="s">
        <v>488</v>
      </c>
      <c r="O250" s="18" t="s">
        <v>581</v>
      </c>
    </row>
    <row r="251" s="4" customFormat="1" ht="61" customHeight="1" spans="1:15">
      <c r="A251" s="18">
        <v>123</v>
      </c>
      <c r="B251" s="18" t="s">
        <v>971</v>
      </c>
      <c r="C251" s="18" t="s">
        <v>132</v>
      </c>
      <c r="D251" s="18" t="s">
        <v>923</v>
      </c>
      <c r="E251" s="18" t="s">
        <v>485</v>
      </c>
      <c r="F251" s="18" t="s">
        <v>972</v>
      </c>
      <c r="G251" s="18">
        <v>133.666666666667</v>
      </c>
      <c r="H251" s="18">
        <v>133.666666666667</v>
      </c>
      <c r="I251" s="18">
        <v>133.666666666667</v>
      </c>
      <c r="J251" s="18"/>
      <c r="K251" s="18"/>
      <c r="L251" s="18"/>
      <c r="M251" s="18" t="s">
        <v>487</v>
      </c>
      <c r="N251" s="18" t="s">
        <v>488</v>
      </c>
      <c r="O251" s="18" t="s">
        <v>581</v>
      </c>
    </row>
    <row r="252" s="4" customFormat="1" ht="61" customHeight="1" spans="1:15">
      <c r="A252" s="18">
        <v>124</v>
      </c>
      <c r="B252" s="18" t="s">
        <v>973</v>
      </c>
      <c r="C252" s="18" t="s">
        <v>144</v>
      </c>
      <c r="D252" s="18" t="s">
        <v>923</v>
      </c>
      <c r="E252" s="18" t="s">
        <v>485</v>
      </c>
      <c r="F252" s="18" t="s">
        <v>963</v>
      </c>
      <c r="G252" s="18">
        <v>75</v>
      </c>
      <c r="H252" s="18">
        <v>75</v>
      </c>
      <c r="I252" s="18">
        <v>75</v>
      </c>
      <c r="J252" s="18"/>
      <c r="K252" s="18"/>
      <c r="L252" s="18"/>
      <c r="M252" s="18" t="s">
        <v>487</v>
      </c>
      <c r="N252" s="18" t="s">
        <v>488</v>
      </c>
      <c r="O252" s="18" t="s">
        <v>581</v>
      </c>
    </row>
    <row r="253" s="4" customFormat="1" ht="61" customHeight="1" spans="1:15">
      <c r="A253" s="18">
        <v>125</v>
      </c>
      <c r="B253" s="18" t="s">
        <v>974</v>
      </c>
      <c r="C253" s="18" t="s">
        <v>160</v>
      </c>
      <c r="D253" s="18" t="s">
        <v>923</v>
      </c>
      <c r="E253" s="18" t="s">
        <v>485</v>
      </c>
      <c r="F253" s="18" t="s">
        <v>972</v>
      </c>
      <c r="G253" s="18">
        <v>100</v>
      </c>
      <c r="H253" s="18">
        <v>100</v>
      </c>
      <c r="I253" s="18">
        <v>100</v>
      </c>
      <c r="J253" s="18"/>
      <c r="K253" s="18"/>
      <c r="L253" s="18"/>
      <c r="M253" s="18" t="s">
        <v>487</v>
      </c>
      <c r="N253" s="18" t="s">
        <v>488</v>
      </c>
      <c r="O253" s="18" t="s">
        <v>581</v>
      </c>
    </row>
    <row r="254" s="4" customFormat="1" ht="61" customHeight="1" spans="1:15">
      <c r="A254" s="18">
        <v>126</v>
      </c>
      <c r="B254" s="18" t="s">
        <v>975</v>
      </c>
      <c r="C254" s="18" t="s">
        <v>148</v>
      </c>
      <c r="D254" s="18" t="s">
        <v>923</v>
      </c>
      <c r="E254" s="18" t="s">
        <v>485</v>
      </c>
      <c r="F254" s="18" t="s">
        <v>965</v>
      </c>
      <c r="G254" s="18">
        <v>75</v>
      </c>
      <c r="H254" s="18">
        <v>75</v>
      </c>
      <c r="I254" s="18">
        <v>75</v>
      </c>
      <c r="J254" s="18"/>
      <c r="K254" s="18"/>
      <c r="L254" s="18"/>
      <c r="M254" s="18" t="s">
        <v>487</v>
      </c>
      <c r="N254" s="18" t="s">
        <v>488</v>
      </c>
      <c r="O254" s="18" t="s">
        <v>581</v>
      </c>
    </row>
    <row r="255" s="4" customFormat="1" ht="61" customHeight="1" spans="1:15">
      <c r="A255" s="18">
        <v>127</v>
      </c>
      <c r="B255" s="18" t="s">
        <v>976</v>
      </c>
      <c r="C255" s="18" t="s">
        <v>140</v>
      </c>
      <c r="D255" s="18" t="s">
        <v>923</v>
      </c>
      <c r="E255" s="18" t="s">
        <v>485</v>
      </c>
      <c r="F255" s="18" t="s">
        <v>965</v>
      </c>
      <c r="G255" s="18">
        <v>75</v>
      </c>
      <c r="H255" s="18">
        <v>75</v>
      </c>
      <c r="I255" s="18">
        <v>75</v>
      </c>
      <c r="J255" s="18"/>
      <c r="K255" s="18"/>
      <c r="L255" s="18"/>
      <c r="M255" s="18" t="s">
        <v>487</v>
      </c>
      <c r="N255" s="18" t="s">
        <v>488</v>
      </c>
      <c r="O255" s="18" t="s">
        <v>581</v>
      </c>
    </row>
    <row r="256" s="4" customFormat="1" ht="61" customHeight="1" spans="1:15">
      <c r="A256" s="18">
        <v>128</v>
      </c>
      <c r="B256" s="18" t="s">
        <v>977</v>
      </c>
      <c r="C256" s="18" t="s">
        <v>127</v>
      </c>
      <c r="D256" s="18" t="s">
        <v>923</v>
      </c>
      <c r="E256" s="18" t="s">
        <v>485</v>
      </c>
      <c r="F256" s="18" t="s">
        <v>965</v>
      </c>
      <c r="G256" s="18">
        <v>66.6666666666667</v>
      </c>
      <c r="H256" s="18">
        <v>66.6666666666667</v>
      </c>
      <c r="I256" s="18">
        <v>66.6666666666667</v>
      </c>
      <c r="J256" s="18"/>
      <c r="K256" s="18"/>
      <c r="L256" s="18"/>
      <c r="M256" s="18" t="s">
        <v>487</v>
      </c>
      <c r="N256" s="18" t="s">
        <v>488</v>
      </c>
      <c r="O256" s="18" t="s">
        <v>581</v>
      </c>
    </row>
    <row r="257" s="4" customFormat="1" ht="61" customHeight="1" spans="1:15">
      <c r="A257" s="18">
        <v>129</v>
      </c>
      <c r="B257" s="18" t="s">
        <v>978</v>
      </c>
      <c r="C257" s="18" t="s">
        <v>164</v>
      </c>
      <c r="D257" s="18" t="s">
        <v>923</v>
      </c>
      <c r="E257" s="18" t="s">
        <v>485</v>
      </c>
      <c r="F257" s="18" t="s">
        <v>979</v>
      </c>
      <c r="G257" s="18">
        <v>83.3333333333333</v>
      </c>
      <c r="H257" s="18">
        <v>83.3333333333333</v>
      </c>
      <c r="I257" s="18">
        <v>83.3333333333333</v>
      </c>
      <c r="J257" s="18"/>
      <c r="K257" s="18"/>
      <c r="L257" s="18"/>
      <c r="M257" s="18" t="s">
        <v>487</v>
      </c>
      <c r="N257" s="18" t="s">
        <v>488</v>
      </c>
      <c r="O257" s="18" t="s">
        <v>581</v>
      </c>
    </row>
    <row r="258" s="4" customFormat="1" ht="61" customHeight="1" spans="1:15">
      <c r="A258" s="18">
        <v>130</v>
      </c>
      <c r="B258" s="18" t="s">
        <v>980</v>
      </c>
      <c r="C258" s="18" t="s">
        <v>168</v>
      </c>
      <c r="D258" s="18" t="s">
        <v>923</v>
      </c>
      <c r="E258" s="18" t="s">
        <v>485</v>
      </c>
      <c r="F258" s="18" t="s">
        <v>963</v>
      </c>
      <c r="G258" s="18">
        <v>66.7</v>
      </c>
      <c r="H258" s="18">
        <v>66.7</v>
      </c>
      <c r="I258" s="18">
        <v>66.7</v>
      </c>
      <c r="J258" s="18"/>
      <c r="K258" s="18"/>
      <c r="L258" s="18"/>
      <c r="M258" s="18" t="s">
        <v>487</v>
      </c>
      <c r="N258" s="18" t="s">
        <v>488</v>
      </c>
      <c r="O258" s="18" t="s">
        <v>581</v>
      </c>
    </row>
    <row r="259" s="4" customFormat="1" ht="61" customHeight="1" spans="1:15">
      <c r="A259" s="18">
        <v>131</v>
      </c>
      <c r="B259" s="18" t="s">
        <v>981</v>
      </c>
      <c r="C259" s="18" t="s">
        <v>196</v>
      </c>
      <c r="D259" s="18" t="s">
        <v>923</v>
      </c>
      <c r="E259" s="18" t="s">
        <v>485</v>
      </c>
      <c r="F259" s="18" t="s">
        <v>955</v>
      </c>
      <c r="G259" s="18">
        <v>50</v>
      </c>
      <c r="H259" s="18">
        <v>50</v>
      </c>
      <c r="I259" s="18">
        <v>50</v>
      </c>
      <c r="J259" s="18"/>
      <c r="K259" s="18"/>
      <c r="L259" s="18"/>
      <c r="M259" s="18" t="s">
        <v>487</v>
      </c>
      <c r="N259" s="18" t="s">
        <v>488</v>
      </c>
      <c r="O259" s="18" t="s">
        <v>581</v>
      </c>
    </row>
    <row r="260" s="4" customFormat="1" ht="61" customHeight="1" spans="1:15">
      <c r="A260" s="18">
        <v>132</v>
      </c>
      <c r="B260" s="18" t="s">
        <v>982</v>
      </c>
      <c r="C260" s="18" t="s">
        <v>180</v>
      </c>
      <c r="D260" s="18" t="s">
        <v>923</v>
      </c>
      <c r="E260" s="18" t="s">
        <v>485</v>
      </c>
      <c r="F260" s="18" t="s">
        <v>955</v>
      </c>
      <c r="G260" s="18">
        <v>50</v>
      </c>
      <c r="H260" s="18">
        <v>50</v>
      </c>
      <c r="I260" s="18">
        <v>50</v>
      </c>
      <c r="J260" s="18"/>
      <c r="K260" s="18"/>
      <c r="L260" s="18"/>
      <c r="M260" s="18" t="s">
        <v>487</v>
      </c>
      <c r="N260" s="18" t="s">
        <v>488</v>
      </c>
      <c r="O260" s="18" t="s">
        <v>581</v>
      </c>
    </row>
    <row r="261" s="4" customFormat="1" ht="61" customHeight="1" spans="1:15">
      <c r="A261" s="18">
        <v>133</v>
      </c>
      <c r="B261" s="18" t="s">
        <v>983</v>
      </c>
      <c r="C261" s="18" t="s">
        <v>188</v>
      </c>
      <c r="D261" s="18" t="s">
        <v>923</v>
      </c>
      <c r="E261" s="18" t="s">
        <v>485</v>
      </c>
      <c r="F261" s="18" t="s">
        <v>948</v>
      </c>
      <c r="G261" s="18">
        <v>33.3</v>
      </c>
      <c r="H261" s="18">
        <v>33.3</v>
      </c>
      <c r="I261" s="18">
        <v>33.3</v>
      </c>
      <c r="J261" s="18"/>
      <c r="K261" s="18"/>
      <c r="L261" s="18"/>
      <c r="M261" s="18" t="s">
        <v>487</v>
      </c>
      <c r="N261" s="18" t="s">
        <v>488</v>
      </c>
      <c r="O261" s="18" t="s">
        <v>581</v>
      </c>
    </row>
    <row r="262" s="4" customFormat="1" ht="61" customHeight="1" spans="1:15">
      <c r="A262" s="18">
        <v>134</v>
      </c>
      <c r="B262" s="18" t="s">
        <v>984</v>
      </c>
      <c r="C262" s="18" t="s">
        <v>396</v>
      </c>
      <c r="D262" s="18" t="s">
        <v>923</v>
      </c>
      <c r="E262" s="18" t="s">
        <v>485</v>
      </c>
      <c r="F262" s="18" t="s">
        <v>936</v>
      </c>
      <c r="G262" s="18">
        <v>30</v>
      </c>
      <c r="H262" s="18">
        <v>30</v>
      </c>
      <c r="I262" s="18">
        <v>30</v>
      </c>
      <c r="J262" s="18"/>
      <c r="K262" s="18"/>
      <c r="L262" s="18"/>
      <c r="M262" s="18" t="s">
        <v>487</v>
      </c>
      <c r="N262" s="18" t="s">
        <v>488</v>
      </c>
      <c r="O262" s="18" t="s">
        <v>581</v>
      </c>
    </row>
    <row r="263" s="4" customFormat="1" ht="61" customHeight="1" spans="1:15">
      <c r="A263" s="18">
        <v>135</v>
      </c>
      <c r="B263" s="18" t="s">
        <v>985</v>
      </c>
      <c r="C263" s="18" t="s">
        <v>255</v>
      </c>
      <c r="D263" s="18" t="s">
        <v>923</v>
      </c>
      <c r="E263" s="18" t="s">
        <v>485</v>
      </c>
      <c r="F263" s="18" t="s">
        <v>986</v>
      </c>
      <c r="G263" s="18">
        <v>30</v>
      </c>
      <c r="H263" s="18">
        <v>30</v>
      </c>
      <c r="I263" s="18">
        <v>30</v>
      </c>
      <c r="J263" s="18"/>
      <c r="K263" s="18"/>
      <c r="L263" s="18"/>
      <c r="M263" s="18" t="s">
        <v>487</v>
      </c>
      <c r="N263" s="18" t="s">
        <v>488</v>
      </c>
      <c r="O263" s="18" t="s">
        <v>581</v>
      </c>
    </row>
    <row r="264" s="4" customFormat="1" ht="61" customHeight="1" spans="1:15">
      <c r="A264" s="18">
        <v>136</v>
      </c>
      <c r="B264" s="18" t="s">
        <v>987</v>
      </c>
      <c r="C264" s="18" t="s">
        <v>247</v>
      </c>
      <c r="D264" s="18" t="s">
        <v>923</v>
      </c>
      <c r="E264" s="18" t="s">
        <v>485</v>
      </c>
      <c r="F264" s="18" t="s">
        <v>988</v>
      </c>
      <c r="G264" s="18">
        <v>36</v>
      </c>
      <c r="H264" s="18">
        <v>36</v>
      </c>
      <c r="I264" s="18">
        <v>36</v>
      </c>
      <c r="J264" s="18"/>
      <c r="K264" s="18"/>
      <c r="L264" s="18"/>
      <c r="M264" s="18" t="s">
        <v>487</v>
      </c>
      <c r="N264" s="18" t="s">
        <v>488</v>
      </c>
      <c r="O264" s="18" t="s">
        <v>581</v>
      </c>
    </row>
    <row r="265" s="4" customFormat="1" ht="61" customHeight="1" spans="1:15">
      <c r="A265" s="18">
        <v>137</v>
      </c>
      <c r="B265" s="18" t="s">
        <v>989</v>
      </c>
      <c r="C265" s="18" t="s">
        <v>239</v>
      </c>
      <c r="D265" s="18" t="s">
        <v>923</v>
      </c>
      <c r="E265" s="18" t="s">
        <v>485</v>
      </c>
      <c r="F265" s="18" t="s">
        <v>936</v>
      </c>
      <c r="G265" s="18">
        <v>36</v>
      </c>
      <c r="H265" s="18">
        <v>36</v>
      </c>
      <c r="I265" s="18">
        <v>36</v>
      </c>
      <c r="J265" s="18"/>
      <c r="K265" s="18"/>
      <c r="L265" s="18"/>
      <c r="M265" s="18" t="s">
        <v>487</v>
      </c>
      <c r="N265" s="18" t="s">
        <v>488</v>
      </c>
      <c r="O265" s="18" t="s">
        <v>581</v>
      </c>
    </row>
    <row r="266" s="4" customFormat="1" ht="61" customHeight="1" spans="1:15">
      <c r="A266" s="18">
        <v>138</v>
      </c>
      <c r="B266" s="18" t="s">
        <v>990</v>
      </c>
      <c r="C266" s="18" t="s">
        <v>251</v>
      </c>
      <c r="D266" s="18" t="s">
        <v>923</v>
      </c>
      <c r="E266" s="18" t="s">
        <v>485</v>
      </c>
      <c r="F266" s="18" t="s">
        <v>991</v>
      </c>
      <c r="G266" s="18">
        <v>30</v>
      </c>
      <c r="H266" s="18">
        <v>30</v>
      </c>
      <c r="I266" s="18">
        <v>30</v>
      </c>
      <c r="J266" s="18"/>
      <c r="K266" s="18"/>
      <c r="L266" s="18"/>
      <c r="M266" s="18" t="s">
        <v>487</v>
      </c>
      <c r="N266" s="18" t="s">
        <v>488</v>
      </c>
      <c r="O266" s="18" t="s">
        <v>581</v>
      </c>
    </row>
    <row r="267" s="4" customFormat="1" ht="61" customHeight="1" spans="1:15">
      <c r="A267" s="18">
        <v>139</v>
      </c>
      <c r="B267" s="18" t="s">
        <v>992</v>
      </c>
      <c r="C267" s="18" t="s">
        <v>243</v>
      </c>
      <c r="D267" s="18" t="s">
        <v>923</v>
      </c>
      <c r="E267" s="18" t="s">
        <v>485</v>
      </c>
      <c r="F267" s="18" t="s">
        <v>986</v>
      </c>
      <c r="G267" s="18">
        <v>36</v>
      </c>
      <c r="H267" s="18">
        <v>36</v>
      </c>
      <c r="I267" s="18">
        <v>36</v>
      </c>
      <c r="J267" s="18"/>
      <c r="K267" s="18"/>
      <c r="L267" s="18"/>
      <c r="M267" s="18" t="s">
        <v>487</v>
      </c>
      <c r="N267" s="18" t="s">
        <v>488</v>
      </c>
      <c r="O267" s="18" t="s">
        <v>581</v>
      </c>
    </row>
    <row r="268" s="4" customFormat="1" ht="61" customHeight="1" spans="1:15">
      <c r="A268" s="18">
        <v>140</v>
      </c>
      <c r="B268" s="18" t="s">
        <v>993</v>
      </c>
      <c r="C268" s="18" t="s">
        <v>259</v>
      </c>
      <c r="D268" s="18" t="s">
        <v>923</v>
      </c>
      <c r="E268" s="18" t="s">
        <v>485</v>
      </c>
      <c r="F268" s="18" t="s">
        <v>994</v>
      </c>
      <c r="G268" s="18">
        <v>36</v>
      </c>
      <c r="H268" s="18">
        <v>36</v>
      </c>
      <c r="I268" s="18">
        <v>36</v>
      </c>
      <c r="J268" s="18"/>
      <c r="K268" s="18"/>
      <c r="L268" s="18"/>
      <c r="M268" s="18" t="s">
        <v>487</v>
      </c>
      <c r="N268" s="18" t="s">
        <v>488</v>
      </c>
      <c r="O268" s="18" t="s">
        <v>581</v>
      </c>
    </row>
    <row r="269" s="4" customFormat="1" ht="61" customHeight="1" spans="1:15">
      <c r="A269" s="18">
        <v>141</v>
      </c>
      <c r="B269" s="18" t="s">
        <v>995</v>
      </c>
      <c r="C269" s="18" t="s">
        <v>263</v>
      </c>
      <c r="D269" s="18" t="s">
        <v>923</v>
      </c>
      <c r="E269" s="18" t="s">
        <v>485</v>
      </c>
      <c r="F269" s="18" t="s">
        <v>948</v>
      </c>
      <c r="G269" s="18">
        <v>30</v>
      </c>
      <c r="H269" s="18">
        <v>30</v>
      </c>
      <c r="I269" s="18">
        <v>30</v>
      </c>
      <c r="J269" s="18"/>
      <c r="K269" s="18"/>
      <c r="L269" s="18"/>
      <c r="M269" s="18" t="s">
        <v>487</v>
      </c>
      <c r="N269" s="18" t="s">
        <v>488</v>
      </c>
      <c r="O269" s="18" t="s">
        <v>581</v>
      </c>
    </row>
    <row r="270" s="4" customFormat="1" ht="61" customHeight="1" spans="1:15">
      <c r="A270" s="18">
        <v>142</v>
      </c>
      <c r="B270" s="18" t="s">
        <v>996</v>
      </c>
      <c r="C270" s="18" t="s">
        <v>235</v>
      </c>
      <c r="D270" s="18" t="s">
        <v>923</v>
      </c>
      <c r="E270" s="18" t="s">
        <v>485</v>
      </c>
      <c r="F270" s="18" t="s">
        <v>986</v>
      </c>
      <c r="G270" s="18">
        <v>36</v>
      </c>
      <c r="H270" s="18">
        <v>36</v>
      </c>
      <c r="I270" s="18">
        <v>36</v>
      </c>
      <c r="J270" s="18"/>
      <c r="K270" s="18"/>
      <c r="L270" s="18"/>
      <c r="M270" s="18" t="s">
        <v>487</v>
      </c>
      <c r="N270" s="18" t="s">
        <v>488</v>
      </c>
      <c r="O270" s="18" t="s">
        <v>581</v>
      </c>
    </row>
    <row r="271" s="4" customFormat="1" ht="90" customHeight="1" spans="1:15">
      <c r="A271" s="18">
        <v>143</v>
      </c>
      <c r="B271" s="18" t="s">
        <v>997</v>
      </c>
      <c r="C271" s="18" t="s">
        <v>583</v>
      </c>
      <c r="D271" s="18" t="s">
        <v>998</v>
      </c>
      <c r="E271" s="18" t="s">
        <v>485</v>
      </c>
      <c r="F271" s="18" t="s">
        <v>999</v>
      </c>
      <c r="G271" s="18">
        <v>70</v>
      </c>
      <c r="H271" s="18">
        <v>70</v>
      </c>
      <c r="I271" s="18">
        <v>70</v>
      </c>
      <c r="J271" s="18"/>
      <c r="K271" s="18"/>
      <c r="L271" s="18"/>
      <c r="M271" s="18" t="s">
        <v>487</v>
      </c>
      <c r="N271" s="18" t="s">
        <v>488</v>
      </c>
      <c r="O271" s="18" t="s">
        <v>581</v>
      </c>
    </row>
    <row r="272" s="4" customFormat="1" ht="90" customHeight="1" spans="1:15">
      <c r="A272" s="18">
        <v>144</v>
      </c>
      <c r="B272" s="18" t="s">
        <v>1000</v>
      </c>
      <c r="C272" s="18" t="s">
        <v>361</v>
      </c>
      <c r="D272" s="18" t="s">
        <v>1001</v>
      </c>
      <c r="E272" s="18" t="s">
        <v>485</v>
      </c>
      <c r="F272" s="18" t="s">
        <v>1002</v>
      </c>
      <c r="G272" s="18">
        <v>30</v>
      </c>
      <c r="H272" s="18">
        <v>30</v>
      </c>
      <c r="I272" s="18">
        <v>30</v>
      </c>
      <c r="J272" s="18"/>
      <c r="K272" s="18"/>
      <c r="L272" s="18"/>
      <c r="M272" s="18" t="s">
        <v>487</v>
      </c>
      <c r="N272" s="18" t="s">
        <v>488</v>
      </c>
      <c r="O272" s="18" t="s">
        <v>581</v>
      </c>
    </row>
    <row r="273" s="4" customFormat="1" ht="90" customHeight="1" spans="1:15">
      <c r="A273" s="18">
        <v>145</v>
      </c>
      <c r="B273" s="18" t="s">
        <v>1003</v>
      </c>
      <c r="C273" s="18" t="s">
        <v>119</v>
      </c>
      <c r="D273" s="18" t="s">
        <v>1004</v>
      </c>
      <c r="E273" s="18" t="s">
        <v>485</v>
      </c>
      <c r="F273" s="18" t="s">
        <v>1005</v>
      </c>
      <c r="G273" s="18">
        <v>100</v>
      </c>
      <c r="H273" s="18">
        <v>100</v>
      </c>
      <c r="I273" s="18">
        <v>100</v>
      </c>
      <c r="J273" s="18"/>
      <c r="K273" s="18"/>
      <c r="L273" s="18"/>
      <c r="M273" s="18" t="s">
        <v>487</v>
      </c>
      <c r="N273" s="18" t="s">
        <v>488</v>
      </c>
      <c r="O273" s="18" t="s">
        <v>581</v>
      </c>
    </row>
    <row r="274" s="4" customFormat="1" ht="90" customHeight="1" spans="1:15">
      <c r="A274" s="18">
        <v>146</v>
      </c>
      <c r="B274" s="18" t="s">
        <v>1006</v>
      </c>
      <c r="C274" s="18" t="s">
        <v>215</v>
      </c>
      <c r="D274" s="18" t="s">
        <v>1007</v>
      </c>
      <c r="E274" s="18" t="s">
        <v>485</v>
      </c>
      <c r="F274" s="18" t="s">
        <v>1008</v>
      </c>
      <c r="G274" s="18">
        <v>32</v>
      </c>
      <c r="H274" s="18">
        <v>32</v>
      </c>
      <c r="I274" s="18">
        <v>32</v>
      </c>
      <c r="J274" s="18"/>
      <c r="K274" s="18"/>
      <c r="L274" s="18"/>
      <c r="M274" s="18" t="s">
        <v>487</v>
      </c>
      <c r="N274" s="18" t="s">
        <v>488</v>
      </c>
      <c r="O274" s="18" t="s">
        <v>581</v>
      </c>
    </row>
    <row r="275" s="4" customFormat="1" ht="91" customHeight="1" spans="1:15">
      <c r="A275" s="18">
        <v>147</v>
      </c>
      <c r="B275" s="18" t="s">
        <v>1009</v>
      </c>
      <c r="C275" s="18" t="s">
        <v>223</v>
      </c>
      <c r="D275" s="18" t="s">
        <v>1010</v>
      </c>
      <c r="E275" s="18" t="s">
        <v>485</v>
      </c>
      <c r="F275" s="18" t="s">
        <v>1011</v>
      </c>
      <c r="G275" s="18">
        <v>30</v>
      </c>
      <c r="H275" s="18">
        <v>30</v>
      </c>
      <c r="I275" s="18">
        <v>30</v>
      </c>
      <c r="J275" s="18"/>
      <c r="K275" s="18"/>
      <c r="L275" s="18"/>
      <c r="M275" s="18" t="s">
        <v>487</v>
      </c>
      <c r="N275" s="18" t="s">
        <v>488</v>
      </c>
      <c r="O275" s="18" t="s">
        <v>581</v>
      </c>
    </row>
    <row r="276" s="4" customFormat="1" ht="91" customHeight="1" spans="1:15">
      <c r="A276" s="18">
        <v>148</v>
      </c>
      <c r="B276" s="18" t="s">
        <v>1012</v>
      </c>
      <c r="C276" s="18" t="s">
        <v>349</v>
      </c>
      <c r="D276" s="18" t="s">
        <v>1013</v>
      </c>
      <c r="E276" s="18" t="s">
        <v>485</v>
      </c>
      <c r="F276" s="18" t="s">
        <v>1014</v>
      </c>
      <c r="G276" s="18">
        <v>40</v>
      </c>
      <c r="H276" s="18">
        <v>40</v>
      </c>
      <c r="I276" s="18">
        <v>40</v>
      </c>
      <c r="J276" s="18"/>
      <c r="K276" s="18"/>
      <c r="L276" s="18"/>
      <c r="M276" s="18" t="s">
        <v>487</v>
      </c>
      <c r="N276" s="18" t="s">
        <v>488</v>
      </c>
      <c r="O276" s="18" t="s">
        <v>581</v>
      </c>
    </row>
    <row r="277" s="4" customFormat="1" ht="91" customHeight="1" spans="1:15">
      <c r="A277" s="18">
        <v>149</v>
      </c>
      <c r="B277" s="18" t="s">
        <v>1015</v>
      </c>
      <c r="C277" s="18" t="s">
        <v>275</v>
      </c>
      <c r="D277" s="18" t="s">
        <v>1016</v>
      </c>
      <c r="E277" s="18" t="s">
        <v>485</v>
      </c>
      <c r="F277" s="18" t="s">
        <v>1017</v>
      </c>
      <c r="G277" s="18">
        <v>20</v>
      </c>
      <c r="H277" s="18">
        <v>20</v>
      </c>
      <c r="I277" s="18">
        <v>20</v>
      </c>
      <c r="J277" s="18"/>
      <c r="K277" s="18"/>
      <c r="L277" s="18"/>
      <c r="M277" s="18" t="s">
        <v>487</v>
      </c>
      <c r="N277" s="18" t="s">
        <v>488</v>
      </c>
      <c r="O277" s="18" t="s">
        <v>581</v>
      </c>
    </row>
    <row r="278" s="4" customFormat="1" ht="91" customHeight="1" spans="1:15">
      <c r="A278" s="18">
        <v>150</v>
      </c>
      <c r="B278" s="18" t="s">
        <v>1018</v>
      </c>
      <c r="C278" s="18" t="s">
        <v>275</v>
      </c>
      <c r="D278" s="18" t="s">
        <v>1019</v>
      </c>
      <c r="E278" s="18" t="s">
        <v>485</v>
      </c>
      <c r="F278" s="18" t="s">
        <v>1020</v>
      </c>
      <c r="G278" s="18">
        <v>60</v>
      </c>
      <c r="H278" s="18">
        <v>60</v>
      </c>
      <c r="I278" s="18">
        <v>60</v>
      </c>
      <c r="J278" s="18"/>
      <c r="K278" s="18"/>
      <c r="L278" s="18"/>
      <c r="M278" s="18" t="s">
        <v>487</v>
      </c>
      <c r="N278" s="18" t="s">
        <v>488</v>
      </c>
      <c r="O278" s="18" t="s">
        <v>581</v>
      </c>
    </row>
    <row r="279" s="4" customFormat="1" ht="89" customHeight="1" spans="1:15">
      <c r="A279" s="18">
        <v>151</v>
      </c>
      <c r="B279" s="18" t="s">
        <v>1021</v>
      </c>
      <c r="C279" s="18" t="s">
        <v>302</v>
      </c>
      <c r="D279" s="18" t="s">
        <v>1022</v>
      </c>
      <c r="E279" s="18" t="s">
        <v>485</v>
      </c>
      <c r="F279" s="18" t="s">
        <v>1023</v>
      </c>
      <c r="G279" s="18">
        <v>70</v>
      </c>
      <c r="H279" s="18">
        <v>70</v>
      </c>
      <c r="I279" s="18">
        <v>70</v>
      </c>
      <c r="J279" s="18"/>
      <c r="K279" s="18"/>
      <c r="L279" s="18"/>
      <c r="M279" s="18" t="s">
        <v>487</v>
      </c>
      <c r="N279" s="18" t="s">
        <v>488</v>
      </c>
      <c r="O279" s="18" t="s">
        <v>581</v>
      </c>
    </row>
    <row r="280" s="4" customFormat="1" ht="89" customHeight="1" spans="1:15">
      <c r="A280" s="18">
        <v>152</v>
      </c>
      <c r="B280" s="18" t="s">
        <v>1024</v>
      </c>
      <c r="C280" s="18" t="s">
        <v>298</v>
      </c>
      <c r="D280" s="18" t="s">
        <v>1025</v>
      </c>
      <c r="E280" s="18" t="s">
        <v>485</v>
      </c>
      <c r="F280" s="18" t="s">
        <v>1026</v>
      </c>
      <c r="G280" s="18">
        <v>30</v>
      </c>
      <c r="H280" s="18">
        <v>30</v>
      </c>
      <c r="I280" s="18">
        <v>30</v>
      </c>
      <c r="J280" s="18"/>
      <c r="K280" s="18"/>
      <c r="L280" s="18"/>
      <c r="M280" s="18" t="s">
        <v>487</v>
      </c>
      <c r="N280" s="18" t="s">
        <v>488</v>
      </c>
      <c r="O280" s="18" t="s">
        <v>581</v>
      </c>
    </row>
    <row r="281" s="4" customFormat="1" ht="89" customHeight="1" spans="1:15">
      <c r="A281" s="18">
        <v>153</v>
      </c>
      <c r="B281" s="18" t="s">
        <v>1027</v>
      </c>
      <c r="C281" s="18" t="s">
        <v>283</v>
      </c>
      <c r="D281" s="18" t="s">
        <v>1028</v>
      </c>
      <c r="E281" s="18" t="s">
        <v>485</v>
      </c>
      <c r="F281" s="18" t="s">
        <v>1029</v>
      </c>
      <c r="G281" s="18">
        <v>50</v>
      </c>
      <c r="H281" s="18">
        <v>50</v>
      </c>
      <c r="I281" s="18">
        <v>50</v>
      </c>
      <c r="J281" s="18"/>
      <c r="K281" s="18"/>
      <c r="L281" s="18"/>
      <c r="M281" s="18" t="s">
        <v>487</v>
      </c>
      <c r="N281" s="18" t="s">
        <v>488</v>
      </c>
      <c r="O281" s="18" t="s">
        <v>581</v>
      </c>
    </row>
    <row r="282" s="4" customFormat="1" ht="89" customHeight="1" spans="1:15">
      <c r="A282" s="18">
        <v>154</v>
      </c>
      <c r="B282" s="18" t="s">
        <v>1030</v>
      </c>
      <c r="C282" s="18" t="s">
        <v>287</v>
      </c>
      <c r="D282" s="18" t="s">
        <v>1031</v>
      </c>
      <c r="E282" s="18" t="s">
        <v>485</v>
      </c>
      <c r="F282" s="18" t="s">
        <v>1032</v>
      </c>
      <c r="G282" s="18">
        <v>50</v>
      </c>
      <c r="H282" s="18">
        <v>50</v>
      </c>
      <c r="I282" s="18">
        <v>50</v>
      </c>
      <c r="J282" s="18"/>
      <c r="K282" s="18"/>
      <c r="L282" s="18"/>
      <c r="M282" s="18" t="s">
        <v>487</v>
      </c>
      <c r="N282" s="18" t="s">
        <v>488</v>
      </c>
      <c r="O282" s="18" t="s">
        <v>581</v>
      </c>
    </row>
    <row r="283" s="4" customFormat="1" ht="90" customHeight="1" spans="1:15">
      <c r="A283" s="18">
        <v>155</v>
      </c>
      <c r="B283" s="18" t="s">
        <v>1033</v>
      </c>
      <c r="C283" s="18" t="s">
        <v>287</v>
      </c>
      <c r="D283" s="18" t="s">
        <v>1034</v>
      </c>
      <c r="E283" s="18" t="s">
        <v>485</v>
      </c>
      <c r="F283" s="18" t="s">
        <v>1035</v>
      </c>
      <c r="G283" s="18">
        <v>20</v>
      </c>
      <c r="H283" s="18">
        <v>20</v>
      </c>
      <c r="I283" s="18">
        <v>20</v>
      </c>
      <c r="J283" s="18"/>
      <c r="K283" s="18"/>
      <c r="L283" s="18"/>
      <c r="M283" s="18" t="s">
        <v>487</v>
      </c>
      <c r="N283" s="18" t="s">
        <v>488</v>
      </c>
      <c r="O283" s="18" t="s">
        <v>581</v>
      </c>
    </row>
    <row r="284" s="4" customFormat="1" ht="90" customHeight="1" spans="1:15">
      <c r="A284" s="18">
        <v>156</v>
      </c>
      <c r="B284" s="18" t="s">
        <v>1036</v>
      </c>
      <c r="C284" s="18" t="s">
        <v>560</v>
      </c>
      <c r="D284" s="18" t="s">
        <v>1037</v>
      </c>
      <c r="E284" s="18" t="s">
        <v>485</v>
      </c>
      <c r="F284" s="18" t="s">
        <v>1038</v>
      </c>
      <c r="G284" s="18">
        <v>100</v>
      </c>
      <c r="H284" s="18">
        <v>100</v>
      </c>
      <c r="I284" s="18">
        <v>100</v>
      </c>
      <c r="J284" s="18"/>
      <c r="K284" s="18"/>
      <c r="L284" s="18"/>
      <c r="M284" s="18" t="s">
        <v>487</v>
      </c>
      <c r="N284" s="18" t="s">
        <v>488</v>
      </c>
      <c r="O284" s="18" t="s">
        <v>581</v>
      </c>
    </row>
    <row r="285" s="4" customFormat="1" ht="90" customHeight="1" spans="1:15">
      <c r="A285" s="18">
        <v>157</v>
      </c>
      <c r="B285" s="18" t="s">
        <v>1039</v>
      </c>
      <c r="C285" s="18" t="s">
        <v>267</v>
      </c>
      <c r="D285" s="18" t="s">
        <v>1040</v>
      </c>
      <c r="E285" s="18" t="s">
        <v>485</v>
      </c>
      <c r="F285" s="18" t="s">
        <v>1008</v>
      </c>
      <c r="G285" s="18">
        <v>50</v>
      </c>
      <c r="H285" s="18">
        <v>50</v>
      </c>
      <c r="I285" s="18">
        <v>50</v>
      </c>
      <c r="J285" s="18"/>
      <c r="K285" s="18"/>
      <c r="L285" s="18"/>
      <c r="M285" s="18" t="s">
        <v>487</v>
      </c>
      <c r="N285" s="18" t="s">
        <v>488</v>
      </c>
      <c r="O285" s="18" t="s">
        <v>581</v>
      </c>
    </row>
    <row r="286" s="4" customFormat="1" ht="90" customHeight="1" spans="1:15">
      <c r="A286" s="18">
        <v>158</v>
      </c>
      <c r="B286" s="18" t="s">
        <v>1041</v>
      </c>
      <c r="C286" s="18" t="s">
        <v>192</v>
      </c>
      <c r="D286" s="18" t="s">
        <v>1042</v>
      </c>
      <c r="E286" s="18" t="s">
        <v>485</v>
      </c>
      <c r="F286" s="18" t="s">
        <v>1043</v>
      </c>
      <c r="G286" s="18">
        <v>45</v>
      </c>
      <c r="H286" s="18">
        <v>45</v>
      </c>
      <c r="I286" s="18">
        <v>45</v>
      </c>
      <c r="J286" s="18"/>
      <c r="K286" s="18"/>
      <c r="L286" s="18"/>
      <c r="M286" s="18" t="s">
        <v>487</v>
      </c>
      <c r="N286" s="18" t="s">
        <v>488</v>
      </c>
      <c r="O286" s="18" t="s">
        <v>581</v>
      </c>
    </row>
    <row r="287" s="4" customFormat="1" ht="89" customHeight="1" spans="1:15">
      <c r="A287" s="18">
        <v>159</v>
      </c>
      <c r="B287" s="18" t="s">
        <v>1044</v>
      </c>
      <c r="C287" s="18" t="s">
        <v>192</v>
      </c>
      <c r="D287" s="18" t="s">
        <v>1045</v>
      </c>
      <c r="E287" s="18" t="s">
        <v>485</v>
      </c>
      <c r="F287" s="18" t="s">
        <v>1046</v>
      </c>
      <c r="G287" s="18">
        <v>30</v>
      </c>
      <c r="H287" s="18">
        <v>30</v>
      </c>
      <c r="I287" s="18">
        <v>30</v>
      </c>
      <c r="J287" s="18"/>
      <c r="K287" s="18"/>
      <c r="L287" s="18"/>
      <c r="M287" s="18" t="s">
        <v>487</v>
      </c>
      <c r="N287" s="18" t="s">
        <v>488</v>
      </c>
      <c r="O287" s="18" t="s">
        <v>581</v>
      </c>
    </row>
    <row r="288" s="4" customFormat="1" ht="89" customHeight="1" spans="1:15">
      <c r="A288" s="18">
        <v>160</v>
      </c>
      <c r="B288" s="18" t="s">
        <v>1047</v>
      </c>
      <c r="C288" s="18" t="s">
        <v>172</v>
      </c>
      <c r="D288" s="18" t="s">
        <v>1048</v>
      </c>
      <c r="E288" s="18" t="s">
        <v>485</v>
      </c>
      <c r="F288" s="18" t="s">
        <v>1049</v>
      </c>
      <c r="G288" s="18">
        <v>20</v>
      </c>
      <c r="H288" s="18">
        <v>20</v>
      </c>
      <c r="I288" s="18">
        <v>20</v>
      </c>
      <c r="J288" s="18"/>
      <c r="K288" s="18"/>
      <c r="L288" s="18"/>
      <c r="M288" s="18" t="s">
        <v>487</v>
      </c>
      <c r="N288" s="18" t="s">
        <v>488</v>
      </c>
      <c r="O288" s="18" t="s">
        <v>581</v>
      </c>
    </row>
    <row r="289" s="4" customFormat="1" ht="89" customHeight="1" spans="1:15">
      <c r="A289" s="18">
        <v>161</v>
      </c>
      <c r="B289" s="18" t="s">
        <v>1050</v>
      </c>
      <c r="C289" s="18" t="s">
        <v>188</v>
      </c>
      <c r="D289" s="18" t="s">
        <v>1051</v>
      </c>
      <c r="E289" s="18" t="s">
        <v>485</v>
      </c>
      <c r="F289" s="18" t="s">
        <v>1052</v>
      </c>
      <c r="G289" s="18">
        <v>65</v>
      </c>
      <c r="H289" s="18">
        <v>65</v>
      </c>
      <c r="I289" s="18">
        <v>65</v>
      </c>
      <c r="J289" s="18"/>
      <c r="K289" s="18"/>
      <c r="L289" s="18"/>
      <c r="M289" s="18" t="s">
        <v>487</v>
      </c>
      <c r="N289" s="18" t="s">
        <v>488</v>
      </c>
      <c r="O289" s="18" t="s">
        <v>581</v>
      </c>
    </row>
    <row r="290" s="4" customFormat="1" ht="89" customHeight="1" spans="1:15">
      <c r="A290" s="18">
        <v>162</v>
      </c>
      <c r="B290" s="18" t="s">
        <v>1053</v>
      </c>
      <c r="C290" s="18" t="s">
        <v>176</v>
      </c>
      <c r="D290" s="18" t="s">
        <v>1054</v>
      </c>
      <c r="E290" s="18" t="s">
        <v>485</v>
      </c>
      <c r="F290" s="18" t="s">
        <v>1002</v>
      </c>
      <c r="G290" s="18">
        <v>30</v>
      </c>
      <c r="H290" s="18">
        <v>30</v>
      </c>
      <c r="I290" s="18">
        <v>30</v>
      </c>
      <c r="J290" s="18"/>
      <c r="K290" s="18"/>
      <c r="L290" s="18"/>
      <c r="M290" s="18" t="s">
        <v>487</v>
      </c>
      <c r="N290" s="18" t="s">
        <v>488</v>
      </c>
      <c r="O290" s="18" t="s">
        <v>581</v>
      </c>
    </row>
    <row r="291" s="4" customFormat="1" ht="130" customHeight="1" spans="1:15">
      <c r="A291" s="18">
        <v>163</v>
      </c>
      <c r="B291" s="18" t="s">
        <v>1055</v>
      </c>
      <c r="C291" s="18" t="s">
        <v>152</v>
      </c>
      <c r="D291" s="18" t="s">
        <v>1056</v>
      </c>
      <c r="E291" s="18" t="s">
        <v>485</v>
      </c>
      <c r="F291" s="18" t="s">
        <v>1057</v>
      </c>
      <c r="G291" s="18">
        <v>10</v>
      </c>
      <c r="H291" s="18">
        <v>10</v>
      </c>
      <c r="I291" s="18">
        <v>10</v>
      </c>
      <c r="J291" s="18"/>
      <c r="K291" s="18"/>
      <c r="L291" s="18"/>
      <c r="M291" s="18" t="s">
        <v>487</v>
      </c>
      <c r="N291" s="18" t="s">
        <v>488</v>
      </c>
      <c r="O291" s="18" t="s">
        <v>581</v>
      </c>
    </row>
    <row r="292" s="4" customFormat="1" ht="117" customHeight="1" spans="1:15">
      <c r="A292" s="18">
        <v>164</v>
      </c>
      <c r="B292" s="18" t="s">
        <v>1058</v>
      </c>
      <c r="C292" s="18" t="s">
        <v>132</v>
      </c>
      <c r="D292" s="18" t="s">
        <v>1059</v>
      </c>
      <c r="E292" s="18" t="s">
        <v>485</v>
      </c>
      <c r="F292" s="18" t="s">
        <v>1060</v>
      </c>
      <c r="G292" s="18">
        <v>40</v>
      </c>
      <c r="H292" s="18">
        <v>40</v>
      </c>
      <c r="I292" s="18">
        <v>40</v>
      </c>
      <c r="J292" s="18"/>
      <c r="K292" s="18"/>
      <c r="L292" s="18"/>
      <c r="M292" s="18" t="s">
        <v>487</v>
      </c>
      <c r="N292" s="18" t="s">
        <v>488</v>
      </c>
      <c r="O292" s="18" t="s">
        <v>581</v>
      </c>
    </row>
    <row r="293" s="4" customFormat="1" ht="105" customHeight="1" spans="1:15">
      <c r="A293" s="18">
        <v>165</v>
      </c>
      <c r="B293" s="18" t="s">
        <v>1061</v>
      </c>
      <c r="C293" s="18" t="s">
        <v>251</v>
      </c>
      <c r="D293" s="18" t="s">
        <v>1062</v>
      </c>
      <c r="E293" s="18" t="s">
        <v>485</v>
      </c>
      <c r="F293" s="18" t="s">
        <v>1063</v>
      </c>
      <c r="G293" s="18">
        <v>19.5</v>
      </c>
      <c r="H293" s="18">
        <v>19.5</v>
      </c>
      <c r="I293" s="18">
        <v>19.5</v>
      </c>
      <c r="J293" s="18"/>
      <c r="K293" s="18"/>
      <c r="L293" s="18"/>
      <c r="M293" s="18" t="s">
        <v>487</v>
      </c>
      <c r="N293" s="18" t="s">
        <v>488</v>
      </c>
      <c r="O293" s="18" t="s">
        <v>581</v>
      </c>
    </row>
    <row r="294" s="4" customFormat="1" ht="84" customHeight="1" spans="1:15">
      <c r="A294" s="18">
        <v>166</v>
      </c>
      <c r="B294" s="18" t="s">
        <v>1064</v>
      </c>
      <c r="C294" s="18" t="s">
        <v>247</v>
      </c>
      <c r="D294" s="18" t="s">
        <v>1065</v>
      </c>
      <c r="E294" s="18" t="s">
        <v>485</v>
      </c>
      <c r="F294" s="18" t="s">
        <v>1066</v>
      </c>
      <c r="G294" s="18">
        <v>50</v>
      </c>
      <c r="H294" s="18">
        <v>50</v>
      </c>
      <c r="I294" s="18">
        <v>50</v>
      </c>
      <c r="J294" s="18"/>
      <c r="K294" s="18"/>
      <c r="L294" s="18"/>
      <c r="M294" s="18" t="s">
        <v>487</v>
      </c>
      <c r="N294" s="18" t="s">
        <v>488</v>
      </c>
      <c r="O294" s="18" t="s">
        <v>581</v>
      </c>
    </row>
    <row r="295" s="4" customFormat="1" ht="84" customHeight="1" spans="1:15">
      <c r="A295" s="18">
        <v>167</v>
      </c>
      <c r="B295" s="18" t="s">
        <v>1067</v>
      </c>
      <c r="C295" s="18" t="s">
        <v>263</v>
      </c>
      <c r="D295" s="18" t="s">
        <v>1068</v>
      </c>
      <c r="E295" s="18" t="s">
        <v>485</v>
      </c>
      <c r="F295" s="18" t="s">
        <v>1069</v>
      </c>
      <c r="G295" s="18">
        <v>23</v>
      </c>
      <c r="H295" s="18">
        <v>23</v>
      </c>
      <c r="I295" s="18">
        <v>23</v>
      </c>
      <c r="J295" s="18"/>
      <c r="K295" s="18"/>
      <c r="L295" s="18"/>
      <c r="M295" s="18" t="s">
        <v>487</v>
      </c>
      <c r="N295" s="18" t="s">
        <v>488</v>
      </c>
      <c r="O295" s="18" t="s">
        <v>581</v>
      </c>
    </row>
    <row r="296" s="4" customFormat="1" ht="84" customHeight="1" spans="1:15">
      <c r="A296" s="18">
        <v>168</v>
      </c>
      <c r="B296" s="18" t="s">
        <v>1070</v>
      </c>
      <c r="C296" s="18" t="s">
        <v>239</v>
      </c>
      <c r="D296" s="18" t="s">
        <v>1071</v>
      </c>
      <c r="E296" s="18" t="s">
        <v>485</v>
      </c>
      <c r="F296" s="18" t="s">
        <v>1072</v>
      </c>
      <c r="G296" s="18">
        <v>5.25</v>
      </c>
      <c r="H296" s="18">
        <v>5.25</v>
      </c>
      <c r="I296" s="18">
        <v>5.25</v>
      </c>
      <c r="J296" s="18"/>
      <c r="K296" s="18"/>
      <c r="L296" s="18"/>
      <c r="M296" s="18" t="s">
        <v>487</v>
      </c>
      <c r="N296" s="18" t="s">
        <v>488</v>
      </c>
      <c r="O296" s="18" t="s">
        <v>581</v>
      </c>
    </row>
    <row r="297" s="4" customFormat="1" ht="100" customHeight="1" spans="1:15">
      <c r="A297" s="18">
        <v>169</v>
      </c>
      <c r="B297" s="18" t="s">
        <v>1073</v>
      </c>
      <c r="C297" s="18" t="s">
        <v>1074</v>
      </c>
      <c r="D297" s="18" t="s">
        <v>1075</v>
      </c>
      <c r="E297" s="18" t="s">
        <v>485</v>
      </c>
      <c r="F297" s="18" t="s">
        <v>1076</v>
      </c>
      <c r="G297" s="18">
        <v>102</v>
      </c>
      <c r="H297" s="18">
        <v>102</v>
      </c>
      <c r="I297" s="18">
        <v>102</v>
      </c>
      <c r="J297" s="18"/>
      <c r="K297" s="18"/>
      <c r="L297" s="18"/>
      <c r="M297" s="18" t="s">
        <v>487</v>
      </c>
      <c r="N297" s="18" t="s">
        <v>488</v>
      </c>
      <c r="O297" s="18" t="s">
        <v>581</v>
      </c>
    </row>
    <row r="298" s="4" customFormat="1" ht="84" customHeight="1" spans="1:15">
      <c r="A298" s="18">
        <v>170</v>
      </c>
      <c r="B298" s="18" t="s">
        <v>1077</v>
      </c>
      <c r="C298" s="18" t="s">
        <v>858</v>
      </c>
      <c r="D298" s="18" t="s">
        <v>1078</v>
      </c>
      <c r="E298" s="18" t="s">
        <v>485</v>
      </c>
      <c r="F298" s="18" t="s">
        <v>1079</v>
      </c>
      <c r="G298" s="18">
        <v>20</v>
      </c>
      <c r="H298" s="18">
        <v>20</v>
      </c>
      <c r="I298" s="18">
        <v>20</v>
      </c>
      <c r="J298" s="18"/>
      <c r="K298" s="18"/>
      <c r="L298" s="18"/>
      <c r="M298" s="18" t="s">
        <v>487</v>
      </c>
      <c r="N298" s="18" t="s">
        <v>488</v>
      </c>
      <c r="O298" s="18" t="s">
        <v>581</v>
      </c>
    </row>
    <row r="299" s="4" customFormat="1" ht="84" customHeight="1" spans="1:15">
      <c r="A299" s="18">
        <v>171</v>
      </c>
      <c r="B299" s="18" t="s">
        <v>1080</v>
      </c>
      <c r="C299" s="18" t="s">
        <v>1081</v>
      </c>
      <c r="D299" s="18" t="s">
        <v>1082</v>
      </c>
      <c r="E299" s="18" t="s">
        <v>485</v>
      </c>
      <c r="F299" s="18" t="s">
        <v>1083</v>
      </c>
      <c r="G299" s="18">
        <v>10</v>
      </c>
      <c r="H299" s="18">
        <v>10</v>
      </c>
      <c r="I299" s="18">
        <v>10</v>
      </c>
      <c r="J299" s="18"/>
      <c r="K299" s="18"/>
      <c r="L299" s="18"/>
      <c r="M299" s="18" t="s">
        <v>487</v>
      </c>
      <c r="N299" s="18" t="s">
        <v>488</v>
      </c>
      <c r="O299" s="18" t="s">
        <v>581</v>
      </c>
    </row>
    <row r="300" s="4" customFormat="1" ht="123" customHeight="1" spans="1:15">
      <c r="A300" s="18">
        <v>172</v>
      </c>
      <c r="B300" s="18" t="s">
        <v>1084</v>
      </c>
      <c r="C300" s="18" t="s">
        <v>365</v>
      </c>
      <c r="D300" s="18" t="s">
        <v>1085</v>
      </c>
      <c r="E300" s="18" t="s">
        <v>485</v>
      </c>
      <c r="F300" s="18" t="s">
        <v>1086</v>
      </c>
      <c r="G300" s="18">
        <v>70</v>
      </c>
      <c r="H300" s="18">
        <v>70</v>
      </c>
      <c r="I300" s="18"/>
      <c r="J300" s="18">
        <v>70</v>
      </c>
      <c r="K300" s="18"/>
      <c r="L300" s="18"/>
      <c r="M300" s="18" t="s">
        <v>487</v>
      </c>
      <c r="N300" s="18" t="s">
        <v>488</v>
      </c>
      <c r="O300" s="18" t="s">
        <v>581</v>
      </c>
    </row>
    <row r="301" s="4" customFormat="1" ht="69" customHeight="1" spans="1:15">
      <c r="A301" s="18">
        <v>173</v>
      </c>
      <c r="B301" s="18" t="s">
        <v>1087</v>
      </c>
      <c r="C301" s="18" t="s">
        <v>369</v>
      </c>
      <c r="D301" s="18" t="s">
        <v>1088</v>
      </c>
      <c r="E301" s="18" t="s">
        <v>485</v>
      </c>
      <c r="F301" s="18" t="s">
        <v>1089</v>
      </c>
      <c r="G301" s="18">
        <v>25</v>
      </c>
      <c r="H301" s="18">
        <v>25</v>
      </c>
      <c r="I301" s="18"/>
      <c r="J301" s="18">
        <v>25</v>
      </c>
      <c r="K301" s="18"/>
      <c r="L301" s="18"/>
      <c r="M301" s="18" t="s">
        <v>487</v>
      </c>
      <c r="N301" s="18" t="s">
        <v>488</v>
      </c>
      <c r="O301" s="18" t="s">
        <v>581</v>
      </c>
    </row>
    <row r="302" s="4" customFormat="1" ht="64" customHeight="1" spans="1:15">
      <c r="A302" s="18">
        <v>174</v>
      </c>
      <c r="B302" s="18" t="s">
        <v>1090</v>
      </c>
      <c r="C302" s="18" t="s">
        <v>556</v>
      </c>
      <c r="D302" s="18" t="s">
        <v>1091</v>
      </c>
      <c r="E302" s="18" t="s">
        <v>485</v>
      </c>
      <c r="F302" s="18" t="s">
        <v>1092</v>
      </c>
      <c r="G302" s="18">
        <v>18</v>
      </c>
      <c r="H302" s="18">
        <v>18</v>
      </c>
      <c r="I302" s="18"/>
      <c r="J302" s="18">
        <v>18</v>
      </c>
      <c r="K302" s="18"/>
      <c r="L302" s="18"/>
      <c r="M302" s="18" t="s">
        <v>487</v>
      </c>
      <c r="N302" s="18" t="s">
        <v>488</v>
      </c>
      <c r="O302" s="18" t="s">
        <v>581</v>
      </c>
    </row>
    <row r="303" s="4" customFormat="1" ht="64" customHeight="1" spans="1:15">
      <c r="A303" s="18">
        <v>175</v>
      </c>
      <c r="B303" s="18" t="s">
        <v>1093</v>
      </c>
      <c r="C303" s="18" t="s">
        <v>115</v>
      </c>
      <c r="D303" s="18" t="s">
        <v>1094</v>
      </c>
      <c r="E303" s="18" t="s">
        <v>485</v>
      </c>
      <c r="F303" s="18" t="s">
        <v>1095</v>
      </c>
      <c r="G303" s="18">
        <v>13</v>
      </c>
      <c r="H303" s="18">
        <v>13</v>
      </c>
      <c r="I303" s="18"/>
      <c r="J303" s="18">
        <v>13</v>
      </c>
      <c r="K303" s="18"/>
      <c r="L303" s="18"/>
      <c r="M303" s="18" t="s">
        <v>487</v>
      </c>
      <c r="N303" s="18" t="s">
        <v>488</v>
      </c>
      <c r="O303" s="18" t="s">
        <v>581</v>
      </c>
    </row>
    <row r="304" s="4" customFormat="1" ht="78" customHeight="1" spans="1:15">
      <c r="A304" s="18">
        <v>176</v>
      </c>
      <c r="B304" s="18" t="s">
        <v>1096</v>
      </c>
      <c r="C304" s="18" t="s">
        <v>1097</v>
      </c>
      <c r="D304" s="18" t="s">
        <v>1098</v>
      </c>
      <c r="E304" s="18" t="s">
        <v>485</v>
      </c>
      <c r="F304" s="18" t="s">
        <v>1099</v>
      </c>
      <c r="G304" s="18">
        <v>15</v>
      </c>
      <c r="H304" s="18">
        <v>15</v>
      </c>
      <c r="I304" s="18">
        <v>15</v>
      </c>
      <c r="J304" s="18"/>
      <c r="K304" s="18"/>
      <c r="L304" s="18"/>
      <c r="M304" s="18" t="s">
        <v>487</v>
      </c>
      <c r="N304" s="18" t="s">
        <v>488</v>
      </c>
      <c r="O304" s="18" t="s">
        <v>581</v>
      </c>
    </row>
    <row r="305" s="4" customFormat="1" ht="78" customHeight="1" spans="1:15">
      <c r="A305" s="18">
        <v>177</v>
      </c>
      <c r="B305" s="18" t="s">
        <v>1100</v>
      </c>
      <c r="C305" s="18" t="s">
        <v>1101</v>
      </c>
      <c r="D305" s="18" t="s">
        <v>1098</v>
      </c>
      <c r="E305" s="18" t="s">
        <v>485</v>
      </c>
      <c r="F305" s="18" t="s">
        <v>1102</v>
      </c>
      <c r="G305" s="18">
        <v>12</v>
      </c>
      <c r="H305" s="18">
        <v>12</v>
      </c>
      <c r="I305" s="18">
        <v>12</v>
      </c>
      <c r="J305" s="18"/>
      <c r="K305" s="18"/>
      <c r="L305" s="18"/>
      <c r="M305" s="18" t="s">
        <v>487</v>
      </c>
      <c r="N305" s="18" t="s">
        <v>488</v>
      </c>
      <c r="O305" s="18" t="s">
        <v>581</v>
      </c>
    </row>
    <row r="306" s="4" customFormat="1" ht="78" customHeight="1" spans="1:15">
      <c r="A306" s="18">
        <v>178</v>
      </c>
      <c r="B306" s="18" t="s">
        <v>1103</v>
      </c>
      <c r="C306" s="18" t="s">
        <v>1104</v>
      </c>
      <c r="D306" s="18" t="s">
        <v>1098</v>
      </c>
      <c r="E306" s="18" t="s">
        <v>485</v>
      </c>
      <c r="F306" s="18" t="s">
        <v>1105</v>
      </c>
      <c r="G306" s="18">
        <v>22.126148</v>
      </c>
      <c r="H306" s="18">
        <v>22.126148</v>
      </c>
      <c r="I306" s="18">
        <v>22.126148</v>
      </c>
      <c r="J306" s="18"/>
      <c r="K306" s="18"/>
      <c r="L306" s="18"/>
      <c r="M306" s="18" t="s">
        <v>487</v>
      </c>
      <c r="N306" s="18" t="s">
        <v>488</v>
      </c>
      <c r="O306" s="18" t="s">
        <v>581</v>
      </c>
    </row>
    <row r="307" s="4" customFormat="1" ht="87" customHeight="1" spans="1:15">
      <c r="A307" s="18">
        <v>179</v>
      </c>
      <c r="B307" s="18" t="s">
        <v>1106</v>
      </c>
      <c r="C307" s="18" t="s">
        <v>1107</v>
      </c>
      <c r="D307" s="18" t="s">
        <v>1098</v>
      </c>
      <c r="E307" s="18" t="s">
        <v>485</v>
      </c>
      <c r="F307" s="18" t="s">
        <v>1108</v>
      </c>
      <c r="G307" s="18">
        <v>20</v>
      </c>
      <c r="H307" s="18">
        <v>20</v>
      </c>
      <c r="I307" s="18">
        <v>20</v>
      </c>
      <c r="J307" s="18"/>
      <c r="K307" s="18"/>
      <c r="L307" s="18"/>
      <c r="M307" s="18" t="s">
        <v>487</v>
      </c>
      <c r="N307" s="18" t="s">
        <v>488</v>
      </c>
      <c r="O307" s="18" t="s">
        <v>581</v>
      </c>
    </row>
    <row r="308" s="4" customFormat="1" ht="87" customHeight="1" spans="1:15">
      <c r="A308" s="18">
        <v>180</v>
      </c>
      <c r="B308" s="18" t="s">
        <v>1109</v>
      </c>
      <c r="C308" s="18" t="s">
        <v>1074</v>
      </c>
      <c r="D308" s="18" t="s">
        <v>1098</v>
      </c>
      <c r="E308" s="18" t="s">
        <v>485</v>
      </c>
      <c r="F308" s="18" t="s">
        <v>1110</v>
      </c>
      <c r="G308" s="18">
        <v>40</v>
      </c>
      <c r="H308" s="18">
        <v>40</v>
      </c>
      <c r="I308" s="18">
        <v>40</v>
      </c>
      <c r="J308" s="18"/>
      <c r="K308" s="18"/>
      <c r="L308" s="18"/>
      <c r="M308" s="18" t="s">
        <v>487</v>
      </c>
      <c r="N308" s="18" t="s">
        <v>488</v>
      </c>
      <c r="O308" s="18" t="s">
        <v>581</v>
      </c>
    </row>
    <row r="309" s="4" customFormat="1" ht="87" customHeight="1" spans="1:15">
      <c r="A309" s="18">
        <v>181</v>
      </c>
      <c r="B309" s="18" t="s">
        <v>1111</v>
      </c>
      <c r="C309" s="18" t="s">
        <v>1112</v>
      </c>
      <c r="D309" s="18" t="s">
        <v>1098</v>
      </c>
      <c r="E309" s="18" t="s">
        <v>485</v>
      </c>
      <c r="F309" s="18" t="s">
        <v>1113</v>
      </c>
      <c r="G309" s="18">
        <v>18</v>
      </c>
      <c r="H309" s="18">
        <v>18</v>
      </c>
      <c r="I309" s="18">
        <v>18</v>
      </c>
      <c r="J309" s="18"/>
      <c r="K309" s="18"/>
      <c r="L309" s="18"/>
      <c r="M309" s="18" t="s">
        <v>487</v>
      </c>
      <c r="N309" s="18" t="s">
        <v>488</v>
      </c>
      <c r="O309" s="18" t="s">
        <v>581</v>
      </c>
    </row>
    <row r="310" s="4" customFormat="1" ht="87" customHeight="1" spans="1:15">
      <c r="A310" s="18">
        <v>182</v>
      </c>
      <c r="B310" s="18" t="s">
        <v>1114</v>
      </c>
      <c r="C310" s="18" t="s">
        <v>1115</v>
      </c>
      <c r="D310" s="18" t="s">
        <v>1098</v>
      </c>
      <c r="E310" s="18" t="s">
        <v>485</v>
      </c>
      <c r="F310" s="18" t="s">
        <v>1110</v>
      </c>
      <c r="G310" s="18">
        <v>40</v>
      </c>
      <c r="H310" s="18">
        <v>40</v>
      </c>
      <c r="I310" s="18">
        <v>40</v>
      </c>
      <c r="J310" s="18"/>
      <c r="K310" s="18"/>
      <c r="L310" s="18"/>
      <c r="M310" s="18" t="s">
        <v>487</v>
      </c>
      <c r="N310" s="18" t="s">
        <v>488</v>
      </c>
      <c r="O310" s="18" t="s">
        <v>581</v>
      </c>
    </row>
    <row r="311" s="4" customFormat="1" ht="312" customHeight="1" spans="1:15">
      <c r="A311" s="18">
        <v>183</v>
      </c>
      <c r="B311" s="18" t="s">
        <v>1116</v>
      </c>
      <c r="C311" s="18" t="s">
        <v>556</v>
      </c>
      <c r="D311" s="18" t="s">
        <v>1117</v>
      </c>
      <c r="E311" s="18" t="s">
        <v>485</v>
      </c>
      <c r="F311" s="18" t="s">
        <v>1118</v>
      </c>
      <c r="G311" s="18">
        <v>123.67475</v>
      </c>
      <c r="H311" s="18">
        <v>123.67475</v>
      </c>
      <c r="I311" s="18">
        <v>123.67475</v>
      </c>
      <c r="J311" s="18"/>
      <c r="K311" s="18"/>
      <c r="L311" s="18"/>
      <c r="M311" s="18" t="s">
        <v>487</v>
      </c>
      <c r="N311" s="18" t="s">
        <v>488</v>
      </c>
      <c r="O311" s="18" t="s">
        <v>581</v>
      </c>
    </row>
    <row r="312" s="4" customFormat="1" ht="303" customHeight="1" spans="1:15">
      <c r="A312" s="18">
        <v>184</v>
      </c>
      <c r="B312" s="18" t="s">
        <v>1119</v>
      </c>
      <c r="C312" s="18" t="s">
        <v>490</v>
      </c>
      <c r="D312" s="18" t="s">
        <v>1120</v>
      </c>
      <c r="E312" s="18" t="s">
        <v>485</v>
      </c>
      <c r="F312" s="18" t="s">
        <v>1121</v>
      </c>
      <c r="G312" s="18">
        <v>52.45136</v>
      </c>
      <c r="H312" s="18">
        <v>52.45136</v>
      </c>
      <c r="I312" s="18">
        <v>52.45136</v>
      </c>
      <c r="J312" s="18"/>
      <c r="K312" s="18"/>
      <c r="L312" s="18"/>
      <c r="M312" s="18" t="s">
        <v>487</v>
      </c>
      <c r="N312" s="18" t="s">
        <v>488</v>
      </c>
      <c r="O312" s="18" t="s">
        <v>581</v>
      </c>
    </row>
    <row r="313" s="4" customFormat="1" ht="315" customHeight="1" spans="1:15">
      <c r="A313" s="18">
        <v>185</v>
      </c>
      <c r="B313" s="18" t="s">
        <v>1122</v>
      </c>
      <c r="C313" s="18" t="s">
        <v>822</v>
      </c>
      <c r="D313" s="18" t="s">
        <v>1123</v>
      </c>
      <c r="E313" s="18" t="s">
        <v>485</v>
      </c>
      <c r="F313" s="18" t="s">
        <v>1124</v>
      </c>
      <c r="G313" s="18">
        <v>47.604901</v>
      </c>
      <c r="H313" s="18">
        <v>47.604901</v>
      </c>
      <c r="I313" s="18">
        <v>47.604901</v>
      </c>
      <c r="J313" s="18"/>
      <c r="K313" s="18"/>
      <c r="L313" s="18"/>
      <c r="M313" s="18" t="s">
        <v>487</v>
      </c>
      <c r="N313" s="18" t="s">
        <v>488</v>
      </c>
      <c r="O313" s="18" t="s">
        <v>581</v>
      </c>
    </row>
    <row r="314" s="4" customFormat="1" ht="285" customHeight="1" spans="1:15">
      <c r="A314" s="18">
        <v>186</v>
      </c>
      <c r="B314" s="18" t="s">
        <v>1125</v>
      </c>
      <c r="C314" s="18" t="s">
        <v>123</v>
      </c>
      <c r="D314" s="18" t="s">
        <v>1126</v>
      </c>
      <c r="E314" s="18" t="s">
        <v>485</v>
      </c>
      <c r="F314" s="18" t="s">
        <v>1127</v>
      </c>
      <c r="G314" s="18">
        <v>141.52417</v>
      </c>
      <c r="H314" s="18">
        <v>141.52417</v>
      </c>
      <c r="I314" s="18">
        <v>141.52417</v>
      </c>
      <c r="J314" s="18"/>
      <c r="K314" s="18"/>
      <c r="L314" s="18"/>
      <c r="M314" s="18" t="s">
        <v>487</v>
      </c>
      <c r="N314" s="18" t="s">
        <v>488</v>
      </c>
      <c r="O314" s="18" t="s">
        <v>581</v>
      </c>
    </row>
    <row r="315" s="4" customFormat="1" ht="284" customHeight="1" spans="1:15">
      <c r="A315" s="18">
        <v>187</v>
      </c>
      <c r="B315" s="18" t="s">
        <v>1128</v>
      </c>
      <c r="C315" s="18" t="s">
        <v>858</v>
      </c>
      <c r="D315" s="18" t="s">
        <v>1129</v>
      </c>
      <c r="E315" s="18" t="s">
        <v>485</v>
      </c>
      <c r="F315" s="18" t="s">
        <v>1130</v>
      </c>
      <c r="G315" s="18">
        <v>214.77938</v>
      </c>
      <c r="H315" s="18">
        <v>214.77938</v>
      </c>
      <c r="I315" s="18">
        <v>214.77938</v>
      </c>
      <c r="J315" s="18"/>
      <c r="K315" s="18"/>
      <c r="L315" s="18"/>
      <c r="M315" s="18" t="s">
        <v>487</v>
      </c>
      <c r="N315" s="18" t="s">
        <v>488</v>
      </c>
      <c r="O315" s="18" t="s">
        <v>581</v>
      </c>
    </row>
    <row r="316" s="4" customFormat="1" ht="291" customHeight="1" spans="1:15">
      <c r="A316" s="18">
        <v>188</v>
      </c>
      <c r="B316" s="18" t="s">
        <v>1131</v>
      </c>
      <c r="C316" s="18" t="s">
        <v>294</v>
      </c>
      <c r="D316" s="18" t="s">
        <v>1132</v>
      </c>
      <c r="E316" s="18" t="s">
        <v>485</v>
      </c>
      <c r="F316" s="18" t="s">
        <v>1133</v>
      </c>
      <c r="G316" s="18">
        <v>120.006392</v>
      </c>
      <c r="H316" s="18">
        <v>120.006392</v>
      </c>
      <c r="I316" s="18">
        <v>120.006392</v>
      </c>
      <c r="J316" s="18"/>
      <c r="K316" s="18"/>
      <c r="L316" s="18"/>
      <c r="M316" s="18" t="s">
        <v>487</v>
      </c>
      <c r="N316" s="18" t="s">
        <v>488</v>
      </c>
      <c r="O316" s="18" t="s">
        <v>581</v>
      </c>
    </row>
    <row r="317" s="4" customFormat="1" ht="350" customHeight="1" spans="1:15">
      <c r="A317" s="18">
        <v>189</v>
      </c>
      <c r="B317" s="18" t="s">
        <v>1134</v>
      </c>
      <c r="C317" s="18" t="s">
        <v>306</v>
      </c>
      <c r="D317" s="18" t="s">
        <v>1135</v>
      </c>
      <c r="E317" s="18" t="s">
        <v>485</v>
      </c>
      <c r="F317" s="18" t="s">
        <v>1136</v>
      </c>
      <c r="G317" s="18">
        <v>125.887455</v>
      </c>
      <c r="H317" s="18">
        <v>125.887455</v>
      </c>
      <c r="I317" s="18">
        <v>125.887455</v>
      </c>
      <c r="J317" s="18"/>
      <c r="K317" s="18"/>
      <c r="L317" s="18"/>
      <c r="M317" s="18" t="s">
        <v>487</v>
      </c>
      <c r="N317" s="18" t="s">
        <v>488</v>
      </c>
      <c r="O317" s="18" t="s">
        <v>581</v>
      </c>
    </row>
    <row r="318" s="4" customFormat="1" ht="298" customHeight="1" spans="1:15">
      <c r="A318" s="18">
        <v>190</v>
      </c>
      <c r="B318" s="18" t="s">
        <v>1137</v>
      </c>
      <c r="C318" s="18" t="s">
        <v>107</v>
      </c>
      <c r="D318" s="18" t="s">
        <v>1138</v>
      </c>
      <c r="E318" s="18" t="s">
        <v>485</v>
      </c>
      <c r="F318" s="18" t="s">
        <v>1139</v>
      </c>
      <c r="G318" s="18">
        <v>172.698425</v>
      </c>
      <c r="H318" s="18">
        <v>172.698425</v>
      </c>
      <c r="I318" s="18">
        <v>172.698425</v>
      </c>
      <c r="J318" s="18"/>
      <c r="K318" s="18"/>
      <c r="L318" s="18"/>
      <c r="M318" s="18" t="s">
        <v>487</v>
      </c>
      <c r="N318" s="18" t="s">
        <v>488</v>
      </c>
      <c r="O318" s="18" t="s">
        <v>581</v>
      </c>
    </row>
    <row r="319" s="4" customFormat="1" ht="296" customHeight="1" spans="1:15">
      <c r="A319" s="18">
        <v>191</v>
      </c>
      <c r="B319" s="18" t="s">
        <v>1140</v>
      </c>
      <c r="C319" s="18" t="s">
        <v>184</v>
      </c>
      <c r="D319" s="18" t="s">
        <v>1141</v>
      </c>
      <c r="E319" s="18" t="s">
        <v>485</v>
      </c>
      <c r="F319" s="18" t="s">
        <v>1142</v>
      </c>
      <c r="G319" s="18">
        <v>90.38585</v>
      </c>
      <c r="H319" s="18">
        <v>90.38585</v>
      </c>
      <c r="I319" s="18">
        <v>90.38585</v>
      </c>
      <c r="J319" s="18"/>
      <c r="K319" s="18"/>
      <c r="L319" s="18"/>
      <c r="M319" s="18" t="s">
        <v>487</v>
      </c>
      <c r="N319" s="18" t="s">
        <v>488</v>
      </c>
      <c r="O319" s="18" t="s">
        <v>581</v>
      </c>
    </row>
    <row r="320" s="4" customFormat="1" ht="298" customHeight="1" spans="1:15">
      <c r="A320" s="18">
        <v>192</v>
      </c>
      <c r="B320" s="18" t="s">
        <v>1143</v>
      </c>
      <c r="C320" s="18" t="s">
        <v>196</v>
      </c>
      <c r="D320" s="18" t="s">
        <v>1144</v>
      </c>
      <c r="E320" s="18" t="s">
        <v>485</v>
      </c>
      <c r="F320" s="18" t="s">
        <v>1145</v>
      </c>
      <c r="G320" s="18">
        <v>104.418355</v>
      </c>
      <c r="H320" s="18">
        <v>104.418355</v>
      </c>
      <c r="I320" s="18">
        <v>104.418355</v>
      </c>
      <c r="J320" s="18"/>
      <c r="K320" s="18"/>
      <c r="L320" s="18"/>
      <c r="M320" s="18" t="s">
        <v>487</v>
      </c>
      <c r="N320" s="18" t="s">
        <v>488</v>
      </c>
      <c r="O320" s="18" t="s">
        <v>581</v>
      </c>
    </row>
    <row r="321" s="4" customFormat="1" ht="293" customHeight="1" spans="1:15">
      <c r="A321" s="18">
        <v>193</v>
      </c>
      <c r="B321" s="18" t="s">
        <v>1146</v>
      </c>
      <c r="C321" s="18" t="s">
        <v>168</v>
      </c>
      <c r="D321" s="18" t="s">
        <v>1147</v>
      </c>
      <c r="E321" s="18" t="s">
        <v>485</v>
      </c>
      <c r="F321" s="18" t="s">
        <v>1148</v>
      </c>
      <c r="G321" s="18">
        <v>58.726601</v>
      </c>
      <c r="H321" s="18">
        <v>58.726601</v>
      </c>
      <c r="I321" s="18">
        <v>58.726601</v>
      </c>
      <c r="J321" s="18"/>
      <c r="K321" s="18"/>
      <c r="L321" s="18"/>
      <c r="M321" s="18" t="s">
        <v>487</v>
      </c>
      <c r="N321" s="18" t="s">
        <v>488</v>
      </c>
      <c r="O321" s="18" t="s">
        <v>581</v>
      </c>
    </row>
    <row r="322" s="4" customFormat="1" ht="294" customHeight="1" spans="1:15">
      <c r="A322" s="18">
        <v>194</v>
      </c>
      <c r="B322" s="18" t="s">
        <v>1149</v>
      </c>
      <c r="C322" s="18" t="s">
        <v>235</v>
      </c>
      <c r="D322" s="18" t="s">
        <v>1150</v>
      </c>
      <c r="E322" s="18" t="s">
        <v>485</v>
      </c>
      <c r="F322" s="18" t="s">
        <v>1151</v>
      </c>
      <c r="G322" s="18">
        <v>67.34712</v>
      </c>
      <c r="H322" s="18">
        <v>67.34712</v>
      </c>
      <c r="I322" s="18">
        <v>67.34712</v>
      </c>
      <c r="J322" s="18"/>
      <c r="K322" s="18"/>
      <c r="L322" s="18"/>
      <c r="M322" s="18" t="s">
        <v>487</v>
      </c>
      <c r="N322" s="18" t="s">
        <v>488</v>
      </c>
      <c r="O322" s="18" t="s">
        <v>581</v>
      </c>
    </row>
    <row r="323" s="4" customFormat="1" ht="318" customHeight="1" spans="1:15">
      <c r="A323" s="18">
        <v>195</v>
      </c>
      <c r="B323" s="18" t="s">
        <v>1152</v>
      </c>
      <c r="C323" s="18" t="s">
        <v>259</v>
      </c>
      <c r="D323" s="18" t="s">
        <v>1153</v>
      </c>
      <c r="E323" s="18" t="s">
        <v>485</v>
      </c>
      <c r="F323" s="18" t="s">
        <v>1154</v>
      </c>
      <c r="G323" s="18">
        <v>84.738041</v>
      </c>
      <c r="H323" s="18">
        <v>84.738041</v>
      </c>
      <c r="I323" s="18">
        <v>84.738041</v>
      </c>
      <c r="J323" s="18"/>
      <c r="K323" s="18"/>
      <c r="L323" s="18"/>
      <c r="M323" s="18" t="s">
        <v>487</v>
      </c>
      <c r="N323" s="18" t="s">
        <v>488</v>
      </c>
      <c r="O323" s="18" t="s">
        <v>581</v>
      </c>
    </row>
    <row r="324" s="4" customFormat="1" ht="306" customHeight="1" spans="1:15">
      <c r="A324" s="18">
        <v>196</v>
      </c>
      <c r="B324" s="18" t="s">
        <v>1155</v>
      </c>
      <c r="C324" s="18" t="s">
        <v>396</v>
      </c>
      <c r="D324" s="18" t="s">
        <v>1156</v>
      </c>
      <c r="E324" s="18" t="s">
        <v>485</v>
      </c>
      <c r="F324" s="18" t="s">
        <v>1157</v>
      </c>
      <c r="G324" s="18">
        <v>138.027183</v>
      </c>
      <c r="H324" s="18">
        <v>138.027183</v>
      </c>
      <c r="I324" s="18">
        <v>138.027183</v>
      </c>
      <c r="J324" s="18"/>
      <c r="K324" s="18"/>
      <c r="L324" s="18"/>
      <c r="M324" s="18" t="s">
        <v>487</v>
      </c>
      <c r="N324" s="18" t="s">
        <v>488</v>
      </c>
      <c r="O324" s="18" t="s">
        <v>581</v>
      </c>
    </row>
    <row r="325" s="4" customFormat="1" ht="285" customHeight="1" spans="1:15">
      <c r="A325" s="18">
        <v>197</v>
      </c>
      <c r="B325" s="18" t="s">
        <v>1158</v>
      </c>
      <c r="C325" s="18" t="s">
        <v>869</v>
      </c>
      <c r="D325" s="18" t="s">
        <v>1159</v>
      </c>
      <c r="E325" s="18" t="s">
        <v>485</v>
      </c>
      <c r="F325" s="18" t="s">
        <v>1160</v>
      </c>
      <c r="G325" s="18">
        <v>184</v>
      </c>
      <c r="H325" s="18">
        <v>184</v>
      </c>
      <c r="I325" s="18">
        <v>184</v>
      </c>
      <c r="J325" s="18"/>
      <c r="K325" s="18"/>
      <c r="L325" s="18"/>
      <c r="M325" s="18" t="s">
        <v>487</v>
      </c>
      <c r="N325" s="18" t="s">
        <v>488</v>
      </c>
      <c r="O325" s="18" t="s">
        <v>581</v>
      </c>
    </row>
    <row r="326" s="4" customFormat="1" ht="300" customHeight="1" spans="1:15">
      <c r="A326" s="18">
        <v>198</v>
      </c>
      <c r="B326" s="18" t="s">
        <v>1161</v>
      </c>
      <c r="C326" s="18" t="s">
        <v>204</v>
      </c>
      <c r="D326" s="18" t="s">
        <v>1162</v>
      </c>
      <c r="E326" s="18" t="s">
        <v>485</v>
      </c>
      <c r="F326" s="18" t="s">
        <v>1163</v>
      </c>
      <c r="G326" s="18">
        <v>92</v>
      </c>
      <c r="H326" s="18">
        <v>92</v>
      </c>
      <c r="I326" s="18">
        <v>92</v>
      </c>
      <c r="J326" s="18"/>
      <c r="K326" s="18"/>
      <c r="L326" s="18"/>
      <c r="M326" s="18" t="s">
        <v>487</v>
      </c>
      <c r="N326" s="18" t="s">
        <v>488</v>
      </c>
      <c r="O326" s="18" t="s">
        <v>581</v>
      </c>
    </row>
    <row r="327" s="4" customFormat="1" ht="294" customHeight="1" spans="1:15">
      <c r="A327" s="18">
        <v>199</v>
      </c>
      <c r="B327" s="18" t="s">
        <v>1164</v>
      </c>
      <c r="C327" s="18" t="s">
        <v>200</v>
      </c>
      <c r="D327" s="18" t="s">
        <v>1165</v>
      </c>
      <c r="E327" s="18" t="s">
        <v>485</v>
      </c>
      <c r="F327" s="18" t="s">
        <v>1166</v>
      </c>
      <c r="G327" s="18">
        <v>116</v>
      </c>
      <c r="H327" s="18">
        <v>116</v>
      </c>
      <c r="I327" s="18">
        <v>116</v>
      </c>
      <c r="J327" s="18"/>
      <c r="K327" s="18"/>
      <c r="L327" s="18"/>
      <c r="M327" s="18" t="s">
        <v>487</v>
      </c>
      <c r="N327" s="18" t="s">
        <v>488</v>
      </c>
      <c r="O327" s="18" t="s">
        <v>581</v>
      </c>
    </row>
    <row r="328" s="4" customFormat="1" ht="302" customHeight="1" spans="1:15">
      <c r="A328" s="18">
        <v>200</v>
      </c>
      <c r="B328" s="18" t="s">
        <v>1167</v>
      </c>
      <c r="C328" s="18" t="s">
        <v>369</v>
      </c>
      <c r="D328" s="18" t="s">
        <v>1168</v>
      </c>
      <c r="E328" s="18" t="s">
        <v>485</v>
      </c>
      <c r="F328" s="18" t="s">
        <v>1169</v>
      </c>
      <c r="G328" s="18">
        <v>131</v>
      </c>
      <c r="H328" s="18">
        <v>131</v>
      </c>
      <c r="I328" s="18">
        <v>131</v>
      </c>
      <c r="J328" s="18"/>
      <c r="K328" s="18"/>
      <c r="L328" s="18"/>
      <c r="M328" s="18" t="s">
        <v>487</v>
      </c>
      <c r="N328" s="18" t="s">
        <v>488</v>
      </c>
      <c r="O328" s="18" t="s">
        <v>581</v>
      </c>
    </row>
    <row r="329" s="4" customFormat="1" ht="303" customHeight="1" spans="1:15">
      <c r="A329" s="18">
        <v>201</v>
      </c>
      <c r="B329" s="18" t="s">
        <v>1170</v>
      </c>
      <c r="C329" s="18" t="s">
        <v>365</v>
      </c>
      <c r="D329" s="18" t="s">
        <v>1171</v>
      </c>
      <c r="E329" s="18" t="s">
        <v>485</v>
      </c>
      <c r="F329" s="18" t="s">
        <v>1172</v>
      </c>
      <c r="G329" s="18">
        <v>175</v>
      </c>
      <c r="H329" s="18">
        <v>175</v>
      </c>
      <c r="I329" s="18">
        <v>175</v>
      </c>
      <c r="J329" s="18"/>
      <c r="K329" s="18"/>
      <c r="L329" s="18"/>
      <c r="M329" s="18" t="s">
        <v>487</v>
      </c>
      <c r="N329" s="18" t="s">
        <v>488</v>
      </c>
      <c r="O329" s="18" t="s">
        <v>581</v>
      </c>
    </row>
    <row r="330" s="4" customFormat="1" ht="315" customHeight="1" spans="1:15">
      <c r="A330" s="18">
        <v>202</v>
      </c>
      <c r="B330" s="18" t="s">
        <v>1173</v>
      </c>
      <c r="C330" s="18" t="s">
        <v>115</v>
      </c>
      <c r="D330" s="18" t="s">
        <v>1174</v>
      </c>
      <c r="E330" s="18" t="s">
        <v>485</v>
      </c>
      <c r="F330" s="18" t="s">
        <v>1175</v>
      </c>
      <c r="G330" s="18">
        <v>124</v>
      </c>
      <c r="H330" s="18">
        <v>124</v>
      </c>
      <c r="I330" s="18">
        <v>124</v>
      </c>
      <c r="J330" s="18"/>
      <c r="K330" s="18"/>
      <c r="L330" s="18"/>
      <c r="M330" s="18" t="s">
        <v>487</v>
      </c>
      <c r="N330" s="18" t="s">
        <v>488</v>
      </c>
      <c r="O330" s="18" t="s">
        <v>581</v>
      </c>
    </row>
    <row r="331" s="4" customFormat="1" ht="327" customHeight="1" spans="1:15">
      <c r="A331" s="18">
        <v>203</v>
      </c>
      <c r="B331" s="18" t="s">
        <v>1176</v>
      </c>
      <c r="C331" s="18" t="s">
        <v>310</v>
      </c>
      <c r="D331" s="18" t="s">
        <v>1177</v>
      </c>
      <c r="E331" s="18" t="s">
        <v>485</v>
      </c>
      <c r="F331" s="18" t="s">
        <v>1178</v>
      </c>
      <c r="G331" s="18">
        <v>223</v>
      </c>
      <c r="H331" s="18">
        <v>223</v>
      </c>
      <c r="I331" s="18">
        <v>223</v>
      </c>
      <c r="J331" s="18"/>
      <c r="K331" s="18"/>
      <c r="L331" s="18"/>
      <c r="M331" s="18" t="s">
        <v>487</v>
      </c>
      <c r="N331" s="18" t="s">
        <v>488</v>
      </c>
      <c r="O331" s="18" t="s">
        <v>581</v>
      </c>
    </row>
    <row r="332" s="4" customFormat="1" ht="339" customHeight="1" spans="1:15">
      <c r="A332" s="18">
        <v>204</v>
      </c>
      <c r="B332" s="18" t="s">
        <v>1149</v>
      </c>
      <c r="C332" s="18" t="s">
        <v>235</v>
      </c>
      <c r="D332" s="18" t="s">
        <v>1179</v>
      </c>
      <c r="E332" s="18" t="s">
        <v>485</v>
      </c>
      <c r="F332" s="18" t="s">
        <v>1151</v>
      </c>
      <c r="G332" s="18">
        <v>163</v>
      </c>
      <c r="H332" s="18">
        <v>163</v>
      </c>
      <c r="I332" s="18">
        <v>163</v>
      </c>
      <c r="J332" s="18"/>
      <c r="K332" s="18"/>
      <c r="L332" s="18"/>
      <c r="M332" s="18" t="s">
        <v>487</v>
      </c>
      <c r="N332" s="18" t="s">
        <v>488</v>
      </c>
      <c r="O332" s="18" t="s">
        <v>581</v>
      </c>
    </row>
    <row r="333" s="4" customFormat="1" ht="297" customHeight="1" spans="1:15">
      <c r="A333" s="18">
        <v>205</v>
      </c>
      <c r="B333" s="18" t="s">
        <v>1180</v>
      </c>
      <c r="C333" s="18" t="s">
        <v>140</v>
      </c>
      <c r="D333" s="18" t="s">
        <v>1181</v>
      </c>
      <c r="E333" s="18" t="s">
        <v>485</v>
      </c>
      <c r="F333" s="18" t="s">
        <v>1182</v>
      </c>
      <c r="G333" s="18">
        <v>112</v>
      </c>
      <c r="H333" s="18">
        <v>112</v>
      </c>
      <c r="I333" s="18">
        <v>112</v>
      </c>
      <c r="J333" s="18"/>
      <c r="K333" s="18"/>
      <c r="L333" s="18"/>
      <c r="M333" s="18" t="s">
        <v>487</v>
      </c>
      <c r="N333" s="18" t="s">
        <v>488</v>
      </c>
      <c r="O333" s="18" t="s">
        <v>581</v>
      </c>
    </row>
    <row r="334" s="4" customFormat="1" ht="249" customHeight="1" spans="1:15">
      <c r="A334" s="18">
        <v>206</v>
      </c>
      <c r="B334" s="18" t="s">
        <v>1183</v>
      </c>
      <c r="C334" s="18" t="s">
        <v>176</v>
      </c>
      <c r="D334" s="18" t="s">
        <v>1184</v>
      </c>
      <c r="E334" s="18" t="s">
        <v>485</v>
      </c>
      <c r="F334" s="18" t="s">
        <v>1185</v>
      </c>
      <c r="G334" s="18">
        <v>222.730017</v>
      </c>
      <c r="H334" s="18">
        <v>222.730017</v>
      </c>
      <c r="I334" s="18">
        <v>222.730017</v>
      </c>
      <c r="J334" s="18"/>
      <c r="K334" s="18"/>
      <c r="L334" s="18"/>
      <c r="M334" s="18" t="s">
        <v>487</v>
      </c>
      <c r="N334" s="18" t="s">
        <v>488</v>
      </c>
      <c r="O334" s="18" t="s">
        <v>581</v>
      </c>
    </row>
    <row r="335" s="4" customFormat="1" ht="56" customHeight="1" spans="1:15">
      <c r="A335" s="18">
        <v>207</v>
      </c>
      <c r="B335" s="18" t="s">
        <v>1186</v>
      </c>
      <c r="C335" s="18" t="s">
        <v>1187</v>
      </c>
      <c r="D335" s="18" t="s">
        <v>1188</v>
      </c>
      <c r="E335" s="18" t="s">
        <v>485</v>
      </c>
      <c r="F335" s="18" t="s">
        <v>1189</v>
      </c>
      <c r="G335" s="18">
        <v>16</v>
      </c>
      <c r="H335" s="18">
        <v>16</v>
      </c>
      <c r="I335" s="18">
        <v>16</v>
      </c>
      <c r="J335" s="18"/>
      <c r="K335" s="18"/>
      <c r="L335" s="18"/>
      <c r="M335" s="18" t="s">
        <v>487</v>
      </c>
      <c r="N335" s="18" t="s">
        <v>488</v>
      </c>
      <c r="O335" s="18" t="s">
        <v>581</v>
      </c>
    </row>
    <row r="336" s="4" customFormat="1" ht="56" customHeight="1" spans="1:15">
      <c r="A336" s="18">
        <v>208</v>
      </c>
      <c r="B336" s="18" t="s">
        <v>1190</v>
      </c>
      <c r="C336" s="18" t="s">
        <v>1191</v>
      </c>
      <c r="D336" s="18" t="s">
        <v>1192</v>
      </c>
      <c r="E336" s="18" t="s">
        <v>485</v>
      </c>
      <c r="F336" s="18" t="s">
        <v>1193</v>
      </c>
      <c r="G336" s="18">
        <v>14.5588</v>
      </c>
      <c r="H336" s="18">
        <v>14.5588</v>
      </c>
      <c r="I336" s="18">
        <v>14.5588</v>
      </c>
      <c r="J336" s="18"/>
      <c r="K336" s="18"/>
      <c r="L336" s="18"/>
      <c r="M336" s="18" t="s">
        <v>487</v>
      </c>
      <c r="N336" s="18" t="s">
        <v>488</v>
      </c>
      <c r="O336" s="18" t="s">
        <v>581</v>
      </c>
    </row>
    <row r="337" s="4" customFormat="1" ht="56" customHeight="1" spans="1:15">
      <c r="A337" s="18">
        <v>209</v>
      </c>
      <c r="B337" s="18" t="s">
        <v>1194</v>
      </c>
      <c r="C337" s="18" t="s">
        <v>1195</v>
      </c>
      <c r="D337" s="18" t="s">
        <v>1196</v>
      </c>
      <c r="E337" s="18" t="s">
        <v>485</v>
      </c>
      <c r="F337" s="18" t="s">
        <v>1189</v>
      </c>
      <c r="G337" s="18">
        <v>8.974663</v>
      </c>
      <c r="H337" s="18">
        <v>8.974663</v>
      </c>
      <c r="I337" s="18">
        <v>8.974663</v>
      </c>
      <c r="J337" s="18"/>
      <c r="K337" s="18"/>
      <c r="L337" s="18"/>
      <c r="M337" s="18" t="s">
        <v>487</v>
      </c>
      <c r="N337" s="18" t="s">
        <v>488</v>
      </c>
      <c r="O337" s="18" t="s">
        <v>581</v>
      </c>
    </row>
    <row r="338" s="4" customFormat="1" ht="178" customHeight="1" spans="1:15">
      <c r="A338" s="18">
        <v>210</v>
      </c>
      <c r="B338" s="18" t="s">
        <v>1197</v>
      </c>
      <c r="C338" s="18" t="s">
        <v>477</v>
      </c>
      <c r="D338" s="18" t="s">
        <v>1198</v>
      </c>
      <c r="E338" s="18" t="s">
        <v>485</v>
      </c>
      <c r="F338" s="18" t="s">
        <v>1199</v>
      </c>
      <c r="G338" s="18">
        <v>1500</v>
      </c>
      <c r="H338" s="18">
        <v>1500</v>
      </c>
      <c r="I338" s="18">
        <v>1500</v>
      </c>
      <c r="J338" s="18"/>
      <c r="K338" s="18"/>
      <c r="L338" s="18"/>
      <c r="M338" s="18" t="s">
        <v>487</v>
      </c>
      <c r="N338" s="18" t="s">
        <v>488</v>
      </c>
      <c r="O338" s="18" t="s">
        <v>581</v>
      </c>
    </row>
    <row r="339" s="4" customFormat="1" ht="80" customHeight="1" spans="1:15">
      <c r="A339" s="18">
        <v>211</v>
      </c>
      <c r="B339" s="18" t="s">
        <v>1200</v>
      </c>
      <c r="C339" s="18" t="s">
        <v>477</v>
      </c>
      <c r="D339" s="18" t="s">
        <v>1201</v>
      </c>
      <c r="E339" s="18" t="s">
        <v>485</v>
      </c>
      <c r="F339" s="18" t="s">
        <v>1202</v>
      </c>
      <c r="G339" s="18">
        <v>500</v>
      </c>
      <c r="H339" s="18">
        <v>500</v>
      </c>
      <c r="I339" s="18">
        <v>500</v>
      </c>
      <c r="J339" s="18"/>
      <c r="K339" s="18"/>
      <c r="L339" s="18"/>
      <c r="M339" s="18" t="s">
        <v>487</v>
      </c>
      <c r="N339" s="18" t="s">
        <v>488</v>
      </c>
      <c r="O339" s="18" t="s">
        <v>581</v>
      </c>
    </row>
    <row r="340" s="4" customFormat="1" ht="53" customHeight="1" spans="1:15">
      <c r="A340" s="18">
        <v>212</v>
      </c>
      <c r="B340" s="18" t="s">
        <v>1203</v>
      </c>
      <c r="C340" s="18" t="s">
        <v>477</v>
      </c>
      <c r="D340" s="18" t="s">
        <v>1204</v>
      </c>
      <c r="E340" s="18" t="s">
        <v>485</v>
      </c>
      <c r="F340" s="18" t="s">
        <v>1205</v>
      </c>
      <c r="G340" s="18">
        <v>2553.1</v>
      </c>
      <c r="H340" s="18">
        <v>2553.1</v>
      </c>
      <c r="I340" s="18"/>
      <c r="J340" s="18"/>
      <c r="K340" s="18">
        <v>180</v>
      </c>
      <c r="L340" s="18">
        <v>2373.1</v>
      </c>
      <c r="M340" s="18" t="s">
        <v>487</v>
      </c>
      <c r="N340" s="18" t="s">
        <v>488</v>
      </c>
      <c r="O340" s="18" t="s">
        <v>581</v>
      </c>
    </row>
    <row r="341" s="4" customFormat="1" ht="61" customHeight="1" spans="1:15">
      <c r="A341" s="18">
        <v>213</v>
      </c>
      <c r="B341" s="18" t="s">
        <v>1080</v>
      </c>
      <c r="C341" s="18" t="s">
        <v>477</v>
      </c>
      <c r="D341" s="18" t="s">
        <v>1080</v>
      </c>
      <c r="E341" s="18" t="s">
        <v>485</v>
      </c>
      <c r="F341" s="18" t="s">
        <v>1206</v>
      </c>
      <c r="G341" s="18">
        <v>20</v>
      </c>
      <c r="H341" s="18">
        <v>20</v>
      </c>
      <c r="I341" s="18">
        <v>20</v>
      </c>
      <c r="J341" s="18"/>
      <c r="K341" s="18"/>
      <c r="L341" s="18"/>
      <c r="M341" s="18" t="s">
        <v>487</v>
      </c>
      <c r="N341" s="18" t="s">
        <v>488</v>
      </c>
      <c r="O341" s="18" t="s">
        <v>581</v>
      </c>
    </row>
    <row r="342" s="4" customFormat="1" ht="66" customHeight="1" spans="1:15">
      <c r="A342" s="18">
        <v>214</v>
      </c>
      <c r="B342" s="18" t="s">
        <v>1096</v>
      </c>
      <c r="C342" s="18" t="s">
        <v>1097</v>
      </c>
      <c r="D342" s="18" t="s">
        <v>1096</v>
      </c>
      <c r="E342" s="18" t="s">
        <v>485</v>
      </c>
      <c r="F342" s="18" t="s">
        <v>1207</v>
      </c>
      <c r="G342" s="18">
        <v>6.7874</v>
      </c>
      <c r="H342" s="18">
        <v>6.7874</v>
      </c>
      <c r="I342" s="18">
        <v>6</v>
      </c>
      <c r="J342" s="18"/>
      <c r="K342" s="18"/>
      <c r="L342" s="18">
        <v>0.7874</v>
      </c>
      <c r="M342" s="18" t="s">
        <v>487</v>
      </c>
      <c r="N342" s="18" t="s">
        <v>488</v>
      </c>
      <c r="O342" s="18" t="s">
        <v>581</v>
      </c>
    </row>
    <row r="343" s="4" customFormat="1" ht="78" customHeight="1" spans="1:15">
      <c r="A343" s="18">
        <v>215</v>
      </c>
      <c r="B343" s="18" t="s">
        <v>1208</v>
      </c>
      <c r="C343" s="18" t="s">
        <v>1209</v>
      </c>
      <c r="D343" s="18" t="s">
        <v>1210</v>
      </c>
      <c r="E343" s="18" t="s">
        <v>485</v>
      </c>
      <c r="F343" s="18" t="s">
        <v>1211</v>
      </c>
      <c r="G343" s="18">
        <v>2.6</v>
      </c>
      <c r="H343" s="18">
        <v>2.6</v>
      </c>
      <c r="I343" s="18"/>
      <c r="J343" s="18"/>
      <c r="K343" s="18"/>
      <c r="L343" s="18">
        <v>2.6</v>
      </c>
      <c r="M343" s="18" t="s">
        <v>487</v>
      </c>
      <c r="N343" s="18" t="s">
        <v>488</v>
      </c>
      <c r="O343" s="18" t="s">
        <v>581</v>
      </c>
    </row>
    <row r="344" s="4" customFormat="1" ht="78" customHeight="1" spans="1:15">
      <c r="A344" s="18">
        <v>216</v>
      </c>
      <c r="B344" s="18" t="s">
        <v>1212</v>
      </c>
      <c r="C344" s="18" t="s">
        <v>1104</v>
      </c>
      <c r="D344" s="18" t="s">
        <v>1210</v>
      </c>
      <c r="E344" s="18" t="s">
        <v>485</v>
      </c>
      <c r="F344" s="18" t="s">
        <v>1213</v>
      </c>
      <c r="G344" s="18">
        <v>19.5</v>
      </c>
      <c r="H344" s="18">
        <v>19.5</v>
      </c>
      <c r="I344" s="18"/>
      <c r="J344" s="18"/>
      <c r="K344" s="18"/>
      <c r="L344" s="18">
        <v>19.5</v>
      </c>
      <c r="M344" s="18" t="s">
        <v>487</v>
      </c>
      <c r="N344" s="18" t="s">
        <v>488</v>
      </c>
      <c r="O344" s="18" t="s">
        <v>581</v>
      </c>
    </row>
    <row r="345" s="4" customFormat="1" ht="80" customHeight="1" spans="1:15">
      <c r="A345" s="18">
        <v>217</v>
      </c>
      <c r="B345" s="18" t="s">
        <v>1214</v>
      </c>
      <c r="C345" s="18" t="s">
        <v>1107</v>
      </c>
      <c r="D345" s="18" t="s">
        <v>1210</v>
      </c>
      <c r="E345" s="18" t="s">
        <v>485</v>
      </c>
      <c r="F345" s="18" t="s">
        <v>1215</v>
      </c>
      <c r="G345" s="18">
        <v>10</v>
      </c>
      <c r="H345" s="18">
        <v>10</v>
      </c>
      <c r="I345" s="18"/>
      <c r="J345" s="18"/>
      <c r="K345" s="18"/>
      <c r="L345" s="18">
        <v>10</v>
      </c>
      <c r="M345" s="18" t="s">
        <v>487</v>
      </c>
      <c r="N345" s="18" t="s">
        <v>488</v>
      </c>
      <c r="O345" s="18" t="s">
        <v>581</v>
      </c>
    </row>
    <row r="346" s="4" customFormat="1" ht="90" customHeight="1" spans="1:15">
      <c r="A346" s="18">
        <v>218</v>
      </c>
      <c r="B346" s="18" t="s">
        <v>1216</v>
      </c>
      <c r="C346" s="18" t="s">
        <v>1217</v>
      </c>
      <c r="D346" s="18" t="s">
        <v>1210</v>
      </c>
      <c r="E346" s="18" t="s">
        <v>485</v>
      </c>
      <c r="F346" s="18" t="s">
        <v>1218</v>
      </c>
      <c r="G346" s="18">
        <v>6.5</v>
      </c>
      <c r="H346" s="18">
        <v>6.5</v>
      </c>
      <c r="I346" s="18"/>
      <c r="J346" s="18"/>
      <c r="K346" s="18"/>
      <c r="L346" s="18">
        <v>6.5</v>
      </c>
      <c r="M346" s="18" t="s">
        <v>487</v>
      </c>
      <c r="N346" s="18" t="s">
        <v>488</v>
      </c>
      <c r="O346" s="18" t="s">
        <v>581</v>
      </c>
    </row>
    <row r="347" s="4" customFormat="1" ht="90" customHeight="1" spans="1:15">
      <c r="A347" s="18">
        <v>219</v>
      </c>
      <c r="B347" s="18" t="s">
        <v>1219</v>
      </c>
      <c r="C347" s="18" t="s">
        <v>1074</v>
      </c>
      <c r="D347" s="18" t="s">
        <v>1210</v>
      </c>
      <c r="E347" s="18" t="s">
        <v>485</v>
      </c>
      <c r="F347" s="18" t="s">
        <v>1220</v>
      </c>
      <c r="G347" s="18">
        <v>25.7</v>
      </c>
      <c r="H347" s="18">
        <v>25.7</v>
      </c>
      <c r="I347" s="18"/>
      <c r="J347" s="18"/>
      <c r="K347" s="18"/>
      <c r="L347" s="18">
        <v>25.7</v>
      </c>
      <c r="M347" s="18" t="s">
        <v>487</v>
      </c>
      <c r="N347" s="18" t="s">
        <v>488</v>
      </c>
      <c r="O347" s="18" t="s">
        <v>581</v>
      </c>
    </row>
    <row r="348" s="4" customFormat="1" ht="90" customHeight="1" spans="1:15">
      <c r="A348" s="18">
        <v>220</v>
      </c>
      <c r="B348" s="18" t="s">
        <v>1221</v>
      </c>
      <c r="C348" s="18" t="s">
        <v>1222</v>
      </c>
      <c r="D348" s="18" t="s">
        <v>1210</v>
      </c>
      <c r="E348" s="18" t="s">
        <v>485</v>
      </c>
      <c r="F348" s="18" t="s">
        <v>1223</v>
      </c>
      <c r="G348" s="18">
        <v>13</v>
      </c>
      <c r="H348" s="18">
        <v>13</v>
      </c>
      <c r="I348" s="18"/>
      <c r="J348" s="18"/>
      <c r="K348" s="18"/>
      <c r="L348" s="18">
        <v>13</v>
      </c>
      <c r="M348" s="18" t="s">
        <v>487</v>
      </c>
      <c r="N348" s="18" t="s">
        <v>488</v>
      </c>
      <c r="O348" s="18" t="s">
        <v>581</v>
      </c>
    </row>
    <row r="349" s="4" customFormat="1" ht="90" customHeight="1" spans="1:15">
      <c r="A349" s="18">
        <v>221</v>
      </c>
      <c r="B349" s="18" t="s">
        <v>1224</v>
      </c>
      <c r="C349" s="18" t="s">
        <v>1112</v>
      </c>
      <c r="D349" s="18" t="s">
        <v>1210</v>
      </c>
      <c r="E349" s="18" t="s">
        <v>485</v>
      </c>
      <c r="F349" s="18" t="s">
        <v>1213</v>
      </c>
      <c r="G349" s="18">
        <v>12</v>
      </c>
      <c r="H349" s="18">
        <v>12</v>
      </c>
      <c r="I349" s="18"/>
      <c r="J349" s="18"/>
      <c r="K349" s="18"/>
      <c r="L349" s="18">
        <v>12</v>
      </c>
      <c r="M349" s="18" t="s">
        <v>487</v>
      </c>
      <c r="N349" s="18" t="s">
        <v>488</v>
      </c>
      <c r="O349" s="18" t="s">
        <v>581</v>
      </c>
    </row>
    <row r="350" s="4" customFormat="1" ht="104" customHeight="1" spans="1:15">
      <c r="A350" s="18">
        <v>222</v>
      </c>
      <c r="B350" s="18" t="s">
        <v>1225</v>
      </c>
      <c r="C350" s="18" t="s">
        <v>1097</v>
      </c>
      <c r="D350" s="18" t="s">
        <v>1210</v>
      </c>
      <c r="E350" s="18" t="s">
        <v>485</v>
      </c>
      <c r="F350" s="18" t="s">
        <v>1226</v>
      </c>
      <c r="G350" s="18">
        <v>22.6</v>
      </c>
      <c r="H350" s="18">
        <v>22.6</v>
      </c>
      <c r="I350" s="18"/>
      <c r="J350" s="18"/>
      <c r="K350" s="18"/>
      <c r="L350" s="18">
        <v>22.6</v>
      </c>
      <c r="M350" s="18" t="s">
        <v>487</v>
      </c>
      <c r="N350" s="18" t="s">
        <v>488</v>
      </c>
      <c r="O350" s="18" t="s">
        <v>581</v>
      </c>
    </row>
    <row r="351" s="4" customFormat="1" ht="33" customHeight="1" spans="1:15">
      <c r="A351" s="20" t="s">
        <v>30</v>
      </c>
      <c r="B351" s="21"/>
      <c r="C351" s="21"/>
      <c r="D351" s="21"/>
      <c r="E351" s="21"/>
      <c r="F351" s="22"/>
      <c r="G351" s="18">
        <f t="shared" ref="G351:L351" si="2">SUM(G129:G350)</f>
        <v>19935.999811</v>
      </c>
      <c r="H351" s="18">
        <f t="shared" si="2"/>
        <v>19935.999811</v>
      </c>
      <c r="I351" s="18">
        <f t="shared" si="2"/>
        <v>14798.212411</v>
      </c>
      <c r="J351" s="18">
        <f t="shared" si="2"/>
        <v>2472</v>
      </c>
      <c r="K351" s="18">
        <f t="shared" si="2"/>
        <v>180</v>
      </c>
      <c r="L351" s="18">
        <f t="shared" si="2"/>
        <v>2485.7874</v>
      </c>
      <c r="M351" s="18"/>
      <c r="N351" s="18"/>
      <c r="O351" s="18"/>
    </row>
    <row r="352" s="4" customFormat="1" ht="107" customHeight="1" spans="1:15">
      <c r="A352" s="18">
        <v>1</v>
      </c>
      <c r="B352" s="18" t="s">
        <v>1227</v>
      </c>
      <c r="C352" s="18" t="s">
        <v>477</v>
      </c>
      <c r="D352" s="18" t="s">
        <v>1228</v>
      </c>
      <c r="E352" s="18" t="s">
        <v>485</v>
      </c>
      <c r="F352" s="18" t="s">
        <v>1229</v>
      </c>
      <c r="G352" s="18">
        <v>13</v>
      </c>
      <c r="H352" s="18">
        <v>13</v>
      </c>
      <c r="I352" s="18">
        <v>13</v>
      </c>
      <c r="J352" s="18"/>
      <c r="K352" s="18"/>
      <c r="L352" s="18"/>
      <c r="M352" s="18" t="s">
        <v>487</v>
      </c>
      <c r="N352" s="18" t="s">
        <v>488</v>
      </c>
      <c r="O352" s="18" t="s">
        <v>10</v>
      </c>
    </row>
    <row r="353" s="4" customFormat="1" ht="107" customHeight="1" spans="1:15">
      <c r="A353" s="18">
        <v>2</v>
      </c>
      <c r="B353" s="18" t="s">
        <v>1230</v>
      </c>
      <c r="C353" s="18" t="s">
        <v>477</v>
      </c>
      <c r="D353" s="18" t="s">
        <v>1231</v>
      </c>
      <c r="E353" s="18" t="s">
        <v>485</v>
      </c>
      <c r="F353" s="18" t="s">
        <v>1232</v>
      </c>
      <c r="G353" s="18">
        <v>20</v>
      </c>
      <c r="H353" s="18">
        <v>20</v>
      </c>
      <c r="I353" s="18">
        <v>20</v>
      </c>
      <c r="J353" s="18"/>
      <c r="K353" s="18"/>
      <c r="L353" s="18"/>
      <c r="M353" s="18" t="s">
        <v>487</v>
      </c>
      <c r="N353" s="18" t="s">
        <v>488</v>
      </c>
      <c r="O353" s="18" t="s">
        <v>10</v>
      </c>
    </row>
    <row r="354" s="4" customFormat="1" ht="107" customHeight="1" spans="1:15">
      <c r="A354" s="18">
        <v>3</v>
      </c>
      <c r="B354" s="18" t="s">
        <v>1233</v>
      </c>
      <c r="C354" s="18" t="s">
        <v>477</v>
      </c>
      <c r="D354" s="18" t="s">
        <v>1234</v>
      </c>
      <c r="E354" s="18" t="s">
        <v>485</v>
      </c>
      <c r="F354" s="18" t="s">
        <v>1235</v>
      </c>
      <c r="G354" s="18">
        <v>0</v>
      </c>
      <c r="H354" s="18">
        <v>0</v>
      </c>
      <c r="I354" s="18">
        <v>0</v>
      </c>
      <c r="J354" s="18"/>
      <c r="K354" s="18"/>
      <c r="L354" s="18"/>
      <c r="M354" s="18" t="s">
        <v>487</v>
      </c>
      <c r="N354" s="18" t="s">
        <v>488</v>
      </c>
      <c r="O354" s="18" t="s">
        <v>10</v>
      </c>
    </row>
    <row r="355" s="4" customFormat="1" ht="52" customHeight="1" spans="1:15">
      <c r="A355" s="18">
        <v>4</v>
      </c>
      <c r="B355" s="18" t="s">
        <v>1236</v>
      </c>
      <c r="C355" s="18" t="s">
        <v>477</v>
      </c>
      <c r="D355" s="18" t="s">
        <v>1237</v>
      </c>
      <c r="E355" s="18" t="s">
        <v>485</v>
      </c>
      <c r="F355" s="18" t="s">
        <v>1238</v>
      </c>
      <c r="G355" s="18">
        <v>242.4</v>
      </c>
      <c r="H355" s="18">
        <v>242.4</v>
      </c>
      <c r="I355" s="18">
        <v>167</v>
      </c>
      <c r="J355" s="18">
        <v>75.4</v>
      </c>
      <c r="K355" s="18"/>
      <c r="L355" s="18"/>
      <c r="M355" s="18" t="s">
        <v>487</v>
      </c>
      <c r="N355" s="18" t="s">
        <v>488</v>
      </c>
      <c r="O355" s="18" t="s">
        <v>10</v>
      </c>
    </row>
    <row r="356" s="4" customFormat="1" ht="52" customHeight="1" spans="1:15">
      <c r="A356" s="18">
        <v>5</v>
      </c>
      <c r="B356" s="18" t="s">
        <v>1239</v>
      </c>
      <c r="C356" s="18" t="s">
        <v>1097</v>
      </c>
      <c r="D356" s="18" t="s">
        <v>1240</v>
      </c>
      <c r="E356" s="18" t="s">
        <v>485</v>
      </c>
      <c r="F356" s="18" t="s">
        <v>1241</v>
      </c>
      <c r="G356" s="18">
        <v>18</v>
      </c>
      <c r="H356" s="18">
        <v>18</v>
      </c>
      <c r="I356" s="18">
        <v>18</v>
      </c>
      <c r="J356" s="18"/>
      <c r="K356" s="18"/>
      <c r="L356" s="18"/>
      <c r="M356" s="18" t="s">
        <v>487</v>
      </c>
      <c r="N356" s="18" t="s">
        <v>488</v>
      </c>
      <c r="O356" s="18" t="s">
        <v>10</v>
      </c>
    </row>
    <row r="357" s="4" customFormat="1" ht="52" customHeight="1" spans="1:15">
      <c r="A357" s="18">
        <v>6</v>
      </c>
      <c r="B357" s="18" t="s">
        <v>1242</v>
      </c>
      <c r="C357" s="18" t="s">
        <v>1101</v>
      </c>
      <c r="D357" s="18" t="s">
        <v>1240</v>
      </c>
      <c r="E357" s="18" t="s">
        <v>485</v>
      </c>
      <c r="F357" s="18" t="s">
        <v>1243</v>
      </c>
      <c r="G357" s="18">
        <v>40</v>
      </c>
      <c r="H357" s="18">
        <v>40</v>
      </c>
      <c r="I357" s="18">
        <v>40</v>
      </c>
      <c r="J357" s="18"/>
      <c r="K357" s="18"/>
      <c r="L357" s="18"/>
      <c r="M357" s="18" t="s">
        <v>487</v>
      </c>
      <c r="N357" s="18" t="s">
        <v>488</v>
      </c>
      <c r="O357" s="18" t="s">
        <v>10</v>
      </c>
    </row>
    <row r="358" s="4" customFormat="1" ht="52" customHeight="1" spans="1:15">
      <c r="A358" s="18">
        <v>7</v>
      </c>
      <c r="B358" s="18" t="s">
        <v>1244</v>
      </c>
      <c r="C358" s="18" t="s">
        <v>1104</v>
      </c>
      <c r="D358" s="18" t="s">
        <v>1240</v>
      </c>
      <c r="E358" s="18" t="s">
        <v>485</v>
      </c>
      <c r="F358" s="18" t="s">
        <v>1245</v>
      </c>
      <c r="G358" s="18">
        <v>47.8</v>
      </c>
      <c r="H358" s="18">
        <v>47.8</v>
      </c>
      <c r="I358" s="18">
        <v>47.8</v>
      </c>
      <c r="J358" s="18"/>
      <c r="K358" s="18"/>
      <c r="L358" s="18"/>
      <c r="M358" s="18" t="s">
        <v>487</v>
      </c>
      <c r="N358" s="18" t="s">
        <v>488</v>
      </c>
      <c r="O358" s="18" t="s">
        <v>10</v>
      </c>
    </row>
    <row r="359" s="4" customFormat="1" ht="52" customHeight="1" spans="1:15">
      <c r="A359" s="18">
        <v>8</v>
      </c>
      <c r="B359" s="18" t="s">
        <v>1246</v>
      </c>
      <c r="C359" s="18" t="s">
        <v>1107</v>
      </c>
      <c r="D359" s="18" t="s">
        <v>1240</v>
      </c>
      <c r="E359" s="18" t="s">
        <v>485</v>
      </c>
      <c r="F359" s="18" t="s">
        <v>1247</v>
      </c>
      <c r="G359" s="18">
        <v>24</v>
      </c>
      <c r="H359" s="18">
        <v>24</v>
      </c>
      <c r="I359" s="18">
        <v>24</v>
      </c>
      <c r="J359" s="18"/>
      <c r="K359" s="18"/>
      <c r="L359" s="18"/>
      <c r="M359" s="18" t="s">
        <v>487</v>
      </c>
      <c r="N359" s="18" t="s">
        <v>488</v>
      </c>
      <c r="O359" s="18" t="s">
        <v>10</v>
      </c>
    </row>
    <row r="360" s="4" customFormat="1" ht="52" customHeight="1" spans="1:15">
      <c r="A360" s="18">
        <v>9</v>
      </c>
      <c r="B360" s="18" t="s">
        <v>1248</v>
      </c>
      <c r="C360" s="18" t="s">
        <v>1222</v>
      </c>
      <c r="D360" s="18" t="s">
        <v>1240</v>
      </c>
      <c r="E360" s="18" t="s">
        <v>485</v>
      </c>
      <c r="F360" s="18" t="s">
        <v>1249</v>
      </c>
      <c r="G360" s="18">
        <v>17</v>
      </c>
      <c r="H360" s="18">
        <v>17</v>
      </c>
      <c r="I360" s="18">
        <v>17</v>
      </c>
      <c r="J360" s="18"/>
      <c r="K360" s="18"/>
      <c r="L360" s="18"/>
      <c r="M360" s="18" t="s">
        <v>487</v>
      </c>
      <c r="N360" s="18" t="s">
        <v>488</v>
      </c>
      <c r="O360" s="18" t="s">
        <v>10</v>
      </c>
    </row>
    <row r="361" s="4" customFormat="1" ht="52" customHeight="1" spans="1:15">
      <c r="A361" s="18">
        <v>10</v>
      </c>
      <c r="B361" s="18" t="s">
        <v>1250</v>
      </c>
      <c r="C361" s="18" t="s">
        <v>1074</v>
      </c>
      <c r="D361" s="18" t="s">
        <v>1240</v>
      </c>
      <c r="E361" s="18" t="s">
        <v>485</v>
      </c>
      <c r="F361" s="18" t="s">
        <v>1251</v>
      </c>
      <c r="G361" s="18">
        <v>31</v>
      </c>
      <c r="H361" s="18">
        <v>31</v>
      </c>
      <c r="I361" s="18">
        <v>31</v>
      </c>
      <c r="J361" s="18"/>
      <c r="K361" s="18"/>
      <c r="L361" s="18"/>
      <c r="M361" s="18" t="s">
        <v>487</v>
      </c>
      <c r="N361" s="18" t="s">
        <v>488</v>
      </c>
      <c r="O361" s="18" t="s">
        <v>10</v>
      </c>
    </row>
    <row r="362" s="4" customFormat="1" ht="52" customHeight="1" spans="1:15">
      <c r="A362" s="18">
        <v>11</v>
      </c>
      <c r="B362" s="18" t="s">
        <v>1252</v>
      </c>
      <c r="C362" s="18" t="s">
        <v>1112</v>
      </c>
      <c r="D362" s="18" t="s">
        <v>1240</v>
      </c>
      <c r="E362" s="18" t="s">
        <v>485</v>
      </c>
      <c r="F362" s="18" t="s">
        <v>1253</v>
      </c>
      <c r="G362" s="18">
        <v>22.8</v>
      </c>
      <c r="H362" s="18">
        <v>22.8</v>
      </c>
      <c r="I362" s="18">
        <v>22.8</v>
      </c>
      <c r="J362" s="18"/>
      <c r="K362" s="18"/>
      <c r="L362" s="18"/>
      <c r="M362" s="18" t="s">
        <v>487</v>
      </c>
      <c r="N362" s="18" t="s">
        <v>488</v>
      </c>
      <c r="O362" s="18" t="s">
        <v>10</v>
      </c>
    </row>
    <row r="363" s="4" customFormat="1" ht="52" customHeight="1" spans="1:15">
      <c r="A363" s="18">
        <v>12</v>
      </c>
      <c r="B363" s="18" t="s">
        <v>1254</v>
      </c>
      <c r="C363" s="18" t="s">
        <v>1115</v>
      </c>
      <c r="D363" s="18" t="s">
        <v>1240</v>
      </c>
      <c r="E363" s="18" t="s">
        <v>485</v>
      </c>
      <c r="F363" s="18" t="s">
        <v>1255</v>
      </c>
      <c r="G363" s="18">
        <v>22</v>
      </c>
      <c r="H363" s="18">
        <v>22</v>
      </c>
      <c r="I363" s="18">
        <v>22</v>
      </c>
      <c r="J363" s="18"/>
      <c r="K363" s="18"/>
      <c r="L363" s="18"/>
      <c r="M363" s="18" t="s">
        <v>487</v>
      </c>
      <c r="N363" s="18" t="s">
        <v>488</v>
      </c>
      <c r="O363" s="18" t="s">
        <v>10</v>
      </c>
    </row>
    <row r="364" s="4" customFormat="1" ht="52" customHeight="1" spans="1:15">
      <c r="A364" s="18">
        <v>13</v>
      </c>
      <c r="B364" s="18" t="s">
        <v>1256</v>
      </c>
      <c r="C364" s="18" t="s">
        <v>1209</v>
      </c>
      <c r="D364" s="18" t="s">
        <v>1240</v>
      </c>
      <c r="E364" s="18" t="s">
        <v>485</v>
      </c>
      <c r="F364" s="18" t="s">
        <v>1257</v>
      </c>
      <c r="G364" s="18">
        <v>25.6</v>
      </c>
      <c r="H364" s="18">
        <v>25.6</v>
      </c>
      <c r="I364" s="18">
        <v>25.6</v>
      </c>
      <c r="J364" s="18"/>
      <c r="K364" s="18"/>
      <c r="L364" s="18"/>
      <c r="M364" s="18" t="s">
        <v>487</v>
      </c>
      <c r="N364" s="18" t="s">
        <v>488</v>
      </c>
      <c r="O364" s="18" t="s">
        <v>10</v>
      </c>
    </row>
    <row r="365" s="4" customFormat="1" ht="52" customHeight="1" spans="1:15">
      <c r="A365" s="18">
        <v>14</v>
      </c>
      <c r="B365" s="18" t="s">
        <v>1258</v>
      </c>
      <c r="C365" s="18" t="s">
        <v>477</v>
      </c>
      <c r="D365" s="18" t="s">
        <v>1259</v>
      </c>
      <c r="E365" s="18" t="s">
        <v>485</v>
      </c>
      <c r="F365" s="18" t="s">
        <v>1260</v>
      </c>
      <c r="G365" s="18">
        <v>140</v>
      </c>
      <c r="H365" s="18">
        <v>140</v>
      </c>
      <c r="I365" s="18">
        <v>128</v>
      </c>
      <c r="J365" s="18">
        <v>12</v>
      </c>
      <c r="K365" s="18"/>
      <c r="L365" s="18"/>
      <c r="M365" s="18" t="s">
        <v>487</v>
      </c>
      <c r="N365" s="18" t="s">
        <v>488</v>
      </c>
      <c r="O365" s="18" t="s">
        <v>10</v>
      </c>
    </row>
    <row r="366" s="4" customFormat="1" ht="27" customHeight="1" spans="1:15">
      <c r="A366" s="20" t="s">
        <v>30</v>
      </c>
      <c r="B366" s="21"/>
      <c r="C366" s="21"/>
      <c r="D366" s="21"/>
      <c r="E366" s="21"/>
      <c r="F366" s="22"/>
      <c r="G366" s="18">
        <f t="shared" ref="G366:L366" si="3">SUM(G352:G365)</f>
        <v>663.6</v>
      </c>
      <c r="H366" s="18">
        <f t="shared" si="3"/>
        <v>663.6</v>
      </c>
      <c r="I366" s="18">
        <f t="shared" si="3"/>
        <v>576.2</v>
      </c>
      <c r="J366" s="18">
        <f t="shared" si="3"/>
        <v>87.4</v>
      </c>
      <c r="K366" s="18">
        <f t="shared" si="3"/>
        <v>0</v>
      </c>
      <c r="L366" s="18">
        <f t="shared" si="3"/>
        <v>0</v>
      </c>
      <c r="M366" s="18"/>
      <c r="N366" s="18"/>
      <c r="O366" s="18"/>
    </row>
    <row r="367" s="4" customFormat="1" ht="27" customHeight="1" spans="1:15">
      <c r="A367" s="20" t="s">
        <v>105</v>
      </c>
      <c r="B367" s="21"/>
      <c r="C367" s="21"/>
      <c r="D367" s="21"/>
      <c r="E367" s="21"/>
      <c r="F367" s="22"/>
      <c r="G367" s="18">
        <f t="shared" ref="G367:L367" si="4">G366+G351+G128</f>
        <v>33554.55</v>
      </c>
      <c r="H367" s="18">
        <f t="shared" si="4"/>
        <v>33554.55</v>
      </c>
      <c r="I367" s="18">
        <f t="shared" si="4"/>
        <v>26060.55</v>
      </c>
      <c r="J367" s="18">
        <f t="shared" si="4"/>
        <v>4488</v>
      </c>
      <c r="K367" s="18">
        <f t="shared" si="4"/>
        <v>180</v>
      </c>
      <c r="L367" s="18">
        <f t="shared" si="4"/>
        <v>2826</v>
      </c>
      <c r="M367" s="18"/>
      <c r="N367" s="18"/>
      <c r="O367" s="18"/>
    </row>
    <row r="368" s="4" customFormat="1" ht="12" spans="1:15">
      <c r="A368" s="24"/>
      <c r="B368" s="24"/>
      <c r="C368" s="24"/>
      <c r="D368" s="24"/>
      <c r="E368" s="24"/>
      <c r="F368" s="24"/>
      <c r="G368" s="24"/>
      <c r="H368" s="24"/>
      <c r="I368" s="24"/>
      <c r="J368" s="24"/>
      <c r="K368" s="24"/>
      <c r="L368" s="24"/>
      <c r="M368" s="24"/>
      <c r="N368" s="24"/>
      <c r="O368" s="24"/>
    </row>
  </sheetData>
  <autoFilter ref="A6:XEQ367">
    <extLst/>
  </autoFilter>
  <mergeCells count="19">
    <mergeCell ref="A1:C1"/>
    <mergeCell ref="A2:O2"/>
    <mergeCell ref="A3:O3"/>
    <mergeCell ref="G4:L4"/>
    <mergeCell ref="H5:L5"/>
    <mergeCell ref="A128:F128"/>
    <mergeCell ref="A351:F351"/>
    <mergeCell ref="A366:F366"/>
    <mergeCell ref="A367:F367"/>
    <mergeCell ref="A4:A6"/>
    <mergeCell ref="B4:B6"/>
    <mergeCell ref="C4:C6"/>
    <mergeCell ref="D4:D6"/>
    <mergeCell ref="E4:E6"/>
    <mergeCell ref="F4:F6"/>
    <mergeCell ref="G5:G6"/>
    <mergeCell ref="M4:M6"/>
    <mergeCell ref="N4:N6"/>
    <mergeCell ref="O4:O6"/>
  </mergeCells>
  <pageMargins left="0.471527777777778" right="0.313888888888889" top="1" bottom="0.747916666666667" header="0.511805555555556" footer="0.511805555555556"/>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附表1</vt:lpstr>
      <vt:lpstr>附表2</vt:lpstr>
      <vt:lpstr>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Do remember </cp:lastModifiedBy>
  <dcterms:created xsi:type="dcterms:W3CDTF">2019-02-21T07:20:00Z</dcterms:created>
  <cp:lastPrinted>2019-07-24T12:21:00Z</cp:lastPrinted>
  <dcterms:modified xsi:type="dcterms:W3CDTF">2022-11-08T08:00:27Z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11</vt:lpwstr>
  </property>
  <property fmtid="{D5CDD505-2E9C-101B-9397-08002B2CF9AE}" pid="3" name="KSOProductBuildVer">
    <vt:lpwstr>2052-11.1.0.12763</vt:lpwstr>
  </property>
  <property fmtid="{D5CDD505-2E9C-101B-9397-08002B2CF9AE}" pid="4" name="ICV">
    <vt:lpwstr>4BFE9FDD496E41E899533693DFD77583</vt:lpwstr>
  </property>
</Properties>
</file>