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activeTab="1"/>
  </bookViews>
  <sheets>
    <sheet name="项目库汇总表" sheetId="21" r:id="rId1"/>
    <sheet name="项目库明细表" sheetId="20" r:id="rId2"/>
  </sheets>
  <definedNames>
    <definedName name="_xlnm._FilterDatabase" localSheetId="1" hidden="1">项目库明细表!$A$7:$XFC$7</definedName>
    <definedName name="_xlnm._FilterDatabase" localSheetId="0" hidden="1">项目库汇总表!$A$5:$M$69</definedName>
    <definedName name="_xlnm.Print_Titles" localSheetId="0">项目库汇总表!$4:$5</definedName>
    <definedName name="_xlnm.Print_Titles" localSheetId="1">项目库明细表!$2:$5</definedName>
  </definedNames>
  <calcPr calcId="144525"/>
</workbook>
</file>

<file path=xl/sharedStrings.xml><?xml version="1.0" encoding="utf-8"?>
<sst xmlns="http://schemas.openxmlformats.org/spreadsheetml/2006/main" count="7506" uniqueCount="1741">
  <si>
    <t>附件1</t>
  </si>
  <si>
    <t>柞水县2021年度县级脱贫攻坚项目库汇总表</t>
  </si>
  <si>
    <t>填报单位（盖章）：</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</si>
  <si>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</si>
  <si>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</si>
  <si>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</si>
  <si>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</si>
  <si>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</si>
  <si>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</si>
  <si>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</si>
  <si>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</si>
  <si>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</si>
  <si>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</si>
  <si>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</si>
  <si>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</si>
  <si>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</si>
  <si>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</si>
  <si>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  计</t>
  </si>
  <si>
    <t>一、产业扶贫</t>
  </si>
  <si>
    <t>1.种植养殖加工服务</t>
  </si>
  <si>
    <t>2.休闲农业与乡村旅游</t>
  </si>
  <si>
    <t>3.光伏项目</t>
  </si>
  <si>
    <t>4.生态扶贫项目</t>
  </si>
  <si>
    <t>5.其他</t>
  </si>
  <si>
    <t>二、就业扶贫</t>
  </si>
  <si>
    <t>1.贫困村创业致富带头人项目</t>
  </si>
  <si>
    <t>2.扶贫车间</t>
  </si>
  <si>
    <t>3.外出务工补助</t>
  </si>
  <si>
    <t>4.就业创业补助</t>
  </si>
  <si>
    <t>5.就业创业培训</t>
  </si>
  <si>
    <t>6.技能培训</t>
  </si>
  <si>
    <t>三、易地扶贫搬迁</t>
  </si>
  <si>
    <t>1.集中安置</t>
  </si>
  <si>
    <t>2.分散安置</t>
  </si>
  <si>
    <t>四、公益岗位</t>
  </si>
  <si>
    <t>公益岗位</t>
  </si>
  <si>
    <t>五、教育扶贫</t>
  </si>
  <si>
    <t>1.享受“雨露计划”职业教育补助</t>
  </si>
  <si>
    <t>2.贫困村创业致富带头人创业培训</t>
  </si>
  <si>
    <t>3.参与“学前学会普通话”行动</t>
  </si>
  <si>
    <t>4.其他教育扶贫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</si>
  <si>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</si>
  <si>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</si>
  <si>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</si>
  <si>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</si>
  <si>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</si>
  <si>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</si>
  <si>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</si>
  <si>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</si>
  <si>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</si>
  <si>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</si>
  <si>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1.扶贫小额信贷贴息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</si>
  <si>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</si>
  <si>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</si>
  <si>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</si>
  <si>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</si>
  <si>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</si>
  <si>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</si>
  <si>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</si>
  <si>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</si>
  <si>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</si>
  <si>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</si>
  <si>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</si>
  <si>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</si>
  <si>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</si>
  <si>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</si>
  <si>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</si>
  <si>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</si>
  <si>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</si>
  <si>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</si>
  <si>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</si>
  <si>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</si>
  <si>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7.小型农田水利设施</t>
  </si>
  <si>
    <t>十二、村公共服务</t>
  </si>
  <si>
    <t>1.规划保留的村小学改造</t>
  </si>
  <si>
    <t>2.村卫生室标准化建设</t>
  </si>
  <si>
    <t>3.村幼儿园建设</t>
  </si>
  <si>
    <t>4.村级文化活动广场</t>
  </si>
  <si>
    <t>十三、项目管理费</t>
  </si>
  <si>
    <t>项目管理费</t>
  </si>
  <si>
    <t>附件2</t>
  </si>
  <si>
    <t>柞水县2021年度县级脱贫攻坚项目库明细表</t>
  </si>
  <si>
    <t>项目名称
（自定义名称）</t>
  </si>
  <si>
    <t>项目摘要
（建设内容及规模）</t>
  </si>
  <si>
    <t>项目实施地点</t>
  </si>
  <si>
    <t>规划
年度</t>
  </si>
  <si>
    <t>主管
单位</t>
  </si>
  <si>
    <t>项目
负责
人</t>
  </si>
  <si>
    <t>联系电话</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</si>
  <si>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</si>
  <si>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</si>
  <si>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</si>
  <si>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</si>
  <si>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</si>
  <si>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</si>
  <si>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</si>
  <si>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</si>
  <si>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</si>
  <si>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</si>
  <si>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</si>
  <si>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</si>
  <si>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</si>
  <si>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</si>
  <si>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</si>
  <si>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</si>
  <si>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</si>
  <si>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</si>
  <si>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</si>
  <si>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</si>
  <si>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</si>
  <si>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</si>
  <si>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</si>
  <si>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</si>
  <si>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</si>
  <si>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</si>
  <si>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</si>
  <si>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</si>
  <si>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</si>
  <si>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</si>
  <si>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</si>
  <si>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</si>
  <si>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</si>
  <si>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</si>
  <si>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</si>
  <si>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</si>
  <si>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</si>
  <si>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</si>
  <si>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</si>
  <si>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</si>
  <si>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</si>
  <si>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</si>
  <si>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</si>
  <si>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2021年红岩寺镇张坪村烤烟种植项目</t>
  </si>
  <si>
    <t>新建分级、贮藏干烟厂房5间；新购烘烤炉设备2套、起垄机1台、耕地机1台，科管烤烟30亩</t>
  </si>
  <si>
    <t>红岩寺镇</t>
  </si>
  <si>
    <t>张坪村</t>
  </si>
  <si>
    <t>县发改局</t>
  </si>
  <si>
    <t>黄崇琦</t>
  </si>
  <si>
    <t>50</t>
  </si>
  <si>
    <t>163</t>
  </si>
  <si>
    <t>2035</t>
  </si>
  <si>
    <t>通过产业发展带动贫困户增收</t>
  </si>
  <si>
    <t>通过发展烤烟种植项目，带动50户163人贫困户发展产业。</t>
  </si>
  <si>
    <t>2021年红岩寺镇大沙河村木耳大棚项目</t>
  </si>
  <si>
    <t>新建木耳基地大棚6000平方米</t>
  </si>
  <si>
    <t>大沙河村</t>
  </si>
  <si>
    <t>县农业农村局</t>
  </si>
  <si>
    <t>伍箴林</t>
  </si>
  <si>
    <t>村集体经济带动贫困户增收</t>
  </si>
  <si>
    <t>村集体经济通过发展中药材种植带动148户贫困户增收</t>
  </si>
  <si>
    <t>2021年营盘镇北河村大东沟标准化木耳大棚科技扶贫示范项目</t>
  </si>
  <si>
    <t>北河村大东沟标准化木耳大棚科技扶贫示范项目占地面积38.7亩，计划新建设钢混木耳大棚9800㎡，预计投资300万元。</t>
  </si>
  <si>
    <t>营盘镇</t>
  </si>
  <si>
    <t>北河村</t>
  </si>
  <si>
    <t>县扶贫局</t>
  </si>
  <si>
    <t>吴祥财</t>
  </si>
  <si>
    <t>村集体经济带动</t>
  </si>
  <si>
    <t>通过续建木耳大棚9800㎡，，促使贫困户发展木耳75万袋，人均增收1500元</t>
  </si>
  <si>
    <t>“三下乡”项目</t>
  </si>
  <si>
    <t>柞水县黑木耳食用菌精深加工及交易中心项目</t>
  </si>
  <si>
    <t>计划投资建设黑木耳食用菌精深加工车间及配套设施，项目占地40亩，总建筑面积14993㎡。以及相应配套设施等。</t>
  </si>
  <si>
    <t>凤凰镇</t>
  </si>
  <si>
    <t>凤凰社区</t>
  </si>
  <si>
    <t>徐梁</t>
  </si>
  <si>
    <t>通过产业发展带动扶贫</t>
  </si>
  <si>
    <t>吸纳贫困劳动力就业，增加贫困群众增收渠道，户均年收入达2万元左右。</t>
  </si>
  <si>
    <t>2021年柞水县木耳菌包厂改扩建提升项目</t>
  </si>
  <si>
    <t>对玉窑、金米、肖台三个菌包厂实地测量后，再次投资约2532万元，建设约11000m2菌包简易钢构储存库及配套用养菌架和养菌筐进行储存菌包，可额外储存700万棒；配合商洛市各县区各镇大棚存放菌包。春季可进行3轮生产，菌包生产总量为3600万棒。</t>
  </si>
  <si>
    <t>曹坪镇、下梁镇、杏坪镇</t>
  </si>
  <si>
    <t>相关村（社区）</t>
  </si>
  <si>
    <t>带动贫困户增收脱贫</t>
  </si>
  <si>
    <t>2021年凤凰镇金凤村产业发展项目</t>
  </si>
  <si>
    <t>续建木耳大棚36座9766㎡</t>
  </si>
  <si>
    <t>金凤村</t>
  </si>
  <si>
    <t>孟谋堂</t>
  </si>
  <si>
    <t>带动47户贫困户增收脱贫</t>
  </si>
  <si>
    <t>2021年下梁镇新合村产业发展项目</t>
  </si>
  <si>
    <t>续建木耳大棚26座4896㎡</t>
  </si>
  <si>
    <t>下梁镇</t>
  </si>
  <si>
    <t>新合村</t>
  </si>
  <si>
    <t>田鑫</t>
  </si>
  <si>
    <t>通过产业发展，带动117户贫困户增收脱贫</t>
  </si>
  <si>
    <t>2021年下梁镇金盆村产业发展项目</t>
  </si>
  <si>
    <t>续建木耳大棚23座6200㎡</t>
  </si>
  <si>
    <t>金盆村</t>
  </si>
  <si>
    <t>陈盛婵</t>
  </si>
  <si>
    <t>13379215936</t>
  </si>
  <si>
    <t>通过产业发展，带动116户贫困户增收脱贫</t>
  </si>
  <si>
    <t>2021年营盘镇丰河村产业发展项目</t>
  </si>
  <si>
    <t>续建木耳大棚26座7020㎡</t>
  </si>
  <si>
    <t>丰河村</t>
  </si>
  <si>
    <t>骆朝安</t>
  </si>
  <si>
    <t>村集体经济组织带动</t>
  </si>
  <si>
    <t>通过发展产业带动贫困户增收</t>
  </si>
  <si>
    <t>2021年营盘镇北河村产业发展项目</t>
  </si>
  <si>
    <t>续建木耳大棚48座10116㎡</t>
  </si>
  <si>
    <t>2021年营盘镇龙潭村产业发展项目</t>
  </si>
  <si>
    <t>续建木耳大棚33座6600㎡</t>
  </si>
  <si>
    <t>龙潭村</t>
  </si>
  <si>
    <t>彭方有</t>
  </si>
  <si>
    <t>2021年杏坪镇柴庄社区产业发展项目</t>
  </si>
  <si>
    <t>续建木耳大棚53座11888㎡</t>
  </si>
  <si>
    <t>杏坪镇</t>
  </si>
  <si>
    <t>柴庄社区</t>
  </si>
  <si>
    <t>康先齐</t>
  </si>
  <si>
    <t>带动153户贫困户增收</t>
  </si>
  <si>
    <t>2021年红岩寺镇跃进村产业发展项目</t>
  </si>
  <si>
    <t>续建木耳大棚22座4380㎡</t>
  </si>
  <si>
    <t>跃进村</t>
  </si>
  <si>
    <t>带动40户贫困户增收脱贫</t>
  </si>
  <si>
    <t>2021年瓦房口镇颜家庄村产业发展项目</t>
  </si>
  <si>
    <t>续建木耳大棚31座8925㎡</t>
  </si>
  <si>
    <t>瓦房口镇</t>
  </si>
  <si>
    <t>颜家庄村</t>
  </si>
  <si>
    <t>蔡桂娥</t>
  </si>
  <si>
    <t>带动40户贫困户，户增收200元</t>
  </si>
  <si>
    <t>2021年凤凰镇龙潭村产业发展项目</t>
  </si>
  <si>
    <t>新建木耳大棚30座23345㎡</t>
  </si>
  <si>
    <t>何降玲</t>
  </si>
  <si>
    <t>带动88户贫困户 增收</t>
  </si>
  <si>
    <t>2021年曹坪镇马房湾村产业发展项目</t>
  </si>
  <si>
    <t>续建木耳基地大棚39座8700平方米</t>
  </si>
  <si>
    <t>曹坪镇</t>
  </si>
  <si>
    <t>马房湾村</t>
  </si>
  <si>
    <t>张国锋</t>
  </si>
  <si>
    <t>带动63户贫困户 增收</t>
  </si>
  <si>
    <t>2021年柞水县山城美农现代农业园区</t>
  </si>
  <si>
    <t>建设花卉观赏园290亩，垂钓烧烤园30亩，养殖鱼类12万尾；建设高档民宿23栋</t>
  </si>
  <si>
    <t>朱家湾村</t>
  </si>
  <si>
    <t>陈盛林</t>
  </si>
  <si>
    <t>15291675580</t>
  </si>
  <si>
    <t>带动30户贫困户脱贫增收</t>
  </si>
  <si>
    <t>2021年柞水县云岭现代农业园区</t>
  </si>
  <si>
    <t>建设育苗基地30亩、GAP种植基地950亩、产品加工区20亩，野生基地1000亩、人工栽培基地700亩</t>
  </si>
  <si>
    <t>解江冰</t>
  </si>
  <si>
    <t>带动25户贫困户增收脱贫</t>
  </si>
  <si>
    <t>2021年橡香系列产品加工项目</t>
  </si>
  <si>
    <t>年加工橡籽凉粉等系列产品1080吨</t>
  </si>
  <si>
    <t>药王堂村</t>
  </si>
  <si>
    <t>程金华</t>
  </si>
  <si>
    <t>18091426675</t>
  </si>
  <si>
    <t>带动10户贫困户增收脱贫</t>
  </si>
  <si>
    <t>2021年种植加工五味子项目</t>
  </si>
  <si>
    <t>种植五味子1100亩</t>
  </si>
  <si>
    <t>2021年云岭五味子育苗基地</t>
  </si>
  <si>
    <t>建设大棚5栋，五味子育苗基地20亩，年育苗100万株。</t>
  </si>
  <si>
    <t>带动5户贫困户增收脱贫</t>
  </si>
  <si>
    <t>2021年华贝生态田园综合体</t>
  </si>
  <si>
    <t>白芨种植基地25亩，林下养殖基地90亩，入园道路绿化带5亩。</t>
  </si>
  <si>
    <t>秦丰村</t>
  </si>
  <si>
    <t>汪义富</t>
  </si>
  <si>
    <t>2021年乾佑街办车家河村七里沟河滩养鱼项目</t>
  </si>
  <si>
    <t>河滩地20亩，重点养殖娃娃鱼、泥鳅等特种水产</t>
  </si>
  <si>
    <t>乾佑街办</t>
  </si>
  <si>
    <t>车家河村</t>
  </si>
  <si>
    <t>王学军</t>
  </si>
  <si>
    <t>2021年乾佑街办马房子村豆制品加工项目</t>
  </si>
  <si>
    <t>年加工豆制品1000吨</t>
  </si>
  <si>
    <t>马房子村</t>
  </si>
  <si>
    <t>霍开智</t>
  </si>
  <si>
    <t>18729690718</t>
  </si>
  <si>
    <t>2021年乾佑结伴车家河村荣光现代农业园区项目</t>
  </si>
  <si>
    <t>设施蔬菜基地200亩，水杂果采摘基地200亩，建设水产养殖区50亩。</t>
  </si>
  <si>
    <t>2021年柞水县西川现代休闲农业示范园区</t>
  </si>
  <si>
    <t>智能连栋温室2000平方米，育苗温室2000平方米，设施大棚190亩，发展食用菌基地1000亩。</t>
  </si>
  <si>
    <t>西川村</t>
  </si>
  <si>
    <t>蔡肇华</t>
  </si>
  <si>
    <t>18991459008</t>
  </si>
  <si>
    <t>带动100户贫困户增收脱贫</t>
  </si>
  <si>
    <t>2021年柞水县野森林现代农业园区</t>
  </si>
  <si>
    <t>生产黑木耳菌袋100万袋，发展标准化木耳生产基地120亩。</t>
  </si>
  <si>
    <t>陈锋</t>
  </si>
  <si>
    <t>2021年秦峰地栽黑木耳种植项目</t>
  </si>
  <si>
    <t>地栽黑木耳100万袋</t>
  </si>
  <si>
    <t>吴礼健</t>
  </si>
  <si>
    <t>13363988883</t>
  </si>
  <si>
    <t>2021年鲜香菇种植项目</t>
  </si>
  <si>
    <t>种植鲜香菇50万袋</t>
  </si>
  <si>
    <t>老庵寺村</t>
  </si>
  <si>
    <t>郭皓</t>
  </si>
  <si>
    <t>2021年惠民樱桃种植基地</t>
  </si>
  <si>
    <t>建立标准化樱桃种植基地50亩</t>
  </si>
  <si>
    <t>石瓮社区</t>
  </si>
  <si>
    <t>李先明</t>
  </si>
  <si>
    <t>17396101234</t>
  </si>
  <si>
    <t>2021年宏运花卉种植基地</t>
  </si>
  <si>
    <t>建立花卉种植基地80亩</t>
  </si>
  <si>
    <t>胜利村</t>
  </si>
  <si>
    <t>周波</t>
  </si>
  <si>
    <t>2021年白龙香菇种植基地</t>
  </si>
  <si>
    <t>建立香菇种植基地100亩</t>
  </si>
  <si>
    <t>霍海波</t>
  </si>
  <si>
    <t>2021年丰安中药材种植基地</t>
  </si>
  <si>
    <t>建设猪苓、天麻、玄参等中药材种植基地150亩</t>
  </si>
  <si>
    <t>2021年特色养殖项目</t>
  </si>
  <si>
    <t>蓝孔雀、火鸡、鸸鹋等年出栏20000只</t>
  </si>
  <si>
    <t>2021年谷子地食用菌种植</t>
  </si>
  <si>
    <t>建立食用菌种植基地50亩</t>
  </si>
  <si>
    <t>2021年广源养牛示范基地</t>
  </si>
  <si>
    <t>建设标准化圈舍1500平方米，引进种牛20头，商品肉牛130头</t>
  </si>
  <si>
    <t>2021年宽坪村种植猕猴桃、香椿、培育兰花项目</t>
  </si>
  <si>
    <t>猕猴桃50亩、香椿50亩、兰花培育</t>
  </si>
  <si>
    <t>宽坪村</t>
  </si>
  <si>
    <t>匡丕海</t>
  </si>
  <si>
    <t>13991450105</t>
  </si>
  <si>
    <t>通过产业扶贫带动贫困户增收</t>
  </si>
  <si>
    <t>带动95户贫困户增收</t>
  </si>
  <si>
    <t>2021年凤凰镇宽坪村蔬菜种植基地</t>
  </si>
  <si>
    <t>建设温室智能化大棚1000㎡</t>
  </si>
  <si>
    <t>产业发展促农增收</t>
  </si>
  <si>
    <t>带动12户贫困户增收致富</t>
  </si>
  <si>
    <t>2021年柞水县正森食用菌现代农业园区</t>
  </si>
  <si>
    <t>生产食用菌90万袋，建设食用菌菌棒培育加工厂，年产菌棒450万袋。</t>
  </si>
  <si>
    <t>小岭镇</t>
  </si>
  <si>
    <t>金米村</t>
  </si>
  <si>
    <t>李正森</t>
  </si>
  <si>
    <t>13891411080</t>
  </si>
  <si>
    <t>2021年杏坪镇肖台村五、六、七组魔芋种植项目</t>
  </si>
  <si>
    <t>种植魔芋500亩</t>
  </si>
  <si>
    <t>肖台村</t>
  </si>
  <si>
    <t>王大莲</t>
  </si>
  <si>
    <t>产业扶持</t>
  </si>
  <si>
    <t>带动70户贫困户增收</t>
  </si>
  <si>
    <t>2021年杏坪镇联丰养牛示范基地项目</t>
  </si>
  <si>
    <t>建设标准化圈舍1200平方米，引进种牛10头，商品肉牛120头</t>
  </si>
  <si>
    <t>联丰村</t>
  </si>
  <si>
    <t>徐孔玺</t>
  </si>
  <si>
    <t>带动8户贫困户增收脱贫</t>
  </si>
  <si>
    <t>2021年红岩寺镇大沙河村农产品加工、收购与销售综合项目</t>
  </si>
  <si>
    <t>加工、收购与销售板栗、核桃、木耳、粉条等10万公斤</t>
  </si>
  <si>
    <t>伍箴刚</t>
  </si>
  <si>
    <t>13289146515</t>
  </si>
  <si>
    <t>村集体经济通过发展板栗标准化管理带动148户贫困户增收</t>
  </si>
  <si>
    <t>2021年下梁镇胜利村养殖项目</t>
  </si>
  <si>
    <t>养猪200头</t>
  </si>
  <si>
    <t>程福喜</t>
  </si>
  <si>
    <t>创业致富带头人发展带动</t>
  </si>
  <si>
    <t>通过创业致富带头人发展带动8户贫困户增收1400元</t>
  </si>
  <si>
    <t>2021年下梁镇四新村秋季香菇项目</t>
  </si>
  <si>
    <t>发展秋季香菇5万袋。</t>
  </si>
  <si>
    <t>四新村</t>
  </si>
  <si>
    <t>杜鹏</t>
  </si>
  <si>
    <t>通过发展秋季香菇5万袋，带动139户贫困户增收</t>
  </si>
  <si>
    <t>2021年下梁镇四新村花椒园建设项目</t>
  </si>
  <si>
    <t>发展花椒树种植40亩</t>
  </si>
  <si>
    <t>通过发展花椒树，带动动194户贫困户增收600元</t>
  </si>
  <si>
    <t>2021年下梁镇新合村三组香菇基种植项目</t>
  </si>
  <si>
    <t>新合村三组香菇种植10万袋</t>
  </si>
  <si>
    <t>张文点</t>
  </si>
  <si>
    <t>15191954900</t>
  </si>
  <si>
    <t>20</t>
  </si>
  <si>
    <t>62</t>
  </si>
  <si>
    <t>74</t>
  </si>
  <si>
    <t>群众流转土地、劳务收入</t>
  </si>
  <si>
    <t>通过发展秋季香菇10万袋，带动20户贫困户增收</t>
  </si>
  <si>
    <t>2021年下梁镇新合村吊带木耳发展项目</t>
  </si>
  <si>
    <t>吊袋木耳30万袋</t>
  </si>
  <si>
    <t>通过产业发展带动117户贫困户增收</t>
  </si>
  <si>
    <t>2021年下梁镇西川村木耳产业发展项目</t>
  </si>
  <si>
    <t>购买吊袋木耳90万袋</t>
  </si>
  <si>
    <t>何照林</t>
  </si>
  <si>
    <t>通过购买吊袋木耳40万袋，带动147户贫困户户增收1200元</t>
  </si>
  <si>
    <t>2021年下梁镇老庵寺村香菇种植项目</t>
  </si>
  <si>
    <t>香菇续种植50万袋</t>
  </si>
  <si>
    <t>邹志勇</t>
  </si>
  <si>
    <t>15829965891</t>
  </si>
  <si>
    <t>通过香菇种植50万袋带动贫困户增收1000元</t>
  </si>
  <si>
    <t>2021年下梁镇老庵寺村香菇深加工项目</t>
  </si>
  <si>
    <t>购买深加工生产线一套</t>
  </si>
  <si>
    <t>通过香菇深加工项目带动132户贫困户增收2000元</t>
  </si>
  <si>
    <t>2021年下梁镇老庵寺村香天麻种植项目</t>
  </si>
  <si>
    <t>天麻种植基地30亩</t>
  </si>
  <si>
    <t>通过天麻种植带动40户贫困户户均增收500元</t>
  </si>
  <si>
    <t>2021年下梁镇老庵寺村东升食用菌种植项目</t>
  </si>
  <si>
    <t>发展食用菌种植30万袋</t>
  </si>
  <si>
    <t>合作社带动</t>
  </si>
  <si>
    <t>通过发展食用菌种植30万袋，带动20户年增收2000元</t>
  </si>
  <si>
    <t>2021年下梁镇老庵寺村柞水县绿佳农种养合作社食用菌种植项目</t>
  </si>
  <si>
    <t>2021年下梁镇老庵寺村富贵养殖合作社养植项目</t>
  </si>
  <si>
    <t>散养土鸡养殖5000只</t>
  </si>
  <si>
    <t>通过合作社，带动5户年增收1000元</t>
  </si>
  <si>
    <t>2021年下梁镇石瓮子社区魔芋加工厂房项目</t>
  </si>
  <si>
    <t>魔芋加工厂500平方米加工厂房</t>
  </si>
  <si>
    <t>石瓮子社区</t>
  </si>
  <si>
    <t>张国学</t>
  </si>
  <si>
    <t>产业带动扶贫</t>
  </si>
  <si>
    <t>通过产业发展带动就业增加135户贫困户收入</t>
  </si>
  <si>
    <t>2021年下梁镇石瓮子社区草莓采摘园建设项目</t>
  </si>
  <si>
    <t>续建草莓采摘园20亩,新建草莓大棚12个。</t>
  </si>
  <si>
    <t>通过扩建草莓采摘园20亩，扩建草莓大棚带动60户贫困户增收</t>
  </si>
  <si>
    <t>2021年下梁镇石瓮子社区樱桃种植基地项目</t>
  </si>
  <si>
    <t>18991403999</t>
  </si>
  <si>
    <t>通过发展标准化樱桃种植基地，带动10户贫困户增收脱贫</t>
  </si>
  <si>
    <t>2021年中坪社区中药材种植项目</t>
  </si>
  <si>
    <t>种植中药材（茯苓、天麻）50亩</t>
  </si>
  <si>
    <t>中坪社区</t>
  </si>
  <si>
    <t>宋清洁</t>
  </si>
  <si>
    <t>带动贫困户40户，86人。</t>
  </si>
  <si>
    <t>2021年曹坪镇九间房村中药材及农副产品加工厂项目</t>
  </si>
  <si>
    <t>厂房300平米，中药材切片机一台、烘干机等，年产量10吨。</t>
  </si>
  <si>
    <t>九间房村</t>
  </si>
  <si>
    <t>吕道杰</t>
  </si>
  <si>
    <t>通过加工产业发展，带动贫困户增收</t>
  </si>
  <si>
    <t>2021年曹坪镇沙岭村中药材种植项目</t>
  </si>
  <si>
    <t>种植天麻1.5万窝</t>
  </si>
  <si>
    <t>沙岭村</t>
  </si>
  <si>
    <t>吴祥斌</t>
  </si>
  <si>
    <t>带动201户贫困户增收</t>
  </si>
  <si>
    <t>2021年曹坪镇中庙村白术药材种植项目</t>
  </si>
  <si>
    <t>中庙村一组白术种植30亩，</t>
  </si>
  <si>
    <t>中庙村</t>
  </si>
  <si>
    <t>李先扬</t>
  </si>
  <si>
    <t>带动贫困户12户，人口35人收益</t>
  </si>
  <si>
    <t>柞水县2021年核桃良种建园项目</t>
  </si>
  <si>
    <t>新建核桃良种示范基地2000亩</t>
  </si>
  <si>
    <t>曹店村、药王堂村</t>
  </si>
  <si>
    <t>县林业局</t>
  </si>
  <si>
    <t>张宝印</t>
  </si>
  <si>
    <t>13991461926</t>
  </si>
  <si>
    <t>资产收益扶贫</t>
  </si>
  <si>
    <t>通过项目实施，带动145户贫困户户均增收400元</t>
  </si>
  <si>
    <t>柞水县2021年核桃品种提纯项目</t>
  </si>
  <si>
    <t>对实生核桃树进行嫁接改良1000亩</t>
  </si>
  <si>
    <t>王国强</t>
  </si>
  <si>
    <t>通过项目实施，带动62户贫困户户均增收600元</t>
  </si>
  <si>
    <t>柞水县2021年板栗低效林改造项目</t>
  </si>
  <si>
    <t>对实生板栗树进行嫁接改良1000亩</t>
  </si>
  <si>
    <t>红岩寺镇、瓦房口镇</t>
  </si>
  <si>
    <t>大沙河村、磨沟村</t>
  </si>
  <si>
    <t>通过项目实施，带动46户贫困户户均增收500元</t>
  </si>
  <si>
    <t>柞水县2021年核桃标准化管理项目</t>
  </si>
  <si>
    <t>对核桃园进行修剪、垦复、施肥、防虫、涂白等科学管理1万亩</t>
  </si>
  <si>
    <t>9镇（办）</t>
  </si>
  <si>
    <t>36个村</t>
  </si>
  <si>
    <t>通过项目实施，带动532户贫困户户均增收520元</t>
  </si>
  <si>
    <t>柞水县2021年板栗标准化管理项目</t>
  </si>
  <si>
    <t>对板栗园进行修剪、垦复、施肥、防虫、涂白等科学管理1万亩</t>
  </si>
  <si>
    <t>32个村</t>
  </si>
  <si>
    <t>通过项目实施，带动428户贫困户户均增收460元</t>
  </si>
  <si>
    <t>柞水县2021年林下经济建设项目</t>
  </si>
  <si>
    <t>发展林下种植3000亩、发展林下养殖2.02万只（头、箱）</t>
  </si>
  <si>
    <t>凤凰镇、杏坪镇、下梁镇、曹坪镇</t>
  </si>
  <si>
    <t>皂河、油房、中庙、金盆、云蒙村</t>
  </si>
  <si>
    <t>通过项目实施，带动202户贫困户户均增收700元</t>
  </si>
  <si>
    <t>2020年云岭五味子育苗基地</t>
  </si>
  <si>
    <t>2020年华贝生态田园综合体</t>
  </si>
  <si>
    <t>2021年营盘镇秦丰村木耳产业发展项目</t>
  </si>
  <si>
    <t>发展木耳60万袋</t>
  </si>
  <si>
    <t>周安峰</t>
  </si>
  <si>
    <t>带动15户贫困户增收</t>
  </si>
  <si>
    <t>2021年营盘镇药王堂木耳产业发展项目</t>
  </si>
  <si>
    <t>发展木耳20万袋</t>
  </si>
  <si>
    <t>毛隆斌</t>
  </si>
  <si>
    <t>带动16户贫困户增收</t>
  </si>
  <si>
    <t>2021年营盘镇龙潭村木耳产业发展项目</t>
  </si>
  <si>
    <t>发展木耳30万袋</t>
  </si>
  <si>
    <t>龙潭村村</t>
  </si>
  <si>
    <t>带动25户贫困户增收</t>
  </si>
  <si>
    <t>2021年营盘镇营镇社区木耳产业发展项目</t>
  </si>
  <si>
    <t>发展木耳2万袋</t>
  </si>
  <si>
    <t>营镇社区</t>
  </si>
  <si>
    <t>高华春</t>
  </si>
  <si>
    <t>带动3户贫困户增收</t>
  </si>
  <si>
    <t>2021年营盘镇丰河村木耳产业发展项目</t>
  </si>
  <si>
    <t>发展木耳40万袋</t>
  </si>
  <si>
    <t>带动30户贫困户增收</t>
  </si>
  <si>
    <t>2021年营盘镇北河村木耳产业发展项目</t>
  </si>
  <si>
    <t>2021年乾佑街办车家河村木耳产业发展项目</t>
  </si>
  <si>
    <t>带动17户贫困户增收</t>
  </si>
  <si>
    <t>2021年乾佑街办梨园村木耳产业发展项目</t>
  </si>
  <si>
    <t>发展木耳15万袋</t>
  </si>
  <si>
    <t>梨园村</t>
  </si>
  <si>
    <t>张烈国</t>
  </si>
  <si>
    <t>2021年乾佑街办马房子村木耳产业发展项目</t>
  </si>
  <si>
    <t>张永有</t>
  </si>
  <si>
    <t>带动40户贫困户增收</t>
  </si>
  <si>
    <t>2021年乾佑街办什家湾村木耳产业发展项目</t>
  </si>
  <si>
    <t>什家湾村</t>
  </si>
  <si>
    <t>张正敏</t>
  </si>
  <si>
    <t>带动54户贫困户增收</t>
  </si>
  <si>
    <t>2021年下梁镇四新村木耳产业发展项目</t>
  </si>
  <si>
    <t>带动139户贫困户增收</t>
  </si>
  <si>
    <t>2021年下梁镇新合村木耳产业发展项目</t>
  </si>
  <si>
    <t>带动117户贫困户增收</t>
  </si>
  <si>
    <t>2021年下梁镇金盆村木耳产业发展项目</t>
  </si>
  <si>
    <t>朱正红</t>
  </si>
  <si>
    <t>2021年下梁镇胜利村木耳产业发展项目</t>
  </si>
  <si>
    <t>发展木耳32万袋</t>
  </si>
  <si>
    <t>寇正擎</t>
  </si>
  <si>
    <t>带动60户贫困户增收</t>
  </si>
  <si>
    <t>2021年小岭镇李砭村木耳产业发展项目</t>
  </si>
  <si>
    <t>李砭村</t>
  </si>
  <si>
    <t>李振良</t>
  </si>
  <si>
    <t>通过村集体经济木耳产业带动191户贫困户增收</t>
  </si>
  <si>
    <t>2021年小岭镇常湾村木耳产业发展项目</t>
  </si>
  <si>
    <t>常湾村</t>
  </si>
  <si>
    <t>周涛</t>
  </si>
  <si>
    <t>通过村集体经济木耳产业带动415户贫困户增收</t>
  </si>
  <si>
    <t>2021年小岭镇金米村木耳产业发展项目</t>
  </si>
  <si>
    <t>发展木耳250万袋</t>
  </si>
  <si>
    <t>江长宏</t>
  </si>
  <si>
    <t>通过村集体经济木耳产业带动187户贫困户增收</t>
  </si>
  <si>
    <t>2021年小岭镇岭丰村木耳产业发展项目</t>
  </si>
  <si>
    <t>发展木耳25万袋</t>
  </si>
  <si>
    <t>岭丰村</t>
  </si>
  <si>
    <t>刘青罡</t>
  </si>
  <si>
    <t>通过村集体经济木耳产业带动143户贫困户增收</t>
  </si>
  <si>
    <t>2021年小岭镇罗庄社区木耳产业发展发展项目</t>
  </si>
  <si>
    <t>罗庄社区</t>
  </si>
  <si>
    <t>朱忠印</t>
  </si>
  <si>
    <t>通过村集体经济木耳产业带动30户贫困户增收</t>
  </si>
  <si>
    <t>2021年凤凰镇大寺沟村木耳产业发展项目</t>
  </si>
  <si>
    <t>发展木耳4万袋</t>
  </si>
  <si>
    <t>大寺沟村</t>
  </si>
  <si>
    <t>张德成</t>
  </si>
  <si>
    <t>带动6户贫困户增收</t>
  </si>
  <si>
    <t>2021年凤凰镇凤街社区木耳产业发展项目</t>
  </si>
  <si>
    <t>发展木耳6万袋</t>
  </si>
  <si>
    <t>凤街社区</t>
  </si>
  <si>
    <t>姚发宏</t>
  </si>
  <si>
    <t>2021年凤凰镇金凤村木耳产业发展项目</t>
  </si>
  <si>
    <t>发展木耳90万袋</t>
  </si>
  <si>
    <t>带动47户贫困户增收</t>
  </si>
  <si>
    <t>2021年凤凰镇宽坪村木耳产业发展项目</t>
  </si>
  <si>
    <t>吴金平</t>
  </si>
  <si>
    <t>2021年凤凰镇龙潭村木耳产业发展项目</t>
  </si>
  <si>
    <t>发展木耳45万袋</t>
  </si>
  <si>
    <t>带动4户贫困户增收</t>
  </si>
  <si>
    <t>2021年凤凰镇清水村木耳产业发展项目</t>
  </si>
  <si>
    <t>发展木耳100万袋</t>
  </si>
  <si>
    <t>清水村</t>
  </si>
  <si>
    <t>党伟</t>
  </si>
  <si>
    <t>带动13户贫困户增收</t>
  </si>
  <si>
    <t>2021年凤凰镇双河村木耳产业发展项目</t>
  </si>
  <si>
    <t>双河村</t>
  </si>
  <si>
    <t>郭伦志</t>
  </si>
  <si>
    <t>2021年凤凰镇桃园村木耳产业发展项目</t>
  </si>
  <si>
    <t>发展木耳10万袋</t>
  </si>
  <si>
    <t>桃园村</t>
  </si>
  <si>
    <t>孟祥荣</t>
  </si>
  <si>
    <t>带动41户贫困户增收</t>
  </si>
  <si>
    <t>2021年凤凰镇皂河村木耳产业发展项目</t>
  </si>
  <si>
    <t>皂河村</t>
  </si>
  <si>
    <t>郑安魁</t>
  </si>
  <si>
    <t>带动20户贫困户增收</t>
  </si>
  <si>
    <t>2021年杏坪镇党台村木耳产业发展项目</t>
  </si>
  <si>
    <t>发展木耳150万袋</t>
  </si>
  <si>
    <t>党台村</t>
  </si>
  <si>
    <t>王大地</t>
  </si>
  <si>
    <t>带动28户贫困户增收</t>
  </si>
  <si>
    <t>2021年杏坪镇肖台村木耳产业发展项目</t>
  </si>
  <si>
    <t>带动148户贫困户增收</t>
  </si>
  <si>
    <t>2021年杏坪镇柴庄社区木耳产业发展项目</t>
  </si>
  <si>
    <t>康齐</t>
  </si>
  <si>
    <t>带动27户贫困户增收</t>
  </si>
  <si>
    <t>2021年杏坪镇杏坪社区木耳产业发展项目</t>
  </si>
  <si>
    <t>杏坪社区</t>
  </si>
  <si>
    <t>詹诗意</t>
  </si>
  <si>
    <t>2021年瓦房口镇街垣社区木耳产业发展项目</t>
  </si>
  <si>
    <t>街垣社区</t>
  </si>
  <si>
    <t>李莉</t>
  </si>
  <si>
    <t>带动15户贫困户，户增收200元</t>
  </si>
  <si>
    <t>2021年瓦房口镇金台村木耳产业发展项目</t>
  </si>
  <si>
    <t>金台村</t>
  </si>
  <si>
    <t>程思峰</t>
  </si>
  <si>
    <t>带动18户贫困户，户增收200元</t>
  </si>
  <si>
    <t>2021年瓦房口镇金星村木耳产业发展项目</t>
  </si>
  <si>
    <t>发展木耳14万袋</t>
  </si>
  <si>
    <t>金星村</t>
  </si>
  <si>
    <t>蔡庸哲</t>
  </si>
  <si>
    <t>带动153户贫困户，户增收200元</t>
  </si>
  <si>
    <t>2021年瓦房口镇老庄村木耳产业发展项目</t>
  </si>
  <si>
    <t>发展木耳80万袋</t>
  </si>
  <si>
    <t>老庄村</t>
  </si>
  <si>
    <t>张兴怀</t>
  </si>
  <si>
    <t>带动76户贫困户，户增收200元</t>
  </si>
  <si>
    <t>2021年瓦房口镇磨沟村木耳产业发展项目</t>
  </si>
  <si>
    <t>磨沟村</t>
  </si>
  <si>
    <t>肖世荣</t>
  </si>
  <si>
    <t>带动148户贫困户，户增收200元</t>
  </si>
  <si>
    <t>2021年瓦房口镇颜家庄村木耳产业发展项目</t>
  </si>
  <si>
    <t>带动119户贫困户，户增收201元</t>
  </si>
  <si>
    <t>2021年曹坪镇东沟村木耳产业发展项目</t>
  </si>
  <si>
    <t>发展木耳65万袋</t>
  </si>
  <si>
    <t>东沟村</t>
  </si>
  <si>
    <t>黎军玺</t>
  </si>
  <si>
    <t>带动32户贫困户增收</t>
  </si>
  <si>
    <t>2021年曹坪镇马房湾村木耳产业发展项目</t>
  </si>
  <si>
    <t>2021年曹坪镇窑镇社区木耳产业发展项目</t>
  </si>
  <si>
    <t>窑镇社区</t>
  </si>
  <si>
    <t>刘江海</t>
  </si>
  <si>
    <t>2021年曹坪镇中坪社区木耳产业发展项目</t>
  </si>
  <si>
    <t>发展木耳120万袋</t>
  </si>
  <si>
    <t>2021年红岩寺镇大沙河村木耳产业发展项目</t>
  </si>
  <si>
    <t>2021年红岩寺镇跃进村木耳产业发展项目</t>
  </si>
  <si>
    <t>发展木耳28万袋</t>
  </si>
  <si>
    <t>带动8户贫困户增收</t>
  </si>
  <si>
    <t>2021年乾佑街办车家河村农产品加工项目</t>
  </si>
  <si>
    <t>建农副产品加工车间200平方米，加工豆腐、腊肉、包谷酒、木耳香菇蜂蜜土鸡蛋特产的加工包装</t>
  </si>
  <si>
    <t>13209147273</t>
  </si>
  <si>
    <t>发展农产品加工，带动229户贫困户脱贫增收</t>
  </si>
  <si>
    <t>年加工豆制品100吨</t>
  </si>
  <si>
    <t>通过发展豆制品加工项目，带动87户贫困户脱贫增收</t>
  </si>
  <si>
    <t>2021年杏坪镇柴庄社区续建木耳大棚项目</t>
  </si>
  <si>
    <t>续建木耳基地大棚53座11888平方米</t>
  </si>
  <si>
    <t>2021年杏坪镇杏坪社区艾叶种植项目</t>
  </si>
  <si>
    <t>艾蒿种植300亩</t>
  </si>
  <si>
    <t>发展产业带动贫困户增收</t>
  </si>
  <si>
    <t>2021年杏坪镇杏坪社区艾产品加工项目</t>
  </si>
  <si>
    <t>发展艾产品30余种</t>
  </si>
  <si>
    <t>2021年杏坪镇柴庄社区新建魔芋加工厂项目</t>
  </si>
  <si>
    <t>新建魔芋加工厂600平方，烘干房200平方米，库房300平方米，管理房150平方米，占地面积3亩。</t>
  </si>
  <si>
    <t>解决2019年村集体经济发展魔芋50亩及贫困户自主发展100亩，后续销售及产值巩固</t>
  </si>
  <si>
    <t>带动235户贫困户增收</t>
  </si>
  <si>
    <t>2021年杏坪镇中台村茶园扩建项目</t>
  </si>
  <si>
    <t>扩建左家坡、吴家湾茶园200亩</t>
  </si>
  <si>
    <t>中台村</t>
  </si>
  <si>
    <t>范培勇</t>
  </si>
  <si>
    <t>土地流转、就业、分红</t>
  </si>
  <si>
    <t>2021年杏坪镇中台村茶园配套林果业项目</t>
  </si>
  <si>
    <t>新栽山楂树、车厘子800亩</t>
  </si>
  <si>
    <t>2021年杏坪镇腰庄村生猪养殖项目</t>
  </si>
  <si>
    <t>修建养殖大棚1500平方米，存栏500头</t>
  </si>
  <si>
    <t>腰庄村</t>
  </si>
  <si>
    <t>康健玺</t>
  </si>
  <si>
    <t>收益分红</t>
  </si>
  <si>
    <t>增加家庭收入</t>
  </si>
  <si>
    <t>2021年杏坪镇腰庄村魔芋种植项目</t>
  </si>
  <si>
    <t>创建魔芋种植示范基地200亩</t>
  </si>
  <si>
    <t>2021年杏坪镇柴庄社区苟树后期科管项目</t>
  </si>
  <si>
    <t>苟树300亩后期科管</t>
  </si>
  <si>
    <t>13152264888</t>
  </si>
  <si>
    <t>2021年杏坪镇联丰村牛种改良及牛粪处理项目</t>
  </si>
  <si>
    <t>引进种牛5头，购买饲料900吨，牛粪处理机一台</t>
  </si>
  <si>
    <t>刘杨桥</t>
  </si>
  <si>
    <t>2021年杏坪镇党台村吊袋木耳种植项目</t>
  </si>
  <si>
    <t>发展吊袋木耳120万袋</t>
  </si>
  <si>
    <t>2021年杏坪镇联丰村核桃、板栗科管项目</t>
  </si>
  <si>
    <t>核桃、板栗500亩防虫</t>
  </si>
  <si>
    <t>2021年杏坪镇联合村养猪产业扩大规模续建项目</t>
  </si>
  <si>
    <t>将现有养猪产业规模扩大到200头</t>
  </si>
  <si>
    <t>联合村</t>
  </si>
  <si>
    <t>吴礼金</t>
  </si>
  <si>
    <t>人均增收300元</t>
  </si>
  <si>
    <t>2021年杏坪镇肖台村木耳项目</t>
  </si>
  <si>
    <t>春季木耳50万袋</t>
  </si>
  <si>
    <t>程璞武</t>
  </si>
  <si>
    <t>户均增收120</t>
  </si>
  <si>
    <t>2021年杏坪镇肖台村杜博种养殖业合作社项目</t>
  </si>
  <si>
    <t>肖琨养殖蟾蜍3.6万只，母猪26头，中药材黄精10亩</t>
  </si>
  <si>
    <t>杜福旺</t>
  </si>
  <si>
    <t>户均增收50</t>
  </si>
  <si>
    <t>2021年杏坪镇天埫村养蜂项目</t>
  </si>
  <si>
    <t>375箱蜂一年的管护费用</t>
  </si>
  <si>
    <t>天埫村</t>
  </si>
  <si>
    <t>何有文</t>
  </si>
  <si>
    <t>人均分红300元</t>
  </si>
  <si>
    <t>2021年杏坪镇油房村集体经济养殖场扩建项目项目</t>
  </si>
  <si>
    <t>扩建猪场圈舍800平米，新修猪场附属桥一座。</t>
  </si>
  <si>
    <t>油房村</t>
  </si>
  <si>
    <t>程世贵</t>
  </si>
  <si>
    <t>13629140618</t>
  </si>
  <si>
    <t>2021年杏坪镇油房村肉品加工厂项目</t>
  </si>
  <si>
    <t>新建肉品加工厂房300平方，库房700平方</t>
  </si>
  <si>
    <t>2021年杏坪镇云蒙村烤烟中药材种植项目</t>
  </si>
  <si>
    <t>种植烤烟300亩，中药材100亩</t>
  </si>
  <si>
    <t>云蒙村</t>
  </si>
  <si>
    <t>魏长芝</t>
  </si>
  <si>
    <t>18329890276</t>
  </si>
  <si>
    <t>带动贫困户增收</t>
  </si>
  <si>
    <t>2021年杏坪镇云蒙村段木木耳项目</t>
  </si>
  <si>
    <t>段木木耳200架</t>
  </si>
  <si>
    <t>2021年杏坪镇云蒙村野生五味子项目</t>
  </si>
  <si>
    <t>扶持野生五味子种植户144户</t>
  </si>
  <si>
    <t>2021年杏坪镇晨光村猪场扩建项目</t>
  </si>
  <si>
    <t>扩建养猪场500平方</t>
  </si>
  <si>
    <t>晨光村</t>
  </si>
  <si>
    <t>万永强</t>
  </si>
  <si>
    <t>18769
197888</t>
  </si>
  <si>
    <t>2021年杏坪镇云蒙村药材项目</t>
  </si>
  <si>
    <t>种植中药材100亩</t>
  </si>
  <si>
    <t>2021年杏坪镇云蒙村猪、牛、鸡养殖项目</t>
  </si>
  <si>
    <t>养猪240头、养鸡1000只、养牛100头及猪舍牛舍建设</t>
  </si>
  <si>
    <t xml:space="preserve">2021年营盘镇曹店村五味子产业项目
</t>
  </si>
  <si>
    <t xml:space="preserve">
五味子科管1200亩</t>
  </si>
  <si>
    <t>曹店村</t>
  </si>
  <si>
    <t>陈慕斌</t>
  </si>
  <si>
    <t xml:space="preserve">2021年营盘镇曹店村花卉种植项目
</t>
  </si>
  <si>
    <t>种矾根花卉10万盆</t>
  </si>
  <si>
    <t>2021年营盘镇曹店村中药材种植</t>
  </si>
  <si>
    <t>种植天麻100亩，猪100亩，玄参100亩，苍术35亩，柴胡10亩</t>
  </si>
  <si>
    <t>2021年营盘镇曹店村土鸡养殖产业项目</t>
  </si>
  <si>
    <t xml:space="preserve">林下散鸡养殖4万只，
</t>
  </si>
  <si>
    <t>2021年营盘镇曹店村养猪产业项目</t>
  </si>
  <si>
    <t>养猪300头</t>
  </si>
  <si>
    <t>2021年营盘镇秦丰村大棚木耳产业项目</t>
  </si>
  <si>
    <t>吊袋木耳50万袋</t>
  </si>
  <si>
    <t>2021年营盘镇龙潭村袋料木耳产业项目</t>
  </si>
  <si>
    <t>地栽木耳30万袋，吊袋木木耳30万袋</t>
  </si>
  <si>
    <t>2021年营盘镇丰河村大棚木耳产业项目</t>
  </si>
  <si>
    <t>吊袋木耳菌包40万袋</t>
  </si>
  <si>
    <t>丰河</t>
  </si>
  <si>
    <t>2021年营盘镇丰河村中药材种植产业项目</t>
  </si>
  <si>
    <t>种植玄参400亩</t>
  </si>
  <si>
    <t>2021年营盘镇两河村千亩魔芋种植产业项目</t>
  </si>
  <si>
    <t>种植魔芋1000亩</t>
  </si>
  <si>
    <t>两河村</t>
  </si>
  <si>
    <t>唐安明</t>
  </si>
  <si>
    <t>2021年营盘镇丰河村土鸡养殖产业项目</t>
  </si>
  <si>
    <t>散养土鸡6000只</t>
  </si>
  <si>
    <t>2021年营盘镇北河村扶贫车间建设项目</t>
  </si>
  <si>
    <t>新建北河村木耳加工车间，占地80平方米</t>
  </si>
  <si>
    <t>2021年营盘镇药王堂村地栽木耳
产业项目</t>
  </si>
  <si>
    <t xml:space="preserve">
地栽木耳15亩</t>
  </si>
  <si>
    <t>通过发展地栽木耳项目，带动10户贫困户拓宽增收渠道，户均增收400元。</t>
  </si>
  <si>
    <t>2021年营盘镇药王堂村杏林建园
产业项目</t>
  </si>
  <si>
    <t>建设杏林园80亩</t>
  </si>
  <si>
    <t>通过建设杏林园80亩，带动117户贫困户拓宽增收渠道，户均增收100元。</t>
  </si>
  <si>
    <t>2021年营盘镇药王堂村中药材种植项目</t>
  </si>
  <si>
    <t>种植猪苓30亩，玄参10亩，苍术10亩</t>
  </si>
  <si>
    <t>2021年营盘镇药王堂村魔芋种植
产业项目</t>
  </si>
  <si>
    <t>魔芋种植80亩</t>
  </si>
  <si>
    <t>2021年营盘镇药王堂村养鸡产业项目</t>
  </si>
  <si>
    <t xml:space="preserve">林下散鸡养殖0.8万只
</t>
  </si>
  <si>
    <t>2021年营盘镇药王堂村生猪养殖产业项目</t>
  </si>
  <si>
    <t>2021年红岩寺镇本地湾村天麻种植项目</t>
  </si>
  <si>
    <t>新建天麻种植基地10亩</t>
  </si>
  <si>
    <t>本地湾村</t>
  </si>
  <si>
    <t>张贻选</t>
  </si>
  <si>
    <t>通过产业发展带动15户贫困户增收</t>
  </si>
  <si>
    <t>2021年红岩寺镇本地湾村肉鸡养殖项目</t>
  </si>
  <si>
    <t>养鸡场扩建，年养殖肉鸡15000只</t>
  </si>
  <si>
    <t>通过产业发展带动36户贫困户增收</t>
  </si>
  <si>
    <t>2021年本地湾村中华蜂养殖项目</t>
  </si>
  <si>
    <t>新建中华蜂养殖200箱</t>
  </si>
  <si>
    <t>通过产业发展带动72户贫困户增收</t>
  </si>
  <si>
    <t>2021年本地湾村农副产品包装、销售项目</t>
  </si>
  <si>
    <t>厂房改建，配套包装设施，电商平台搭建、培训</t>
  </si>
  <si>
    <t>通过产业发展带动30户贫困户增收</t>
  </si>
  <si>
    <t>2021年红岩寺镇本地湾村魔芋种植加工项目</t>
  </si>
  <si>
    <t>魔芋种植100亩，精粉加工厂一个</t>
  </si>
  <si>
    <t>2021年红岩寺跃进村吊袋木耳项目</t>
  </si>
  <si>
    <t>发展吊袋木耳28万袋</t>
  </si>
  <si>
    <t>通过产业发展带动12户贫困户增收</t>
  </si>
  <si>
    <t>2021年红岩寺跃进村连翘科管项目</t>
  </si>
  <si>
    <t>发展种植连翘500亩</t>
  </si>
  <si>
    <t>通过产业发展带动70户贫困户增收</t>
  </si>
  <si>
    <t>2021年红岩寺跃进村土鸡养殖项目</t>
  </si>
  <si>
    <t>养殖土鸡20000只</t>
  </si>
  <si>
    <t>2021年红岩寺镇红安村中药材育苗基地续建项目</t>
  </si>
  <si>
    <t>苍术种植100亩、黄精种植40亩、连翘种植500亩</t>
  </si>
  <si>
    <t>红安村</t>
  </si>
  <si>
    <t>陈付贵</t>
  </si>
  <si>
    <t>15991402651</t>
  </si>
  <si>
    <t>村集体经济通过发展产业带动117户贫困户增收</t>
  </si>
  <si>
    <t>2021年红岩寺镇红岩社区连翘建园种植基地项目</t>
  </si>
  <si>
    <t>扩种200亩连翅基地及2000亩连翅基地科管</t>
  </si>
  <si>
    <t>红岩社区</t>
  </si>
  <si>
    <t>兰栋喜</t>
  </si>
  <si>
    <t>村集体经济通过发展产业带动51户贫困户增收</t>
  </si>
  <si>
    <t>2021年红岩寺镇红岩社区中药材种植苍朮、柴胡基地项目</t>
  </si>
  <si>
    <t>新发展林下套种苍朮300、柴胡200亩</t>
  </si>
  <si>
    <t>2021年红岩寺镇红岩社区红岩社区连翘建园种植基地项目</t>
  </si>
  <si>
    <t>2000亩连翅基地科管</t>
  </si>
  <si>
    <t>2021年红岩寺镇闫坪村连翘、菊花等中药材种植及农副产品收购加工销售项目</t>
  </si>
  <si>
    <t>续建连翘套种菊花100亩，中药材及松子、马铃薯等农产品收购、粗加工、销售。</t>
  </si>
  <si>
    <t>闫坪村</t>
  </si>
  <si>
    <t>桂南均</t>
  </si>
  <si>
    <t>村集体经济通过发展产业带动88户贫困户增收</t>
  </si>
  <si>
    <t>2021年红岩寺镇闫坪村养殖项目</t>
  </si>
  <si>
    <t>养殖猪100头，鸡5000只</t>
  </si>
  <si>
    <t>2021年红岩寺镇闫坪村脱毒洋芋种植基地项目</t>
  </si>
  <si>
    <t>马铃薯种植1400亩</t>
  </si>
  <si>
    <t>村集体经济通过发展产业带动370户贫困户增收</t>
  </si>
  <si>
    <t>2021年红岩寺镇闫坪村洋芋收购粉条加工项目</t>
  </si>
  <si>
    <t>洋芋红薯等粉条加工厂厂房500平方米</t>
  </si>
  <si>
    <t>2021年红岩寺镇正沟村集体经济连翘科管项目</t>
  </si>
  <si>
    <t>村集体经济连翘科管300亩</t>
  </si>
  <si>
    <t>正沟村</t>
  </si>
  <si>
    <t>余永汉</t>
  </si>
  <si>
    <t>村集体经济通过发展产业带动114户贫困户增收</t>
  </si>
  <si>
    <t>2021年红岩寺镇正沟村洋芋粉条加工项目</t>
  </si>
  <si>
    <t>年加工洋芋粉条20吨</t>
  </si>
  <si>
    <t>帮助全村农户增收</t>
  </si>
  <si>
    <t>2021年红岩寺镇大沙河村土猪养殖项目</t>
  </si>
  <si>
    <t>养殖土猪1000头</t>
  </si>
  <si>
    <t>2021年红岩寺镇大沙河村散养鸡养殖项目</t>
  </si>
  <si>
    <t>散养土鸡养殖10000只</t>
  </si>
  <si>
    <t>2021年红岩寺镇大沙河村冷库建设</t>
  </si>
  <si>
    <t>新建果蔬储藏库500立方米。</t>
  </si>
  <si>
    <t>2021年红岩寺镇大沙河村连翘新建园种植项目</t>
  </si>
  <si>
    <t>连翘扩管1000亩</t>
  </si>
  <si>
    <t>提高产业机械化适度规模经营</t>
  </si>
  <si>
    <t>通过提高产业机械化适度规模经营，带动148户贫困户增收</t>
  </si>
  <si>
    <t>2021年红岩寺镇大沙河村药材种植项目</t>
  </si>
  <si>
    <t>发展苍术种植等200亩</t>
  </si>
  <si>
    <t>2021年瓦房口镇金星村生猪养殖项目</t>
  </si>
  <si>
    <t>养殖生猪1000头，及新建配套设施</t>
  </si>
  <si>
    <t>增减群众受益</t>
  </si>
  <si>
    <t>稳定群众增收，户均增收500元</t>
  </si>
  <si>
    <t>2021年瓦房口镇金星村木耳大棚项目</t>
  </si>
  <si>
    <t>张家湾新建木耳大棚11200㎡</t>
  </si>
  <si>
    <t>稳定群众增收，户均增收300元</t>
  </si>
  <si>
    <t>2021年瓦房口镇金星村五味子育苗基地项目</t>
  </si>
  <si>
    <t>新建5亩大棚五味子育苗基地</t>
  </si>
  <si>
    <t>2021年瓦房口镇街垣社区大棚木耳种植项目</t>
  </si>
  <si>
    <t>种植大棚木耳20万袋</t>
  </si>
  <si>
    <t>稳定群众增收，户均增收400元</t>
  </si>
  <si>
    <t>2021年瓦房口镇街垣社区养殖项目</t>
  </si>
  <si>
    <t>养猪4000头，蜜蜂300箱</t>
  </si>
  <si>
    <t>2021年瓦房口镇马家台村生猪养殖项目</t>
  </si>
  <si>
    <t>养殖1000头，新建配套设施</t>
  </si>
  <si>
    <t>马家台村</t>
  </si>
  <si>
    <t>左极明</t>
  </si>
  <si>
    <t>2021年瓦房口镇马家台村土鸡养殖项目</t>
  </si>
  <si>
    <t>养殖土鸡30000只，新建相关配套设施</t>
  </si>
  <si>
    <t>黄传林</t>
  </si>
  <si>
    <t>稳定群众增收，户均增收200元</t>
  </si>
  <si>
    <t>2021年瓦房口镇金台村黑山羊养殖项目</t>
  </si>
  <si>
    <t>新建黑山羊养殖场1000亩，其中羊圈占地60亩，发展黑山羊养殖2000只。</t>
  </si>
  <si>
    <t>宋奇益</t>
  </si>
  <si>
    <t>2021年瓦房口镇金台村中药材育苗及种植项目</t>
  </si>
  <si>
    <t>发展滇黄精60亩，白芨、黄精、苍术、黄芩等中药材40亩。</t>
  </si>
  <si>
    <t>2021年瓦房口镇老庄村大棚木耳种植项目</t>
  </si>
  <si>
    <t>发展吊带木耳22万袋</t>
  </si>
  <si>
    <t>带动贫困户就业分红</t>
  </si>
  <si>
    <t>2021年瓦房口镇磨沟村生猪养殖项目</t>
  </si>
  <si>
    <t xml:space="preserve">  4家养殖合作社等养殖生猪2000头及配套设施</t>
  </si>
  <si>
    <t>2021年瓦房口镇磨沟村大棚木耳种植项目</t>
  </si>
  <si>
    <t>发展吊带木耳18万袋</t>
  </si>
  <si>
    <t>2021年瓦房口镇磨沟村中药材种植项目</t>
  </si>
  <si>
    <t>发展苍术100亩，连翘、柴胡、五味子等300亩</t>
  </si>
  <si>
    <t>2021年瓦房口镇大河村生猪养殖项目</t>
  </si>
  <si>
    <t>提升养殖圈舍2000平方米，出栏仔猪500头，购置养猪场配套设施</t>
  </si>
  <si>
    <t>大河村</t>
  </si>
  <si>
    <t>张彩霞</t>
  </si>
  <si>
    <t>带动群众增收</t>
  </si>
  <si>
    <t>带动105户贫困户，户均增收200元</t>
  </si>
  <si>
    <t>2021年瓦房口镇颜家庄村生猪养殖项目</t>
  </si>
  <si>
    <t>生猪散养500头及配套设施</t>
  </si>
  <si>
    <t>带动80户贫困户，户均增收200元</t>
  </si>
  <si>
    <t>2021年瓦房口镇金台村大棚木耳种植项目</t>
  </si>
  <si>
    <t>发展吊带木耳52万袋</t>
  </si>
  <si>
    <t>带动贫困户就业</t>
  </si>
  <si>
    <t>带动148户贫困户，户均增收500元</t>
  </si>
  <si>
    <t>2021年瓦房口镇大河村有机肥加工项目（扩建）</t>
  </si>
  <si>
    <t>有机肥加工厂扩建400平方及配套设施</t>
  </si>
  <si>
    <t>带动119户贫困户，户均增收200元</t>
  </si>
  <si>
    <t>2021年瓦房口镇颜家庄村大棚木耳种植项目</t>
  </si>
  <si>
    <t>发展吊带木耳40万袋</t>
  </si>
  <si>
    <t>2021年瓦房口镇街垣社区工厂续建项目</t>
  </si>
  <si>
    <t>续建社区工厂300平方</t>
  </si>
  <si>
    <t>带动65户贫困户，户均增收200元</t>
  </si>
  <si>
    <t>带动15户贫困户增收200元</t>
  </si>
  <si>
    <t>带动18户贫困户增收200元</t>
  </si>
  <si>
    <t>带动153户贫困户增收200元</t>
  </si>
  <si>
    <t>柞水县2021年森林抚育项目</t>
  </si>
  <si>
    <t>中幼林抚育间伐2万亩，优化林分结构，间伐剩余物用于发展木耳、香菇、天麻等林下经济</t>
  </si>
  <si>
    <t>曹坪镇、下梁镇</t>
  </si>
  <si>
    <t>东沟、新合村</t>
  </si>
  <si>
    <t>宋鹏</t>
  </si>
  <si>
    <t>13991439213</t>
  </si>
  <si>
    <t>带动76户贫困户增收300元</t>
  </si>
  <si>
    <t>柞水县2020年国家级生态效益补偿项目</t>
  </si>
  <si>
    <t>国家级生态效益补偿108.81万亩</t>
  </si>
  <si>
    <t>营盘镇、曹坪镇、红岩寺镇、杏坪镇、瓦房口镇</t>
  </si>
  <si>
    <t>56个村1林场</t>
  </si>
  <si>
    <t>资金直补到户</t>
  </si>
  <si>
    <t>带动148户贫困户增收200元</t>
  </si>
  <si>
    <t>柞水县2021年退耕还林政策兑现项目</t>
  </si>
  <si>
    <t>上一轮退耕还林0.18万亩，新一轮退耕还林3.97万亩政策兑现</t>
  </si>
  <si>
    <t>29个村</t>
  </si>
  <si>
    <t>朱书勤</t>
  </si>
  <si>
    <t>通过项目政策兑现，带动1533户贫困户户均增收1800元</t>
  </si>
  <si>
    <t>通过项目实施，带动1002户贫困户增收7200元</t>
  </si>
  <si>
    <t>2021年红岩寺镇正沟村电商扶贫项目</t>
  </si>
  <si>
    <t>建设电商服务中心一个</t>
  </si>
  <si>
    <t>电商带动贫困户增收</t>
  </si>
  <si>
    <t>带动全村农户农产品销售渠道</t>
  </si>
  <si>
    <t>2021年柞水县贫困劳动力外出务工交通补贴</t>
  </si>
  <si>
    <t>鼓励有就业意愿的贫困劳动力外出务工</t>
  </si>
  <si>
    <t>相关镇办</t>
  </si>
  <si>
    <t>县就业局</t>
  </si>
  <si>
    <t>杨秦湘</t>
  </si>
  <si>
    <t>鼓励贫困劳动力外出务工</t>
  </si>
  <si>
    <t>对符合一次性交通补贴发放条件的贫困劳动力及时给予补贴</t>
  </si>
  <si>
    <t>商财办社〔2017〕51号</t>
  </si>
  <si>
    <t>2021年柞水县贫困劳动力一次性创业补贴</t>
  </si>
  <si>
    <t>鼓励贫困劳动力新办经济实体，实现增收致富</t>
  </si>
  <si>
    <t>县人社局</t>
  </si>
  <si>
    <t>郝振武</t>
  </si>
  <si>
    <t>扶持贫困劳动力创业</t>
  </si>
  <si>
    <t>对符合一次性创业补贴发放条件的贫困劳动力及时给予补贴</t>
  </si>
  <si>
    <t>柞人社发〔2019〕141号</t>
  </si>
  <si>
    <t>2021年柞水县人社局就业创业培训</t>
  </si>
  <si>
    <t>培训贫困劳动力600人</t>
  </si>
  <si>
    <t>提升贫困劳动力就业创业技能</t>
  </si>
  <si>
    <t>提升600人就业创业技能</t>
  </si>
  <si>
    <t>2021年柞水县扶贫培训项目</t>
  </si>
  <si>
    <t>全县9个镇办就业创业培训、农民实用技术等培训</t>
  </si>
  <si>
    <t>提升农民生产技术水平</t>
  </si>
  <si>
    <t>通过培训提升3000名农民生产技术</t>
  </si>
  <si>
    <t>1.贫困人口护林员</t>
  </si>
  <si>
    <t>柞水县2020年生态护林员管护补助项目</t>
  </si>
  <si>
    <t>全县森林管护面积322.11万亩</t>
  </si>
  <si>
    <t>全县8镇1办2林场</t>
  </si>
  <si>
    <t>全县95个护林站</t>
  </si>
  <si>
    <t>贫困人口务工</t>
  </si>
  <si>
    <t>通过项目实施，带动1008户贫困户增收7200元</t>
  </si>
  <si>
    <t>2.贫困人口护路员</t>
  </si>
  <si>
    <t>3.贫困人口护水员</t>
  </si>
  <si>
    <t>4.贫困人口保洁员</t>
  </si>
  <si>
    <t>5.其他贫困人口公益性岗位</t>
  </si>
  <si>
    <t>2021年柞水县特设就业扶贫公益性岗位</t>
  </si>
  <si>
    <t>通过特设就业扶贫公益性岗位安置贫困劳动力600人</t>
  </si>
  <si>
    <t>帮扶就业困难劳动力就业</t>
  </si>
  <si>
    <t>帮扶600户就业困难家庭至少实现1人稳定就业</t>
  </si>
  <si>
    <t>2021年营盘镇扶贫公益专岗项目</t>
  </si>
  <si>
    <t>疫情期间设立的保洁、环卫、消杀等零时性公益性岗位</t>
  </si>
  <si>
    <t>以促就业，增加家庭收入。</t>
  </si>
  <si>
    <t>2021年乾佑街办扶贫公益专岗项目</t>
  </si>
  <si>
    <t>2021年下梁镇扶贫公益专岗项目</t>
  </si>
  <si>
    <t>通过帮扶就业困难劳动力就业，增加15户家庭收入。</t>
  </si>
  <si>
    <t>2021年小岭镇扶贫公益专岗项目</t>
  </si>
  <si>
    <t>2021年凤凰镇扶贫公益专岗项目</t>
  </si>
  <si>
    <t>2021年杏坪镇扶贫公益专岗项目</t>
  </si>
  <si>
    <t>2021年红岩寺镇扶贫公益专岗项目</t>
  </si>
  <si>
    <t>通过设立扶贫公益性转岗，带动13户贫困人口增收</t>
  </si>
  <si>
    <t>2021年瓦房口镇扶贫公益专岗项目</t>
  </si>
  <si>
    <t>2021年曹坪镇扶贫公益专岗项目</t>
  </si>
  <si>
    <t>2021年柞水县雨露计划补助项目</t>
  </si>
  <si>
    <t>全县9个镇职业技工学校学生补助</t>
  </si>
  <si>
    <t>各镇办</t>
  </si>
  <si>
    <t>相关村、社区</t>
  </si>
  <si>
    <t>史高纯</t>
  </si>
  <si>
    <t>4323370</t>
  </si>
  <si>
    <t>建档立卡贫困家庭学生雨露计划补助</t>
  </si>
  <si>
    <t>减轻农村贫困家庭上学难</t>
  </si>
  <si>
    <t>2021年农民实用培训项目</t>
  </si>
  <si>
    <t>贫困家庭致富带头人、技能培训、食用菌培训等</t>
  </si>
  <si>
    <t>9个镇办</t>
  </si>
  <si>
    <t>81个村/社区</t>
  </si>
  <si>
    <t>柞水县扶贫培训学校</t>
  </si>
  <si>
    <t>康定国</t>
  </si>
  <si>
    <t>带动全县五百多户农民收入</t>
  </si>
  <si>
    <t>柞水县2021年学前儿童“学会普通话”行动项目</t>
  </si>
  <si>
    <t>学前学会普通话</t>
  </si>
  <si>
    <t>所有镇（办）公民办幼儿园</t>
  </si>
  <si>
    <t>所有村（社区）公民办幼儿园</t>
  </si>
  <si>
    <t>县科教局</t>
  </si>
  <si>
    <t>操时宇</t>
  </si>
  <si>
    <t>提升6000名学前幼儿普通话水平</t>
  </si>
  <si>
    <t>2021年农村幼儿园改建项目</t>
  </si>
  <si>
    <t>拆除石瓮小学临街楼板楼新建幼儿辅助用房800㎡。</t>
  </si>
  <si>
    <t>柞水县城区第三小学</t>
  </si>
  <si>
    <t>张 勇</t>
  </si>
  <si>
    <t>解决79户家庭幼儿上学的问题</t>
  </si>
  <si>
    <t>柞水县下梁镇石瓮幼儿园改扩建</t>
  </si>
  <si>
    <t>柞水县2021年春家庭经济困难幼儿生活费补助</t>
  </si>
  <si>
    <t>2021年春家庭经济困难幼儿生活费补助</t>
  </si>
  <si>
    <t>各镇幼儿园</t>
  </si>
  <si>
    <t>相关社区</t>
  </si>
  <si>
    <t>朱小涛</t>
  </si>
  <si>
    <t>资助学前1300名家庭经济困难幼儿</t>
  </si>
  <si>
    <t>资助1300名家庭经济困难幼儿</t>
  </si>
  <si>
    <t>学前教育资助</t>
  </si>
  <si>
    <t>县财政局</t>
  </si>
  <si>
    <t>柞水县2021年春城乡义务教育阶段家庭经济困难学生生活费补助</t>
  </si>
  <si>
    <t>2021年春城乡义务教育阶段家庭经济困难学生生活费补助</t>
  </si>
  <si>
    <t>各镇义务教育阶段学校</t>
  </si>
  <si>
    <t>资助义务教育阶段家庭经济困难学生5500人</t>
  </si>
  <si>
    <t>义务教育资助</t>
  </si>
  <si>
    <t>柞水县2021年春季中等职业学校国家助学金</t>
  </si>
  <si>
    <t>2021年春季中等职业学校国家助学金</t>
  </si>
  <si>
    <t>柞水县职业中专</t>
  </si>
  <si>
    <t>资助800名家庭经济困难中职学生</t>
  </si>
  <si>
    <t>中等职业教育资助</t>
  </si>
  <si>
    <t>柞水县2021年春季普通高中国家助学金</t>
  </si>
  <si>
    <t>2021年春季普通高中国家助学金</t>
  </si>
  <si>
    <t>柞水中学</t>
  </si>
  <si>
    <t>资助900名家庭经济困难高中学生</t>
  </si>
  <si>
    <t>普通高中教育资助</t>
  </si>
  <si>
    <t>柞水县2021年秋学前家庭经济困难幼儿生活费补助</t>
  </si>
  <si>
    <t>2021年秋学前家庭经济困难幼儿生活费补助</t>
  </si>
  <si>
    <t>柞水县2021年秋义务教育阶段家庭经济困难学生生活费补助</t>
  </si>
  <si>
    <t>2021年秋义务教育阶段家庭经济困难学生生活费补助</t>
  </si>
  <si>
    <t>资助义务教育阶段家庭经济困难学生5700人</t>
  </si>
  <si>
    <t>柞水县2021年秋季中等职业学校国家助学金</t>
  </si>
  <si>
    <t>2021年秋季中等职业学校国家助学金</t>
  </si>
  <si>
    <t>2021年秋季中等职业学校国家助学金补助</t>
  </si>
  <si>
    <t>柞水县2021年秋季普通高中国家助学金</t>
  </si>
  <si>
    <t>2021年秋季普通高中国家助学金</t>
  </si>
  <si>
    <t>2021年秋季普通高中国家助学金补助</t>
  </si>
  <si>
    <t>柞水县2021年大学生新生入学路费</t>
  </si>
  <si>
    <t>2021年大学生新生入学路费</t>
  </si>
  <si>
    <t>资助中心</t>
  </si>
  <si>
    <t>资助80名大学新生</t>
  </si>
  <si>
    <t>大学生新生入学路费</t>
  </si>
  <si>
    <t>市资助中心</t>
  </si>
  <si>
    <t>柞水县2021年大学生生源地信用助学贷款</t>
  </si>
  <si>
    <t>2021年大学生生源地信用助学贷款</t>
  </si>
  <si>
    <t>办理1200名大学生生源地信用贷款</t>
  </si>
  <si>
    <t>办理1200名大学生助学贷款</t>
  </si>
  <si>
    <t>生源地助学贷款</t>
  </si>
  <si>
    <t>国家开发银行</t>
  </si>
  <si>
    <t>柞水县2020年贫困家庭中高职学生扶贫资助</t>
  </si>
  <si>
    <t>2020年贫困家庭中高职学生扶贫资助</t>
  </si>
  <si>
    <t>资助280名中高职学生</t>
  </si>
  <si>
    <t>资助中高职280名贫困家庭学生</t>
  </si>
  <si>
    <t>贫困家庭中高职学生扶贫资助</t>
  </si>
  <si>
    <t>陕西省教育厅</t>
  </si>
  <si>
    <t>柞水县2021年春义务教育阶段学生营养计划</t>
  </si>
  <si>
    <t>王伟</t>
  </si>
  <si>
    <t>义务教育阶段14330名学生补助</t>
  </si>
  <si>
    <t>营养改善计划</t>
  </si>
  <si>
    <t>柞水县2021年秋义务教育阶段学生营养计划</t>
  </si>
  <si>
    <t>义务教育阶段14680名学生补助</t>
  </si>
  <si>
    <t>2021年柞水县建档立卡贫困人口参加城乡居民基本医疗保险</t>
  </si>
  <si>
    <t>2021年柞水县建档立卡贫困人口13563户42632人全部参加城乡居民医疗保险及大病保险</t>
  </si>
  <si>
    <t>县医保局</t>
  </si>
  <si>
    <t>朱开艳</t>
  </si>
  <si>
    <t>0914-4325256</t>
  </si>
  <si>
    <t>解决贫困人口“医疗保障”问题</t>
  </si>
  <si>
    <t>2021年度落实建档立卡贫困人口参保全覆盖</t>
  </si>
  <si>
    <t>预报数字</t>
  </si>
  <si>
    <t>1.扶贫小额贷款贴息</t>
  </si>
  <si>
    <t>2021年营盘镇扶贫小额贷款贴息</t>
  </si>
  <si>
    <t>2021年小额信贷贴息17万元</t>
  </si>
  <si>
    <t>各村（社区）</t>
  </si>
  <si>
    <t>吴启辉</t>
  </si>
  <si>
    <t>13991567167</t>
  </si>
  <si>
    <t>金融支持产业发展促农增收</t>
  </si>
  <si>
    <t>通过金融扶贫带动贫困户增收3000元</t>
  </si>
  <si>
    <t>是　</t>
  </si>
  <si>
    <t>2021年乾佑街办扶贫小额贷款贴息</t>
  </si>
  <si>
    <t>2021年小额信贷贴息15万元</t>
  </si>
  <si>
    <t>张斌</t>
  </si>
  <si>
    <t>18391978866</t>
  </si>
  <si>
    <t>2021年下梁镇扶贫小额贷款贴息</t>
  </si>
  <si>
    <t>2021年小额信贷贴息25万元</t>
  </si>
  <si>
    <t>舒涛</t>
  </si>
  <si>
    <t>13991502191</t>
  </si>
  <si>
    <t>通过金融扶贫带动贫困户114户增收3000元</t>
  </si>
  <si>
    <t>2021年小岭镇扶贫小额贷款贴息</t>
  </si>
  <si>
    <t>2021年小额信贷贴息30万元</t>
  </si>
  <si>
    <t>陈永富</t>
  </si>
  <si>
    <t>15829977787</t>
  </si>
  <si>
    <t>2021年杏坪镇扶贫小额贷款贴息</t>
  </si>
  <si>
    <t>2021年小额信贷贴息40万元</t>
  </si>
  <si>
    <t>阮鹏</t>
  </si>
  <si>
    <t>18991410088</t>
  </si>
  <si>
    <t>2021年红岩寺镇扶贫小额贷款贴息</t>
  </si>
  <si>
    <t>李茜</t>
  </si>
  <si>
    <t>13991461088</t>
  </si>
  <si>
    <t>通过金融扶贫带动68户贫困户增收3000元</t>
  </si>
  <si>
    <t>2021年瓦房口扶贫小额贷款贴息</t>
  </si>
  <si>
    <t>徐欣</t>
  </si>
  <si>
    <t>18691411866</t>
  </si>
  <si>
    <t>402</t>
  </si>
  <si>
    <t>2021年曹坪镇扶贫小额贷款贴息</t>
  </si>
  <si>
    <t>2021年凤凰镇扶贫小额贷款贴息</t>
  </si>
  <si>
    <t>2021年小额信贷贴息10万元</t>
  </si>
  <si>
    <t>李开东</t>
  </si>
  <si>
    <t>4261352</t>
  </si>
  <si>
    <t>2021年营盘镇秦丰村木耳产业保险项目</t>
  </si>
  <si>
    <t>发展木耳60万袋，保费6万元</t>
  </si>
  <si>
    <t>2021年营盘镇药王堂木耳产业保险项目</t>
  </si>
  <si>
    <t>发展木耳20万袋，保费2万元</t>
  </si>
  <si>
    <t>2021年营盘镇龙潭村木耳产业保险项目</t>
  </si>
  <si>
    <t>发展木耳30万袋，保费3万元</t>
  </si>
  <si>
    <t>王德斌</t>
  </si>
  <si>
    <t>2021年营盘镇营镇社区木耳产业保险项目</t>
  </si>
  <si>
    <t>发展木耳2万袋，保费0.2万元</t>
  </si>
  <si>
    <t>2021年营盘镇丰河村木耳产业保险项目</t>
  </si>
  <si>
    <t>发展木耳40万袋，保费4万元</t>
  </si>
  <si>
    <t>2021年营盘镇北河村木耳产业保险项目</t>
  </si>
  <si>
    <t>2021年乾佑街办车家河村木耳产业保险项目</t>
  </si>
  <si>
    <t>2021年乾佑街办梨园村木耳产业保险项目</t>
  </si>
  <si>
    <t>发展木耳15万袋，保费1.5万元</t>
  </si>
  <si>
    <t>2021年乾佑街办马房子村木耳产业保险项目</t>
  </si>
  <si>
    <t>2021年乾佑街办什家湾村木耳产业保险项目</t>
  </si>
  <si>
    <t>2021年下梁镇四新村木耳产业保险项目</t>
  </si>
  <si>
    <t>2021年下梁镇新合村木耳产业保险项目</t>
  </si>
  <si>
    <t>2021年下梁镇西川村木耳产业保险项目</t>
  </si>
  <si>
    <t>发展木耳70万袋，保费7万元</t>
  </si>
  <si>
    <t>带动147户贫困户增收</t>
  </si>
  <si>
    <t>2021年下梁镇金盆村木耳产业保险项目</t>
  </si>
  <si>
    <t>2021年下梁镇胜利村木耳产业保险项目</t>
  </si>
  <si>
    <t>发展木耳32万袋，保费3.2万元</t>
  </si>
  <si>
    <t>2021年小岭镇李砭村木耳产业保险项目</t>
  </si>
  <si>
    <t>带动23户贫困户增收</t>
  </si>
  <si>
    <t>2021年小岭镇常湾村木耳产业保险项目</t>
  </si>
  <si>
    <t>带动45户贫困户增收</t>
  </si>
  <si>
    <t>2021年小岭镇金米村木耳产业保险项目</t>
  </si>
  <si>
    <t>发展木耳250万袋，保费25万元</t>
  </si>
  <si>
    <t>带动150户贫困户增收</t>
  </si>
  <si>
    <t>2021年小岭镇岭丰村木耳产业保险项目</t>
  </si>
  <si>
    <t>发展木耳25万袋，保费2.5万元</t>
  </si>
  <si>
    <t>带动12户贫困户增收</t>
  </si>
  <si>
    <t>2021年小岭镇罗庄村木耳产业保险项目</t>
  </si>
  <si>
    <t>罗庄村</t>
  </si>
  <si>
    <t>2021年凤凰镇大寺沟村木耳产业保险项目</t>
  </si>
  <si>
    <t>发展木耳4万袋，保费0.4万元</t>
  </si>
  <si>
    <t>2021年凤凰镇凤街社区木耳产业保险项目</t>
  </si>
  <si>
    <t>发展木耳6万袋，保费0.6万元</t>
  </si>
  <si>
    <t>2021年凤凰镇金凤村木耳产业保险项目</t>
  </si>
  <si>
    <t>发展木耳90万袋，保费9万元</t>
  </si>
  <si>
    <t>2021年凤凰镇宽坪村木耳产业保险项目</t>
  </si>
  <si>
    <t>2021年凤凰镇龙潭村木耳产业保险项目</t>
  </si>
  <si>
    <t>发展木耳1万袋，保费0.1万元</t>
  </si>
  <si>
    <t>2021年凤凰镇清水村木耳产业保险项目</t>
  </si>
  <si>
    <t>发展木耳100万袋，保费10万元</t>
  </si>
  <si>
    <t>2021年凤凰镇双河村木耳产业保险项目</t>
  </si>
  <si>
    <t>2021年凤凰镇桃园村木耳产业保险项目</t>
  </si>
  <si>
    <t>发展木耳10万袋，保费1万元</t>
  </si>
  <si>
    <t>2021年凤凰镇皂河村木耳产业保险项目</t>
  </si>
  <si>
    <t>发展木耳45万袋，保费4.5万元</t>
  </si>
  <si>
    <t>2021年杏坪镇党台村木耳产业保险项目</t>
  </si>
  <si>
    <t>发展木耳150万袋，保费15万元</t>
  </si>
  <si>
    <t>2021年杏坪镇肖台村木耳产业保险项目</t>
  </si>
  <si>
    <t>2021年杏坪镇柴庄社区木耳产业保险项目</t>
  </si>
  <si>
    <t>2021年杏坪镇杏坪社区社区木耳产业保险项目</t>
  </si>
  <si>
    <t>2021年瓦房口镇街垣社区木耳产业保险项目</t>
  </si>
  <si>
    <t>2021年瓦房口镇金台村木耳产业保险项目</t>
  </si>
  <si>
    <t>带动18户贫困户增收</t>
  </si>
  <si>
    <t>2021年瓦房口镇金星村木耳产业保险项目</t>
  </si>
  <si>
    <t>发展木耳14万袋，保费1.4万元</t>
  </si>
  <si>
    <t>2021年瓦房口镇老庄村木耳产业保险项目</t>
  </si>
  <si>
    <t>发展木耳80万袋，保费8万元</t>
  </si>
  <si>
    <t>带动76户贫困户增收</t>
  </si>
  <si>
    <t>2021年瓦房口镇磨沟村木耳产业保险项目</t>
  </si>
  <si>
    <t>2021年曹坪镇东沟村木耳产业保险项目</t>
  </si>
  <si>
    <t>发展木耳65万袋，保费6.5万元</t>
  </si>
  <si>
    <t>2021年曹坪镇马房湾村木耳产业保险项目</t>
  </si>
  <si>
    <t>2021年曹坪镇窑镇社区木耳产业保险项目</t>
  </si>
  <si>
    <t>2021年曹坪镇中坪社区木耳产业保险项目</t>
  </si>
  <si>
    <t>发展木耳120万袋，保费12万元</t>
  </si>
  <si>
    <t>2021年红岩寺镇大沙河村木耳产业保险项目</t>
  </si>
  <si>
    <t>2021年红岩寺镇跃进村木耳产业保险项目</t>
  </si>
  <si>
    <t>发展木耳28万袋，保费2.8万元</t>
  </si>
  <si>
    <t>2021年营盘镇互助资金占用费补贴项目</t>
  </si>
  <si>
    <t>各互助资金协会贫困户会员互助资金占用费补助</t>
  </si>
  <si>
    <t>营盘镇7个有互助协会的村</t>
  </si>
  <si>
    <t>通过金融扶贫带动120户贫困户户均增收4000元</t>
  </si>
  <si>
    <t>2021年乾佑街办互助资金占用费补贴项目</t>
  </si>
  <si>
    <t>通过金融扶贫带动166户贫困户增收3000元</t>
  </si>
  <si>
    <t>2021年下梁镇互助资金占用费补贴项目</t>
  </si>
  <si>
    <t>下梁</t>
  </si>
  <si>
    <t>150</t>
  </si>
  <si>
    <t>420</t>
  </si>
  <si>
    <t>通过金融扶贫带动150户贫困户增收</t>
  </si>
  <si>
    <t>2021年小岭镇互助资金占用费补贴项目</t>
  </si>
  <si>
    <t>岭丰、金米、李砭、常湾</t>
  </si>
  <si>
    <t>2021年杏坪镇互助资金占用费补贴项目</t>
  </si>
  <si>
    <t>各村社区</t>
  </si>
  <si>
    <t>通过对互助协会贷款贫困户补贴占用费，扶持贫困户发展产业</t>
  </si>
  <si>
    <t>通过对互助协会贷款贫困户补贴占用费，扶持250户贫困户发展产业</t>
  </si>
  <si>
    <t>2021年红岩寺镇互助资金占用费补贴项目</t>
  </si>
  <si>
    <t>通过金融扶贫带动134户贫困户增收3000元</t>
  </si>
  <si>
    <t>2021年瓦房口互助资金占用费补贴项目</t>
  </si>
  <si>
    <t>以促进产业发展，增加家庭收入。</t>
  </si>
  <si>
    <t>带动60贫困户增收，每户增收300元</t>
  </si>
  <si>
    <t>2021年曹坪镇互助资金占用费补贴项目</t>
  </si>
  <si>
    <t>周子淋</t>
  </si>
  <si>
    <t>通过金融扶贫带动贫困户增收5000元</t>
  </si>
  <si>
    <t>2021年瓦房口镇金星村全村入户路改造项目</t>
  </si>
  <si>
    <t>改造150户</t>
  </si>
  <si>
    <t>方便群众生产生活</t>
  </si>
  <si>
    <t>便利群众出行，带动38户贫困户增收200元</t>
  </si>
  <si>
    <t>2021年瓦房口镇马家台村入户路改造项目</t>
  </si>
  <si>
    <t>村级入户路修缮加固</t>
  </si>
  <si>
    <t>便利群众出行，带动238户贫困户增收200元</t>
  </si>
  <si>
    <t>2021年营盘镇秦丰村入户路改造项目</t>
  </si>
  <si>
    <t>秦丰村六组岭沟1500m入户路改造</t>
  </si>
  <si>
    <t>2021年营盘镇朱家湾村终南山寨安置点配套设施项目</t>
  </si>
  <si>
    <t>安装320米长护栏</t>
  </si>
  <si>
    <t>胡平志</t>
  </si>
  <si>
    <t>2021年营盘镇朱家湾村魁星楼居民点配套设施项目</t>
  </si>
  <si>
    <t>安装200米长护栏</t>
  </si>
  <si>
    <t>柞水县2021年小岭镇供水罗庄社区配水管网改造项目</t>
  </si>
  <si>
    <t>更换铺设配水管道10.2km,各类阀井53座，配套入户930余户。</t>
  </si>
  <si>
    <t>县水利局</t>
  </si>
  <si>
    <t>王春生</t>
  </si>
  <si>
    <t>0914-4321910</t>
  </si>
  <si>
    <t>农村公益性基础设施建设解决安全饮水问题</t>
  </si>
  <si>
    <t>通过实施小岭镇供水罗庄社区配水管网改造项目，巩固提升2726人（含贫困人口587人）的饮水安全</t>
  </si>
  <si>
    <t>柞水县2021年杏坪镇杏坪社区至严坪村段配水管网改造项目</t>
  </si>
  <si>
    <t>更换铺设配水管道14km，各类阀井16座，配套入户470余户。</t>
  </si>
  <si>
    <t>杏坪社区、严坪村</t>
  </si>
  <si>
    <t>通过实施杏坪镇杏坪社区至严坪村段配水管网改造项目，巩固提升5728人（含贫困人口1116人）的饮水安全</t>
  </si>
  <si>
    <t>2021年乾佑街办石镇供水二期改造项目</t>
  </si>
  <si>
    <t>改造铺设DN355配水管网3.75km，水厂配套建设580㎡办公综合楼，变频加压泵站1座，及其他附属设施。</t>
  </si>
  <si>
    <t>乾佑街道办</t>
  </si>
  <si>
    <t>梨园村、马房子村、石镇社区</t>
  </si>
  <si>
    <t>徐天武</t>
  </si>
  <si>
    <t>通过实施营石镇供水二期改造项目，巩固提升5083人（含贫困人口401人）的饮水安全</t>
  </si>
  <si>
    <t>2021年红岩寺镇跃进村自来水管道维护项目</t>
  </si>
  <si>
    <t>跃进村自来水管道维护4千米米</t>
  </si>
  <si>
    <t>通过基础设施建设项目，改善贫困户人居环境。</t>
  </si>
  <si>
    <t>通过基础设施建设项目，改善40户贫困户人口安全用水问题</t>
  </si>
  <si>
    <t>2021年红岩寺镇闫坪村一组二组自来水项目</t>
  </si>
  <si>
    <t>闫坪村一组二组自来水管道新铺设2千米</t>
  </si>
  <si>
    <t>农村公益性基础设施建设,改善贫困人口人居环境</t>
  </si>
  <si>
    <t>通过基础设施建设项目，改善贫107户困户人口安全用水问题</t>
  </si>
  <si>
    <t>2021年红岩寺镇张坪村张坪村一、二组自来水提升项目</t>
  </si>
  <si>
    <t>更换主管道4500米；分管道2200米，阀门5个，弯头50个，直接50个，三通3个</t>
  </si>
  <si>
    <t>陈新文</t>
  </si>
  <si>
    <t>43</t>
  </si>
  <si>
    <t>173</t>
  </si>
  <si>
    <t>通过基础设施建设项目，解决贫困人口饮水安全问题</t>
  </si>
  <si>
    <t>通过基础设施建设项目，改善43户贫困户饮水安全问题</t>
  </si>
  <si>
    <t>2021年红岩寺镇红岩社区社区河堤走廊项目（一）</t>
  </si>
  <si>
    <t>改扩建3500米x3米x2米河堤坝</t>
  </si>
  <si>
    <t>18709142292</t>
  </si>
  <si>
    <t>农村公益性基础设施建设解决贫困人口交通出行</t>
  </si>
  <si>
    <t>通过修建2.5公里河坝，改善红岩社区51户贫困户人居环境</t>
  </si>
  <si>
    <t>2021年红岩寺镇红岩社区社区河堤走廊项目（二）</t>
  </si>
  <si>
    <t>硬化走廊4000x4.5米</t>
  </si>
  <si>
    <t>通过修建4公里沿河走廊，改善红岩社区51户贫困人口人居环境</t>
  </si>
  <si>
    <t>2021年红岩寺镇张坪村移民点洞子口口扩建工程项目</t>
  </si>
  <si>
    <t>张坪村移民点洞子口口扩建长40米，宽15米</t>
  </si>
  <si>
    <t>农村公益性基础设施建设解决50户贫困人口交通出行</t>
  </si>
  <si>
    <t>2021年红岩寺镇正沟村桥涵项目</t>
  </si>
  <si>
    <t>新建桥涵4座</t>
  </si>
  <si>
    <t>农村公益性基础设施建设解决114户贫困人口交通出行</t>
  </si>
  <si>
    <t>2021年红岩寺镇盘龙寺村河堤项目</t>
  </si>
  <si>
    <t>修筑河堤3千米</t>
  </si>
  <si>
    <t>盘龙寺村</t>
  </si>
  <si>
    <t>邓峰</t>
  </si>
  <si>
    <t>通过基础设施建设项目，改善117户贫困户人居环境。</t>
  </si>
  <si>
    <t>2021年红岩寺镇跃进村黄土砭、杨树排护堤项目</t>
  </si>
  <si>
    <t>新建跃进村黄土砭、杨树排护堤500米</t>
  </si>
  <si>
    <t>通过基础设施建设项目，改善10户贫困户人居环境。</t>
  </si>
  <si>
    <t>2021年红岩寺镇张坪村张坪村一组河堤建设项目</t>
  </si>
  <si>
    <t>修建河堤1900米</t>
  </si>
  <si>
    <t>通过基础设施建设项目，改善90户贫困户人居环境。</t>
  </si>
  <si>
    <t>2021年红岩寺镇掌上村杨家湾河摆项目</t>
  </si>
  <si>
    <t>一组杨家湾河摆500米</t>
  </si>
  <si>
    <t>掌上村</t>
  </si>
  <si>
    <t>舒施午</t>
  </si>
  <si>
    <t>通过基础设施建设项目，改善26户贫困户人居环境。</t>
  </si>
  <si>
    <t>2021年红岩寺镇掌上村村办公室门口河摆项目</t>
  </si>
  <si>
    <t>一组村办公室门口河摆300米</t>
  </si>
  <si>
    <t>通过基础设施建设项目，改善58户贫困户人居环境。</t>
  </si>
  <si>
    <t>2021年红岩寺镇掌上村一组砖厂外面河摆项目</t>
  </si>
  <si>
    <t>一组砖厂外面河摆600米</t>
  </si>
  <si>
    <t>通过基础设施建设项目，改善24户贫困户人居环境。</t>
  </si>
  <si>
    <t>2021年红岩寺镇掌上村五组龙洞湾河摆项目</t>
  </si>
  <si>
    <t>五组龙洞湾河摆600米</t>
  </si>
  <si>
    <t>通过基础设施建设项目，改善38户贫困户人居环境。</t>
  </si>
  <si>
    <t>2021年红岩寺镇掌上村五组风沟口到瓦厂河摆项目</t>
  </si>
  <si>
    <t>五组风沟口到瓦厂河摆800米</t>
  </si>
  <si>
    <t>通过基础设施建设项目，改善34户贫困户人居环境。</t>
  </si>
  <si>
    <t>2021年红岩寺镇掌上村七组八亩坪河摆项目</t>
  </si>
  <si>
    <t>七组八亩坪河摆400米</t>
  </si>
  <si>
    <t>通过基础设施建设项目，改善37户贫困户人居环境。</t>
  </si>
  <si>
    <t>2021年红岩寺镇掌上村七组鱼高照屋后河摆项目</t>
  </si>
  <si>
    <t>七组鱼高照屋后河摆1000米</t>
  </si>
  <si>
    <t>通过基础设施建设项目，改善28户贫困户人居环境。</t>
  </si>
  <si>
    <t>2021年红岩寺镇掌上村七组鱼高齐屋前河摆项目</t>
  </si>
  <si>
    <t>七组鱼高齐屋前河摆400米</t>
  </si>
  <si>
    <t>2021年红岩寺镇正沟村农田保护项目</t>
  </si>
  <si>
    <t>农田河坝修复5公里</t>
  </si>
  <si>
    <t>通过基础设施建设，保护农田，带动贫困人口增收</t>
  </si>
  <si>
    <t>通过基础设施建设项目，改善114户贫困户人居环境。</t>
  </si>
  <si>
    <t>2021年红岩寺镇跃进村移民点公厕项目</t>
  </si>
  <si>
    <t>修建移民点公厕4个</t>
  </si>
  <si>
    <t>通过基础设施建设项目，改善30户贫困户人居环境</t>
  </si>
  <si>
    <t>2021年红岩寺镇红岩社区公厕项目</t>
  </si>
  <si>
    <t>修建130平方米卫生公厕2处</t>
  </si>
  <si>
    <t>通过基础设施建设项目，改善15户贫困户人居环境</t>
  </si>
  <si>
    <t>2020年红岩寺镇张坪村厨房厕所圈舍改造项目</t>
  </si>
  <si>
    <t>张坪村厨房厕所圈舍改造100户</t>
  </si>
  <si>
    <t>陈世春</t>
  </si>
  <si>
    <t>557</t>
  </si>
  <si>
    <t>通过基础设施建设项目，改善177户贫困户人居环境</t>
  </si>
  <si>
    <t>2021年红岩寺镇本地湾村入户路改建项目</t>
  </si>
  <si>
    <t>入户路改建1900平方米</t>
  </si>
  <si>
    <t>2021年度柞水县农村居民最低生活保障</t>
  </si>
  <si>
    <t>持有我县常住农村户口并长期居住的居民，凡共同生活的家庭成员人均收入低于我县最低生活保障标准（目前为4830元/人年），且家庭财产状况符合规定条件的3700户8400人纳入农村低保。</t>
  </si>
  <si>
    <t>80个村、社区</t>
  </si>
  <si>
    <t>县民政局</t>
  </si>
  <si>
    <t>夏先平</t>
  </si>
  <si>
    <t>0914-4321914</t>
  </si>
  <si>
    <t>应保尽保</t>
  </si>
  <si>
    <t>农村居民最低生活保障项目保障了3700户8400人的基本生活。</t>
  </si>
  <si>
    <t>2021年度柞水县特困人员救助供养</t>
  </si>
  <si>
    <t>具有本县户籍，符合无劳动能力、无生活来源、无法定赡养抚养扶养义务人或者其法定义务人无履行义务能力的老年人、残疾人和未满16周岁的未成年人三个基本条件的1960户2000人依法纳入特困人员救助供养范围。</t>
  </si>
  <si>
    <t>应救尽救</t>
  </si>
  <si>
    <t>特困人员救助供养项目解决了1960户2000人的基本生活和居住问题。</t>
  </si>
  <si>
    <t>2021年度柞水县留守关爱服务</t>
  </si>
  <si>
    <t>关爱留守老人、儿童、妇女补助、孤儿救助34人</t>
  </si>
  <si>
    <t>留守关爱服务改善了34人的生活质量。</t>
  </si>
  <si>
    <t>2021年困难残疾人生活补贴</t>
  </si>
  <si>
    <t>具有柞水县户籍并持有《第二代中华人民共和国残疾人证》的最低生活保障家庭中1-4级残疾人，以及非低保家庭中的1-4级贫困残疾人，可享受困难残疾人生活补贴，救助人数3612人。</t>
  </si>
  <si>
    <t>残疾人两项补贴——生活补贴项目保障了3612名残疾人的基本生活。</t>
  </si>
  <si>
    <t>2021年重度残疾人护理补贴</t>
  </si>
  <si>
    <t>具有柞水县户籍并持有《第二代中华人民共和国残疾人证》，残疾等级为1-2级且需要经常照护的残疾人，可享受重度残疾人护理补贴，救助人数2704人。</t>
  </si>
  <si>
    <t>残疾人两项补贴——护理补贴项目保障了2704名残疾人的基本护理。</t>
  </si>
  <si>
    <t>2021年度柞水县临时救助</t>
  </si>
  <si>
    <t xml:space="preserve">对遭遇突发事件，或者其他特殊原因导致基本生活陷入困境，而其他社会救助无法覆盖或者救助之后基本生活仍然有困难的7000人给予的一次性救助。 </t>
  </si>
  <si>
    <t>临时救助项目解决了7000人的突发困难。</t>
  </si>
  <si>
    <t>2021年瓦房口镇马家台村一组产业路项目</t>
  </si>
  <si>
    <t>硬化上湾移民点产业路430米</t>
  </si>
  <si>
    <t>2021年瓦房口镇马家台村便民桥修建项目</t>
  </si>
  <si>
    <t>新建便民桥5座</t>
  </si>
  <si>
    <t>2021年瓦房口镇四组清水庵通组公路硬化项目</t>
  </si>
  <si>
    <t>扩建硬化水泥路面4公里</t>
  </si>
  <si>
    <t>13991439765</t>
  </si>
  <si>
    <t>有助于当地居民自主发展产业</t>
  </si>
  <si>
    <t>便利群众出行，带动25户贫困户增收200元</t>
  </si>
  <si>
    <t>2021年瓦房口镇老庄村六组太阳沟公路硬化项目</t>
  </si>
  <si>
    <t>扩建硬化水泥路面4.3公里</t>
  </si>
  <si>
    <t>便利群众出行，带动33户贫困户增收200元</t>
  </si>
  <si>
    <t>2021年瓦房口镇老庄村安装护栏项目</t>
  </si>
  <si>
    <t>二组移民安置点、七组马蹄沟公路护栏1公里</t>
  </si>
  <si>
    <t>有助于居民生产生活安全</t>
  </si>
  <si>
    <t>便利群众出行，带动65户贫困户增收200元</t>
  </si>
  <si>
    <t>2021年瓦房口镇老庄村移民点广场硬化项目</t>
  </si>
  <si>
    <t>老庄村移民点广场硬化500㎡</t>
  </si>
  <si>
    <t>解决群众交通出行安全</t>
  </si>
  <si>
    <t>便利群众出行，带动150户贫困户增收200元</t>
  </si>
  <si>
    <t>2021年瓦房口镇老庄村梅家湾入户路硬化项目</t>
  </si>
  <si>
    <t>硬化水泥路面300米</t>
  </si>
  <si>
    <t>便利群众出行，带动5户贫困户增收200元</t>
  </si>
  <si>
    <t>2021年瓦房口镇颜家庄村入户路硬化项目</t>
  </si>
  <si>
    <t>入户路硬化600米</t>
  </si>
  <si>
    <t>陈祥明</t>
  </si>
  <si>
    <t>便利群众出行，带动15户贫困户增收200元</t>
  </si>
  <si>
    <t>2021年柞水县凤凰镇凤街社区通组道路工程</t>
  </si>
  <si>
    <t>新修通组道路550米，路基防护挡墙200米，修复水毁河堤255米</t>
  </si>
  <si>
    <t>王小建</t>
  </si>
  <si>
    <t>解决贫困人口交通出行，为产业发展提供有利条件。</t>
  </si>
  <si>
    <t>解决120户群众出行难的问题。</t>
  </si>
  <si>
    <t>已入库
（以工代赈项目）</t>
  </si>
  <si>
    <t>2021年下梁镇明星社区槐湾移民安置点道路工程</t>
  </si>
  <si>
    <t>改建道路0.178公里</t>
  </si>
  <si>
    <t>明星社区</t>
  </si>
  <si>
    <t>县交通局</t>
  </si>
  <si>
    <t>徐光亮</t>
  </si>
  <si>
    <t>通过修建硬化道路0.178公里，方便安置点612户群众出行</t>
  </si>
  <si>
    <t>2021年小岭镇李砭村胡家沟口至铁力耐特段右侧改建工程</t>
  </si>
  <si>
    <t>改建道路0.686公里</t>
  </si>
  <si>
    <t>通过修建硬化道路0.686公里，方便525户群众出行，带动产业发展</t>
  </si>
  <si>
    <t>2021年下梁镇老庵寺村乡村振兴项目</t>
  </si>
  <si>
    <t>改建道路0.142公里，修建水库停车场1560平方米</t>
  </si>
  <si>
    <t>通过改建道路0.142公里，修建水库停车场1560平方米，方便303户群众出行，带动产业发展</t>
  </si>
  <si>
    <t>2021年营盘镇北河村王家沟路通组路项目</t>
  </si>
  <si>
    <t>新建通组路2.898公里</t>
  </si>
  <si>
    <t>通过修建硬化道路2.9公里，方便281户群众出行</t>
  </si>
  <si>
    <t>2021年营盘镇北河村新开岭路通组路项目</t>
  </si>
  <si>
    <t>新建通组路2.655公里</t>
  </si>
  <si>
    <t>通过修建硬化道路2.66公里，方便281户群众出行</t>
  </si>
  <si>
    <t>2021年营盘镇龙潭村纸房沟路通组路项目</t>
  </si>
  <si>
    <t>新建通组路1.132公里</t>
  </si>
  <si>
    <t>通过修建硬化道路1.13公里，方便399户群众出行</t>
  </si>
  <si>
    <t>2021年营盘镇龙潭村杨四庙路通组路项目</t>
  </si>
  <si>
    <t>新建通组路1.357公里</t>
  </si>
  <si>
    <t>通过修建硬化道路1.36公里，方便399户群众出行</t>
  </si>
  <si>
    <t>2021年营盘镇营镇社区沙沟叉路通组路项目</t>
  </si>
  <si>
    <t>新建通组路2.177公里</t>
  </si>
  <si>
    <t>通过修建硬化道路2.18公里，方便586户群众出行</t>
  </si>
  <si>
    <t>2021年乾佑街办车家河村湾沟路通组路项目</t>
  </si>
  <si>
    <t>新建通组路1.321公里</t>
  </si>
  <si>
    <t>乾佑镇</t>
  </si>
  <si>
    <t>通过修建硬化道路1.32公里，方便659户群众出行</t>
  </si>
  <si>
    <t>2021年乾佑街办北关社区三组通组路项目</t>
  </si>
  <si>
    <t>新建通组路1.735公里</t>
  </si>
  <si>
    <t>北关社区</t>
  </si>
  <si>
    <t>通过修建硬化道路1.74公里，方便299户群众出行</t>
  </si>
  <si>
    <t>2021年乾佑街办北关社区红岩沟通组路项目</t>
  </si>
  <si>
    <t>新建通组路2.13公里</t>
  </si>
  <si>
    <t>通过修建硬化道路2.13公里，方便299户群众出行</t>
  </si>
  <si>
    <t>2021年下梁镇四新村李家沟公路通组路项目</t>
  </si>
  <si>
    <t>新建通组路1.167公里</t>
  </si>
  <si>
    <t>通过修建硬化道路1.17公里，方便561户群众出行</t>
  </si>
  <si>
    <t>2021年下梁镇石瓮子社区普陀路通组路</t>
  </si>
  <si>
    <t>新建通组路3公里</t>
  </si>
  <si>
    <t>通过修建硬化道路3公里，方便994户群众出行</t>
  </si>
  <si>
    <t>2021年下梁镇西川村樊家山路通组路项目</t>
  </si>
  <si>
    <t>新建通组路1.412公里</t>
  </si>
  <si>
    <t>通过修建硬化道路1.41公里，方便626户群众出行</t>
  </si>
  <si>
    <t>2021年营盘镇丰河村二组大安沟公路完善工程</t>
  </si>
  <si>
    <t>修复路基路面，硬化路肩，完善安保防护排水等设施4.12公里</t>
  </si>
  <si>
    <t>通过修复路基路面，硬化路肩，完善安保防护排水等设施4.12公里，方便430户群众出行</t>
  </si>
  <si>
    <t>2021年营盘镇北河村一组大东沟公路完善工程</t>
  </si>
  <si>
    <t>修复路基路面，硬化路肩，完善安保防护排水等设施4.19公里</t>
  </si>
  <si>
    <t>通过修复路基路面，硬化路肩，完善安保防护排水等设施4.19公里，方便281户群众出行</t>
  </si>
  <si>
    <t>2021年营盘镇曹店村三组大石板公路完善工程</t>
  </si>
  <si>
    <t>修复路基路面，硬化路肩，完善安保防护排水等设施4公里</t>
  </si>
  <si>
    <t>通过修复路基路面，硬化路肩，完善安保防护排水等设施4公里，方便388户群众出行</t>
  </si>
  <si>
    <t>2021年营盘镇曹店村四组小香炉沟公路完善工程</t>
  </si>
  <si>
    <t>修复路基路面，硬化路肩，完善安保防护排水等设施2.67公里</t>
  </si>
  <si>
    <t>通过修复路基路面，硬化路肩，完善安保防护排水等设施2.67公里，方便388户群众出行</t>
  </si>
  <si>
    <t>2021年营盘镇曹店村一组小石板公路完善工程</t>
  </si>
  <si>
    <t>2021年营盘镇丰河村一组小沙沟公路完善工程</t>
  </si>
  <si>
    <t>修复路基路面，硬化路肩，完善安保防护排水等设施5.4公里</t>
  </si>
  <si>
    <t>通过修复路基路面，硬化路肩，完善安保防护排水等设施5.4公里，方便430户群众出行</t>
  </si>
  <si>
    <t>2021年营盘镇曹店村四组黄金沟公路完善工程</t>
  </si>
  <si>
    <t>修复路基路面，硬化路肩，完善安保防护排水等设施8.6公里</t>
  </si>
  <si>
    <t>通过修复路基路面，硬化路肩，完善安保防护排水等设施8.6公里，方便388户群众出行</t>
  </si>
  <si>
    <t>2021年营盘镇曹店村三组香炉公路完善工程</t>
  </si>
  <si>
    <t>修复路基路面，硬化路肩，完善安保防护排水等设施2.03公里</t>
  </si>
  <si>
    <t>通过修复路基路面，硬化路肩，完善安保防护排水等设施2.03公里，方便388户群众出行</t>
  </si>
  <si>
    <t>2021年下梁镇西川村六组高边沟公路完善工程</t>
  </si>
  <si>
    <t>修复路基路面，硬化路肩，完善安保防护排水等设施1.7公里</t>
  </si>
  <si>
    <t>通过修复路基路面，硬化路肩，完善安保防护排水等设施1.7公里，方便626户群众出行</t>
  </si>
  <si>
    <t>2021年下梁镇金盆村二组北家沟公路完善工程</t>
  </si>
  <si>
    <t>修复路基路面，硬化路肩，完善安保防护排水等设施2.72公里</t>
  </si>
  <si>
    <t>通过修复路基路面，硬化路肩，完善安保防护排水等设施2.72公里，方便379户群众出行</t>
  </si>
  <si>
    <t>2021年下梁镇新合村一旦坡－新合村一组安全生命防护工程</t>
  </si>
  <si>
    <t>新建护栏、标志标牌、警示诱导设施2.01公里</t>
  </si>
  <si>
    <t>通过新建护栏、标志标牌、警示诱导设施2.01公里，保障399户群众出行安全</t>
  </si>
  <si>
    <t>2021年凤凰镇宽坪村小西沟口-宽坪村五组安全生命防护工程</t>
  </si>
  <si>
    <t>新建护栏、标志标牌、警示诱导设施1.42公里</t>
  </si>
  <si>
    <t>新建护栏、标志标牌、警示诱导设施1.42公里，保障461户群众出行安全</t>
  </si>
  <si>
    <t>2021年凤凰镇龙潭村龙潭沟口-龙潭村一组安全生命防护工程</t>
  </si>
  <si>
    <t>新建护栏、标志标牌、警示诱导设施5.06公里</t>
  </si>
  <si>
    <t>新建护栏、标志标牌、警示诱导设施5.06公里，保障462户群众出行安全</t>
  </si>
  <si>
    <t>2021年凤凰镇东塬村东沟口-东塬村二组安全生命防护工程</t>
  </si>
  <si>
    <t>新建护栏、标志标牌、警示诱导设施2.14公里</t>
  </si>
  <si>
    <t>新建护栏、标志标牌、警示诱导设施2.14公里，保障629户群众出行安全</t>
  </si>
  <si>
    <t>2021年杏坪镇村小寺沟口-杏坪村四组安全生命防护工程</t>
  </si>
  <si>
    <t>新建护栏、标志标牌、警示诱导设施4.5公里</t>
  </si>
  <si>
    <t>新建护栏、标志标牌、警示诱导设施4.5公里，保障965户群众出行安全</t>
  </si>
  <si>
    <t>2021年红岩寺镇双沟村枫沟口-双沟村四组安全生命防护工程</t>
  </si>
  <si>
    <t>新建护栏、标志标牌、警示诱导设施3.5公里</t>
  </si>
  <si>
    <t>新建护栏、标志标牌、警示诱导设施3.5公里，保障191户贫困人口出行安全</t>
  </si>
  <si>
    <t>2021年红岩寺镇跃进村甘沟口-跃进村二组安全生命防护工程</t>
  </si>
  <si>
    <t>新建护栏、标志标牌、警示诱导设施2.4公里</t>
  </si>
  <si>
    <t>新建护栏、标志标牌、警示诱导设施2.4公里，保障92户贫困人口出行安全</t>
  </si>
  <si>
    <t>2021年红岩寺镇跃进村桃园沟口-焦家沟脑安全生命防护工程</t>
  </si>
  <si>
    <t>新建护栏、标志标牌、警示诱导设施3.79公里</t>
  </si>
  <si>
    <t>新建护栏、标志标牌、警示诱导设施3.79公里，保障92户贫苦人口出行安全</t>
  </si>
  <si>
    <t>2021年瓦房口镇金台村麻寺沟口-金台村一组安全生命防护工程</t>
  </si>
  <si>
    <t>新建护栏、标志标牌、警示诱导设施3.48公里</t>
  </si>
  <si>
    <t>农村公益性基础设施建设解决贫困人口生产生活条件</t>
  </si>
  <si>
    <t>农村公益性基础设施建设改善117户贫困人口生产生活条件</t>
  </si>
  <si>
    <t>2021年瓦房口镇金狮村赖家岭沟口-金狮村二组</t>
  </si>
  <si>
    <t>新建护栏、标志标牌、警示诱导设施3.76公里</t>
  </si>
  <si>
    <t>农村公益性基础设施建设解决20户贫困人口生产生活条件</t>
  </si>
  <si>
    <t>2021年瓦房口镇街垣村柿园沟口-街垣村六组安全生命防护工程</t>
  </si>
  <si>
    <t>新建护栏、标志标牌、警示诱导设施4.23公里</t>
  </si>
  <si>
    <t>2021年营盘镇北河村大东沟口-北河村二组安全生命防护工程</t>
  </si>
  <si>
    <t>新建护栏、标志标牌、警示诱导设施3.65公里</t>
  </si>
  <si>
    <t>农村公益性基础设施建设解决118户贫困人口生产生活条件</t>
  </si>
  <si>
    <t>2021年下梁岭峰村磨沟口－岭峰村二组安全生命防护工程</t>
  </si>
  <si>
    <t>新建护栏、标志标牌、警示诱导设施2.55公里</t>
  </si>
  <si>
    <t>农村公益性基础设施建设解决31户贫困人口生产生活条件</t>
  </si>
  <si>
    <t>2021年杏坪镇双喜村小阳坡-双喜村小庞家沟安全生命防护工程</t>
  </si>
  <si>
    <t>新建护栏、标志标牌、警示诱导设施3.22公里</t>
  </si>
  <si>
    <t>农村公益性基础设施建设解决40户贫困人口生产生活条件</t>
  </si>
  <si>
    <t>2021年杏坪镇安坪村石岭沟-安坪村二组安全生命防护工程</t>
  </si>
  <si>
    <t>新建护栏、标志标牌、警示诱导设施4.13公里</t>
  </si>
  <si>
    <t>农村公益性基础设施建设解决38户贫困人口生产生活条件</t>
  </si>
  <si>
    <t>2021年乾佑街办东沟路安全生命防护工程</t>
  </si>
  <si>
    <t>新建护栏、标志标牌、警示诱导设施2.95公里</t>
  </si>
  <si>
    <t>农村公益性基础设施建设解决34户贫困人口生产生活条件</t>
  </si>
  <si>
    <t>2021年下梁镇高贬沟路安全生命防护工程</t>
  </si>
  <si>
    <t>新建护栏、标志标牌、警示诱导设施2.96公里</t>
  </si>
  <si>
    <t>农村公益性基础设施建设解决54户贫困人口生产生活条件</t>
  </si>
  <si>
    <t>2021年下梁镇大柒木桥沟路安全生命防护工程</t>
  </si>
  <si>
    <t>新建护栏、标志标牌、警示诱导设施3.7公里</t>
  </si>
  <si>
    <t>农村公益性基础设施建设解决36户贫困人口生产生活条件</t>
  </si>
  <si>
    <t>2021年下梁镇杜家场沟路安全生命防护工程</t>
  </si>
  <si>
    <t>新建护栏、标志标牌、警示诱导设施2.94公里</t>
  </si>
  <si>
    <t>2021年下梁镇牛头沟路安全生命防护工程</t>
  </si>
  <si>
    <t>新建护栏、标志标牌、警示诱导设施1.7公里</t>
  </si>
  <si>
    <t>农村公益性基础设施建设解决114户贫困人口生产生活条件</t>
  </si>
  <si>
    <t>2021年乾佑街办七里沟路口-七里沟脑安全生命防护工程</t>
  </si>
  <si>
    <t>新建护栏、标志标牌、警示诱导设施5.87公里</t>
  </si>
  <si>
    <t>新建护栏、标志标牌、警示诱导设施5.87公里，保障659户群众出行安全</t>
  </si>
  <si>
    <t>2021年曹坪镇东沟村五组路口-东沟村脑安全生命防护工程</t>
  </si>
  <si>
    <t>新建护栏、标志标牌、警示诱导设施2.21公里</t>
  </si>
  <si>
    <t>新建护栏、标志标牌、警示诱导设施2.21公里，保障370户群众出行安全</t>
  </si>
  <si>
    <t>2021年杏坪镇张式沟沟口至张式沟脑公路安全生命防护工程</t>
  </si>
  <si>
    <t>新建护栏、标志标牌、警示诱导设施7.4公里</t>
  </si>
  <si>
    <t>新建护栏、标志标牌、警示诱导设施7.4公里，保障346户群众出行安全</t>
  </si>
  <si>
    <t>2021年杏坪镇天埫村四组阳坡公路安全生命防护工程</t>
  </si>
  <si>
    <t>新建护栏、标志标牌、警示诱导设施1.97公里</t>
  </si>
  <si>
    <t>新建护栏、标志标牌、警示诱导设施1.97公里，保障390户群众出行安全</t>
  </si>
  <si>
    <t>2021年杏坪镇云蒙村八台坡公路安全生命防护工程</t>
  </si>
  <si>
    <t>新建护栏、标志标牌、警示诱导设施4.9公里</t>
  </si>
  <si>
    <t>新建护栏、标志标牌、警示诱导设施4.9公里，保障345户群众出行安全</t>
  </si>
  <si>
    <t>2021年杏坪镇云蒙村环山路安全生命防护工程</t>
  </si>
  <si>
    <t>新建护栏、标志标牌、警示诱导设施10.04公里</t>
  </si>
  <si>
    <t>新建护栏、标志标牌、警示诱导设施10.04公里，保障345户群众出行安全</t>
  </si>
  <si>
    <t>2021年凤凰镇-宽坪村安全生命防护工程</t>
  </si>
  <si>
    <t>新建护栏、标志标牌、警示诱导设施4公里</t>
  </si>
  <si>
    <t>新建护栏、标志标牌、警示诱导设施4公里，保障461户群众出行安全</t>
  </si>
  <si>
    <t>2021年营盘镇龙潭村大平地产业路项目</t>
  </si>
  <si>
    <t>新建产业路宽4.5米、长1000米</t>
  </si>
  <si>
    <t>朱端平</t>
  </si>
  <si>
    <t>农村公益性基础设施建设解决贫困人口产业发展、交通出行</t>
  </si>
  <si>
    <t>通过修建产业路1公里，保障158户产业发展、出行安全</t>
  </si>
  <si>
    <t>2021年曹坪镇中坪社区木耳基地产业路项目</t>
  </si>
  <si>
    <t>木耳基地产业路硬化1100米宽4米</t>
  </si>
  <si>
    <t>改善产业道路，发展产业，带动贫困户稳定增收</t>
  </si>
  <si>
    <t>通过产业路的硬化，带动贫困户40户123人，发展吊袋木耳120万袋/年，带动贫困户户均增收2.5万元</t>
  </si>
  <si>
    <t>2021年瓦房口镇金台村三组产业路</t>
  </si>
  <si>
    <t>硬化路面1.5公里</t>
  </si>
  <si>
    <t>通过新修产业路，带动贫困户20户50人发展种植产业，预计年户均增收0.5万元</t>
  </si>
  <si>
    <t>2021年曹坪镇中坪社区六组产业路项目</t>
  </si>
  <si>
    <t>新修六组线麻沟口至线麻沟脑产业路1公里</t>
  </si>
  <si>
    <t>通过新修产业路，带动贫困户39户126人发展种植产业，预计年户均增收0.7万元</t>
  </si>
  <si>
    <t>2021年曹坪镇中坪社区七组产业路项目</t>
  </si>
  <si>
    <t>新修社区七组铁炉沟至大崖下产业路3公里</t>
  </si>
  <si>
    <t>2021年曹坪镇窑镇社区产业路项目</t>
  </si>
  <si>
    <t>一组银上大棚基地1公里产业路</t>
  </si>
  <si>
    <t>殷高晖</t>
  </si>
  <si>
    <t>农村公益性基础设施建设解决群众出行问题、产业发展难</t>
  </si>
  <si>
    <t>年发展吊袋木耳200万袋，促进经济发展400万元，带动115户345人贫困户稳定增收</t>
  </si>
  <si>
    <t>2021年曹坪镇九间房村产业路项目</t>
  </si>
  <si>
    <t>九间房五组火烧沟1.2公里，,宽4米产业路</t>
  </si>
  <si>
    <t>此条路的建设解决群众出行问题、利于产业发展促增收固脱贫、此路的维修有利于九华山毛竹、中药材出产。为九间房村高山旅游、冬季赏雪奠定基础。</t>
  </si>
  <si>
    <t>通过实施通组路项目，方便群众出行、产业发展。可直接使五组75户村民户均增收1200元。</t>
  </si>
  <si>
    <t>李红梅</t>
  </si>
  <si>
    <t>2021年曹坪镇九间房村阳坡产业桥项目</t>
  </si>
  <si>
    <t>长10米，宽度6米</t>
  </si>
  <si>
    <t>农村公益性基础设施建设涉及三组阳坡片区35户村民解决出行困难，牵扯三组阴阳坡50余户生活生产条件的改善。</t>
  </si>
  <si>
    <t>通过实施谢沟口桥项目建设，即方便群众出行。又使全村贫困户户均增收500元。</t>
  </si>
  <si>
    <t>2021曹坪镇九间房村谢沟产业桥项目</t>
  </si>
  <si>
    <t>谢沟口危桥的改造修复，直接涉及一组70余户老百姓出行困难情况，加之谢沟是我村秦艽产业基地，中草药贸易的主要通道</t>
  </si>
  <si>
    <t>2020曹坪镇九间房村画眉沟产业路项目</t>
  </si>
  <si>
    <t>画眉沟1.5公里翻新扩宽，路面宽3米，路基宽3.5米的产业路</t>
  </si>
  <si>
    <t>农村公益性基础设施建设解决群众出行问题、利于产业发展促增收固脱贫、此路的维修有利于九华山毛竹、中药材出产。为九间房村高山旅游、冬季赏雪奠定基础。</t>
  </si>
  <si>
    <t>通过实施通组路项目，方便群众出行、产业发展。可直接使三组88户村民户均增收1000元。</t>
  </si>
  <si>
    <t>2021年曹坪镇荫沟村小丰沟产业路项目</t>
  </si>
  <si>
    <t>小丰沟新修长500米，宽3米的水泥硬化产业路</t>
  </si>
  <si>
    <t>荫沟村</t>
  </si>
  <si>
    <t>吴义林</t>
  </si>
  <si>
    <t>方便群众种植、养殖等生产</t>
  </si>
  <si>
    <t>方便于近500来人生产及出行,带动贫困户产业发展15户。</t>
  </si>
  <si>
    <t>2021年曹坪镇中庙村谢家岭产业路项目</t>
  </si>
  <si>
    <t>谢家岭扩建2公里，宽4.5米（原路基1米）的产业路</t>
  </si>
  <si>
    <t>通过林下中药材种植促进产业发展</t>
  </si>
  <si>
    <t>带动63户贫困户连翘种植，年增收约1250元</t>
  </si>
  <si>
    <t>2021年曹坪镇中庙村四组产业路项目</t>
  </si>
  <si>
    <t>中庙四组圆潭沟新建4.5*400米的产业路</t>
  </si>
  <si>
    <t>中庙村村</t>
  </si>
  <si>
    <t>通过畜牧养殖和中药材种植促进贫困户经济增收</t>
  </si>
  <si>
    <t>带动22户贫困户年增收约3000元</t>
  </si>
  <si>
    <t>2021年曹坪镇马房湾村银鸽山通组产业路硬化项目</t>
  </si>
  <si>
    <t>银鸽山硬化1.2公里产业路</t>
  </si>
  <si>
    <t>农村公益性基础设施建设解决群众出行</t>
  </si>
  <si>
    <t>通过实施入户路项目，发展花椒，核桃50亩，带动贫困户30户</t>
  </si>
  <si>
    <t>邹胜利</t>
  </si>
  <si>
    <t>2021年曹坪镇马房湾村秋木沟产业路硬化项目</t>
  </si>
  <si>
    <t>秋木沟新建硬化2公里,宽3.5米的产业路</t>
  </si>
  <si>
    <t>通过实施入户路项目，发展核桃，板栗45亩，带到贫困户17户</t>
  </si>
  <si>
    <t>15191447599</t>
  </si>
  <si>
    <t>2021年红岩寺镇盘龙寺村花岩沟产业路项目</t>
  </si>
  <si>
    <t>修建花岩沟产业路800米，宽4.5米</t>
  </si>
  <si>
    <t>农村公益性基础设施建设解决117户贫困人口交通出行</t>
  </si>
  <si>
    <t>2021年红岩寺镇跃进村产业路项目</t>
  </si>
  <si>
    <t>修建产业路长4.2公里，宽4.5米</t>
  </si>
  <si>
    <t>农村公益性基础设施建设解决20户贫困人口交通出行</t>
  </si>
  <si>
    <t>2021年红岩寺镇跃进村木耳产业路项目</t>
  </si>
  <si>
    <t>修建木耳产业路长0.32米，宽4.5米</t>
  </si>
  <si>
    <t>2021年红岩寺镇闫坪村二组朝阳沟产业路项目</t>
  </si>
  <si>
    <t>修建朝阳沟产业路，长1公里，宽4.5米</t>
  </si>
  <si>
    <t>农村公益性基础设施建设解决118户贫困人口交通出行</t>
  </si>
  <si>
    <t>2021年红岩寺镇闫坪村二组王家沟产业路项目</t>
  </si>
  <si>
    <t>修建王家沟产业路，长1公里，宽4.5米</t>
  </si>
  <si>
    <t>农村公益性基础设施建设解决31户贫困人口交通出行</t>
  </si>
  <si>
    <t>2021年红岩寺镇闫坪村二组大练沟产业路项目</t>
  </si>
  <si>
    <t>修建大练沟沟产业路，长1.5公里，宽4.5米</t>
  </si>
  <si>
    <t>农村公益性基础设施建设解决40户贫困人口交通出行</t>
  </si>
  <si>
    <t>2021年红岩寺镇闫坪村三组松树沟产业路项目</t>
  </si>
  <si>
    <t>修建松树沟沟产业路，长1.5公里，宽4.5米</t>
  </si>
  <si>
    <t>农村公益性基础设施建设解决38户贫困人口交通出行</t>
  </si>
  <si>
    <t>2021年红岩寺镇闫坪村三组电杆棚产业路项目</t>
  </si>
  <si>
    <t>修建电杆棚产业路，长1公里，宽4.5米</t>
  </si>
  <si>
    <t>农村公益性基础设施建设解决34户贫困人口交通出行</t>
  </si>
  <si>
    <t>2021年红岩寺镇闫坪村长沟产业路路肩项目</t>
  </si>
  <si>
    <t>修建长沟产业路路肩，长3500米</t>
  </si>
  <si>
    <t>农村公益性基础设施建设解决54户贫困人口交通出行</t>
  </si>
  <si>
    <t>2021年红岩寺镇闫坪村二组雷家沟产业路项目</t>
  </si>
  <si>
    <t>修建雷家沟产业路，长1.5公里，宽5米</t>
  </si>
  <si>
    <t>农村公益性基础设施建设解决36户贫困人口交通出行</t>
  </si>
  <si>
    <t>2021年红岩寺镇掌上村二组赵家坡产业路项目</t>
  </si>
  <si>
    <t>修建二组赵家坡产业路3公里，宽4.5米</t>
  </si>
  <si>
    <t>2021年红岩寺镇正沟村松籽产业路项目</t>
  </si>
  <si>
    <t>修建松籽产业路2公里，宽4.5米</t>
  </si>
  <si>
    <t>2021年红岩寺镇本地湾村大黑沟岔沟产业路项目</t>
  </si>
  <si>
    <t>0.85公里</t>
  </si>
  <si>
    <t>熊世喜</t>
  </si>
  <si>
    <t>农村基础设施建设解决贫困人口交通出行及安全</t>
  </si>
  <si>
    <t>通过产业路项目，带动85户贫困户发展产业</t>
  </si>
  <si>
    <t>320米</t>
  </si>
  <si>
    <t>方便贫困群众产业运输</t>
  </si>
  <si>
    <t>通过产业路项目，带动62户贫困户发展产业</t>
  </si>
  <si>
    <t>2021年杏坪镇杏坪社区小寺沟新修产业路项目</t>
  </si>
  <si>
    <t>新修产业路1.5公里</t>
  </si>
  <si>
    <t>改善农村道路环境</t>
  </si>
  <si>
    <t>美化乡村环境，建设宜居乡村</t>
  </si>
  <si>
    <t>2021年杏坪镇云蒙烤烟产业路项目</t>
  </si>
  <si>
    <t>产业路硬化第一条长800米、宽3.5米第二条长700米、宽3.5米</t>
  </si>
  <si>
    <t>伍淑虎</t>
  </si>
  <si>
    <t>带动贫困户4户19人</t>
  </si>
  <si>
    <t>带动12户，实现人均增收2000元</t>
  </si>
  <si>
    <t>2021年杏坪镇杏坪社区三组烤烟产业路项目</t>
  </si>
  <si>
    <t>硬化产业路长800米，宽3.5米</t>
  </si>
  <si>
    <t>2021年杏坪镇云蒙村四五组连组路</t>
  </si>
  <si>
    <t>硬化道路2.5公里</t>
  </si>
  <si>
    <t>通过基础设施改善带动脱贫减贫</t>
  </si>
  <si>
    <t>改善居住交通，促进产业发展，提高群众收入</t>
  </si>
  <si>
    <t>2021年杏坪镇云蒙村一组道路拓宽硬化项目</t>
  </si>
  <si>
    <t>硬化道路2.6公里</t>
  </si>
  <si>
    <t>2021年杏坪镇云蒙村二组孟家沟通组路项目</t>
  </si>
  <si>
    <t>硬化道路2.3公里</t>
  </si>
  <si>
    <t>2021年杏坪镇油房村产业路硬化和新修产业砂石路项目项目</t>
  </si>
  <si>
    <t>1.一组狮子沟硬化产业路2公里。2、二组长沟脑一公里产业路硬化。五台子产业路硬化1.5公里。3.三组党家扒产业路硬化2公里，青山沟新修砂石路1.5公里。4、五组三沟新修砂石沟3公里。5、六组二沟产业路硬化2公里。</t>
  </si>
  <si>
    <t>改善产业道路，发展产业带动贫困户增收</t>
  </si>
  <si>
    <t>通过改善产业道路，发展本村产业带动全村群众增收</t>
  </si>
  <si>
    <t>2021年杏坪镇中台村茶园产业路硬化项目</t>
  </si>
  <si>
    <t>硬化7.4公里产业路</t>
  </si>
  <si>
    <t>带动产业发展</t>
  </si>
  <si>
    <t>2021年杏坪镇天埫村三组连接路和天埫晨光连接路项目</t>
  </si>
  <si>
    <t>硬化道路7.5千米</t>
  </si>
  <si>
    <t>2021年杏坪镇联合村四五组产业路硬化项目项目</t>
  </si>
  <si>
    <t>苍房沟脑路口至徐庭印家，炮房到三圣庙，齐开贵门口到齐开富门口道路硬化</t>
  </si>
  <si>
    <t>发展烤烟、木瓜产业共400亩</t>
  </si>
  <si>
    <t>2021年杏坪镇党台村1、瓦屋场产业路1.2公里2、北山沟正沟产业路2.5公里3、前梁产业路1.6公里4、木耳大棚产业路1公里项目</t>
  </si>
  <si>
    <t>产业路7.3公里</t>
  </si>
  <si>
    <t>2021年杏坪镇云蒙村连接中山村产业路项目</t>
  </si>
  <si>
    <t>连中山村道路3.8公里长其中新修路面1.5公里，路面拓宽2.3公里</t>
  </si>
  <si>
    <t>带动中山村68户217人、云蒙村52户213人增收</t>
  </si>
  <si>
    <t>通过种植养殖贫困人均增收3500元</t>
  </si>
  <si>
    <t>2021年杏坪镇腰庄村一组猪场外河堤修建项目</t>
  </si>
  <si>
    <t>修建河堤300米</t>
  </si>
  <si>
    <t>2021年杏坪镇腰庄村一组猪场承重桥修建项目</t>
  </si>
  <si>
    <t>修建宽6米、长20米承重桥一座</t>
  </si>
  <si>
    <t>2021年杏坪镇云蒙五组便民桥项目</t>
  </si>
  <si>
    <t>长5米宽5米</t>
  </si>
  <si>
    <t>56</t>
  </si>
  <si>
    <t>162</t>
  </si>
  <si>
    <t>430</t>
  </si>
  <si>
    <t>2021年杏坪镇肖台村六组张家沟产业路项目</t>
  </si>
  <si>
    <t>修建通组公路2.7公里</t>
  </si>
  <si>
    <t>村基础设施建设带动产业发展</t>
  </si>
  <si>
    <t>提升基础设施，带动村级发展，促进70户贫困户脱贫增收</t>
  </si>
  <si>
    <t>2021年杏坪镇油房村新修便民桥五座项目</t>
  </si>
  <si>
    <t>1、文化广场便民桥一座。2.三组便民桥三座。3、四组广福沟便民桥改造。</t>
  </si>
  <si>
    <t>2021年瓦房口镇金星村龙头山产业路项目</t>
  </si>
  <si>
    <t>复修长5公里，宽4.5米，并硬化。</t>
  </si>
  <si>
    <t>方便农副产品运输</t>
  </si>
  <si>
    <t>便利群众出行，带动36户贫困户增收200元</t>
  </si>
  <si>
    <t>2021年瓦房口镇金星村羊场产业路项目</t>
  </si>
  <si>
    <t>羊场至板庙沟口新修4公里，宽4.5米并硬化。</t>
  </si>
  <si>
    <t>便利群众出行，带动28户贫困户增收200元</t>
  </si>
  <si>
    <t>2021年瓦房口镇金星村柳树坪产业路项目</t>
  </si>
  <si>
    <t>新修1公里，宽4.5米并硬化。</t>
  </si>
  <si>
    <t>便利群众出行，带动18户贫困户增收200元</t>
  </si>
  <si>
    <t>2021年瓦房口镇街垣社区庙沟产业路项目</t>
  </si>
  <si>
    <t>一组东庙沟硬化1公里，六组后寨子硬化1.5公里，九组硬化2公里，共4.5公里。</t>
  </si>
  <si>
    <t>瓦房口</t>
  </si>
  <si>
    <t>便利群众出行，带动21户贫困户增收200元</t>
  </si>
  <si>
    <t>2021年瓦房口镇金台村产业路硬化</t>
  </si>
  <si>
    <t>二组河对门长400米宽3米，路面硬化</t>
  </si>
  <si>
    <t>便利群众出行，带动26户贫困户增收200元</t>
  </si>
  <si>
    <t>2021年凤凰镇金凤村四组北湾产业路</t>
  </si>
  <si>
    <t>硬化700米产业路</t>
  </si>
  <si>
    <t>方便群众发展经济农作物种植</t>
  </si>
  <si>
    <t>便利群众出行，提高7户群众通过发展产业增收。</t>
  </si>
  <si>
    <t>2021年营盘镇曹店村二组皮条沟产业路项目</t>
  </si>
  <si>
    <t>曹店村二组皮条沟2.5公里</t>
  </si>
  <si>
    <t>通过新建产业路2.5公里，保障171户群众出行安全</t>
  </si>
  <si>
    <t>2021年营盘镇北河村产业路</t>
  </si>
  <si>
    <t>硬化南河产业路3.3公里</t>
  </si>
  <si>
    <t>2021年营盘镇药王堂村蛟沟产业路</t>
  </si>
  <si>
    <t>新建产业路宽3.5米、长5000米</t>
  </si>
  <si>
    <t>通过修建产业路10里，保障117户群众出行安全</t>
  </si>
  <si>
    <t>2021年营盘镇药王堂村龙王沟产业路</t>
  </si>
  <si>
    <t>新建产业路宽3.5米、长120米</t>
  </si>
  <si>
    <t>通过修建产业路120米，保障117户群众出行安全</t>
  </si>
  <si>
    <t>2021年乾佑街办马房子村三组安沟木耳产业路项目</t>
  </si>
  <si>
    <t>加宽硬化道路3.5公里</t>
  </si>
  <si>
    <t>乾佑
街办</t>
  </si>
  <si>
    <t>提升基础设施，带动村级发展，促进87户贫困户脱贫增收</t>
  </si>
  <si>
    <t>柞水县2021年金钱河中台段防洪工程</t>
  </si>
  <si>
    <t>新建堤防工程3.5km，潜坝3座</t>
  </si>
  <si>
    <t>陈涛</t>
  </si>
  <si>
    <t>农村公益性基础设施建设，改善贫困人口生产生活环境</t>
  </si>
  <si>
    <t>实施肖中台段防洪工程，改善2241人（含贫困人口422人）的生产生活环境</t>
  </si>
  <si>
    <t>柞水县2021年社川河马耳峡段防洪工程</t>
  </si>
  <si>
    <t>新建堤防工程6km，潜坝3座。</t>
  </si>
  <si>
    <t>小岭镇
曹坪镇</t>
  </si>
  <si>
    <t>金米村
马房湾村</t>
  </si>
  <si>
    <t>实施肖社川河段防洪工程，改善3009人（含贫困人口867人）的生产生活环境</t>
  </si>
  <si>
    <t>柞水县2021年社川河康湾段防洪工程</t>
  </si>
  <si>
    <t>整治河道4.4km，新建堤防2.5km。</t>
  </si>
  <si>
    <t>小岭镇凤凰镇</t>
  </si>
  <si>
    <t>常湾村
清水村</t>
  </si>
  <si>
    <t>实施康湾河段防洪工程，改善4358人（含贫困人口1268人）的生产生活环境</t>
  </si>
  <si>
    <t>柞水县2021年度金米水土保持示范园建设工程</t>
  </si>
  <si>
    <t>水土流失治理面积15.00km2</t>
  </si>
  <si>
    <t>张立</t>
  </si>
  <si>
    <t>实施金米村水土保持示范园建设工程，改善1542人（含贫困人口387人）的生产生活环境</t>
  </si>
  <si>
    <t>柞水县2021年度安沙沟清洁型小流域水保理建设工程</t>
  </si>
  <si>
    <t>水土流失治理面积10.00km2</t>
  </si>
  <si>
    <t>实施安沙沟生态清洁小流域智力工程，改善1554人（含贫困人口267人）的生产生活环境</t>
  </si>
  <si>
    <t>2021年瓦房口镇金台村新修大桥项目</t>
  </si>
  <si>
    <t>三组阴坪大桥长30米宽3米大桥</t>
  </si>
  <si>
    <t>2021年瓦房口镇马家台村新建公厕项目</t>
  </si>
  <si>
    <t>新建公厕两处</t>
  </si>
  <si>
    <t>2021年营盘镇曹店村便民桥项目</t>
  </si>
  <si>
    <t>新建朱余定、郭兴富、陈兴堂、韩清富、何世祥、陈典锋门前长5米，宽4.5米板涵6座</t>
  </si>
  <si>
    <t>营盘</t>
  </si>
  <si>
    <t>通过修建便民桥，保障40户160名群众出行安全</t>
  </si>
  <si>
    <t>2021年柞水县营盘镇药王堂村农田水利工程</t>
  </si>
  <si>
    <t>新修防洪河堤303米，采用C15片石混凝土结构</t>
  </si>
  <si>
    <t>解决生命、财产受到威胁。</t>
  </si>
  <si>
    <t>保护22户群众和35亩耕地汛期安全。</t>
  </si>
  <si>
    <t>已入库</t>
  </si>
  <si>
    <t>2021年柞水县杏坪镇油坊村小型水毁河堤修复工程</t>
  </si>
  <si>
    <t>修复水毁河堤654米，采用C15片石混凝土结构</t>
  </si>
  <si>
    <t>油坊村</t>
  </si>
  <si>
    <t>保护36户群众和65亩耕地</t>
  </si>
  <si>
    <t>2021年下梁镇石瓮子社区马蹄湾乾佑河桥（龙洞湾桥）</t>
  </si>
  <si>
    <t>新建桥梁80延米</t>
  </si>
  <si>
    <t>农村公益性基础设施建设解决贫困人口出行</t>
  </si>
  <si>
    <t>解决994户村民出行问题</t>
  </si>
  <si>
    <t>2021年柞水县下梁镇四新村三组柴家沟口桥</t>
  </si>
  <si>
    <t>新建桥梁16延米</t>
  </si>
  <si>
    <t>解决561户村民出行问题,带动周边产业发展</t>
  </si>
  <si>
    <t>2021年柞水县下梁镇四新村三组韭菜沟口桥梁</t>
  </si>
  <si>
    <t>新建桥梁14延米</t>
  </si>
  <si>
    <t>2021年柞水县下梁镇四新村三组阳坡田桥</t>
  </si>
  <si>
    <t>2021年柞水县曹坪镇窑镇社区一组桃园沟口桥</t>
  </si>
  <si>
    <t>新建桥梁22延米</t>
  </si>
  <si>
    <t>解决1226户村民出行问题,带动周边产业发展</t>
  </si>
  <si>
    <t>2021年柞水县曹坪镇马房湾村二组上湾桥</t>
  </si>
  <si>
    <t>新建桥梁19延米</t>
  </si>
  <si>
    <t>解决378户村民出行问题,带动周边产业发展</t>
  </si>
  <si>
    <t>2021年瓦房口镇大河村凉水沟产业桥项目</t>
  </si>
  <si>
    <t>大河村四组、五组各新建产业桥一座，长6米，宽4米</t>
  </si>
  <si>
    <t>便利群众出行，带动80户贫困户增收200元</t>
  </si>
  <si>
    <t>2.标准化卫生室</t>
  </si>
  <si>
    <t>3.幼儿园建设</t>
  </si>
  <si>
    <t>2021年中央专项扶贫资金项目管理费</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</si>
</sst>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 "/>
    <numFmt numFmtId="177" formatCode="0_);[Red]\(0\)"/>
    <numFmt numFmtId="178" formatCode="0.00_ "/>
    <numFmt numFmtId="179" formatCode="0.000_ "/>
  </numFmts>
  <fonts count="58">
    <font>
      <sz val="11"/>
      <color theme="1"/>
      <name val="等线"/>
      <charset val="134"/>
      <scheme val="minor"/>
    </font>
    <font>
      <b/>
      <sz val="12"/>
      <name val="黑体"/>
      <charset val="134"/>
    </font>
    <font>
      <b/>
      <sz val="12"/>
      <name val="仿宋"/>
      <charset val="134"/>
    </font>
    <font>
      <sz val="12"/>
      <name val="仿宋"/>
      <charset val="134"/>
    </font>
    <font>
      <sz val="12"/>
      <name val="Arial"/>
      <charset val="134"/>
    </font>
    <font>
      <sz val="12"/>
      <name val="宋体"/>
      <charset val="134"/>
    </font>
    <font>
      <sz val="12"/>
      <color theme="1"/>
      <name val="Arial"/>
      <charset val="134"/>
    </font>
    <font>
      <sz val="12"/>
      <name val="等线"/>
      <charset val="134"/>
      <scheme val="minor"/>
    </font>
    <font>
      <sz val="10"/>
      <name val="Arial"/>
      <charset val="134"/>
    </font>
    <font>
      <sz val="16"/>
      <name val="宋体"/>
      <charset val="134"/>
    </font>
    <font>
      <b/>
      <sz val="24"/>
      <name val="宋体"/>
      <charset val="134"/>
    </font>
    <font>
      <b/>
      <sz val="24"/>
      <name val="方正小标宋简体"/>
      <charset val="134"/>
    </font>
    <font>
      <b/>
      <sz val="13"/>
      <name val="宋体"/>
      <charset val="134"/>
    </font>
    <font>
      <b/>
      <sz val="13"/>
      <name val="黑体"/>
      <charset val="134"/>
    </font>
    <font>
      <b/>
      <sz val="13"/>
      <name val="等线"/>
      <charset val="134"/>
      <scheme val="minor"/>
    </font>
    <font>
      <sz val="13"/>
      <name val="等线"/>
      <charset val="134"/>
      <scheme val="minor"/>
    </font>
    <font>
      <sz val="13"/>
      <name val="宋体"/>
      <charset val="134"/>
    </font>
    <font>
      <sz val="13"/>
      <color theme="1"/>
      <name val="宋体"/>
      <charset val="134"/>
    </font>
    <font>
      <sz val="13"/>
      <name val="Arial"/>
      <charset val="134"/>
    </font>
    <font>
      <b/>
      <sz val="10"/>
      <name val="方正小标宋简体"/>
      <charset val="134"/>
    </font>
    <font>
      <b/>
      <sz val="13"/>
      <name val="仿宋"/>
      <charset val="134"/>
    </font>
    <font>
      <sz val="10"/>
      <color theme="1"/>
      <name val="宋体"/>
      <charset val="134"/>
    </font>
    <font>
      <sz val="10"/>
      <name val="宋体"/>
      <charset val="134"/>
    </font>
    <font>
      <b/>
      <sz val="12"/>
      <name val="仿宋_GB2312"/>
      <charset val="134"/>
    </font>
    <font>
      <sz val="12"/>
      <name val="仿宋_GB2312"/>
      <charset val="134"/>
    </font>
    <font>
      <sz val="13"/>
      <name val="宋体"/>
      <charset val="0"/>
    </font>
    <font>
      <sz val="12"/>
      <color theme="1"/>
      <name val="黑体"/>
      <charset val="134"/>
    </font>
    <font>
      <sz val="10"/>
      <color theme="1"/>
      <name val="黑体"/>
      <charset val="134"/>
    </font>
    <font>
      <b/>
      <sz val="11"/>
      <color theme="1"/>
      <name val="等线"/>
      <charset val="134"/>
      <scheme val="minor"/>
    </font>
    <font>
      <sz val="11"/>
      <name val="等线"/>
      <charset val="134"/>
      <scheme val="minor"/>
    </font>
    <font>
      <sz val="14"/>
      <color theme="1"/>
      <name val="黑体"/>
      <charset val="134"/>
    </font>
    <font>
      <sz val="20"/>
      <color theme="1"/>
      <name val="方正小标宋简体"/>
      <charset val="134"/>
    </font>
    <font>
      <sz val="12"/>
      <color theme="1"/>
      <name val="仿宋_GB2312"/>
      <charset val="134"/>
    </font>
    <font>
      <b/>
      <sz val="12"/>
      <color theme="1"/>
      <name val="仿宋"/>
      <charset val="134"/>
    </font>
    <font>
      <b/>
      <sz val="12"/>
      <name val="宋体"/>
      <charset val="134"/>
    </font>
    <font>
      <b/>
      <sz val="12"/>
      <color theme="1"/>
      <name val="仿宋_GB2312"/>
      <charset val="134"/>
    </font>
    <font>
      <b/>
      <sz val="12"/>
      <color theme="1"/>
      <name val="等线"/>
      <charset val="134"/>
      <scheme val="minor"/>
    </font>
    <font>
      <sz val="12"/>
      <color indexed="8"/>
      <name val="仿宋_GB2312"/>
      <charset val="134"/>
    </font>
    <font>
      <b/>
      <sz val="11"/>
      <color theme="1"/>
      <name val="等线"/>
      <charset val="0"/>
      <scheme val="minor"/>
    </font>
    <font>
      <b/>
      <sz val="11"/>
      <color rgb="FFFFFFFF"/>
      <name val="等线"/>
      <charset val="0"/>
      <scheme val="minor"/>
    </font>
    <font>
      <sz val="11"/>
      <color rgb="FF9C0006"/>
      <name val="等线"/>
      <charset val="0"/>
      <scheme val="minor"/>
    </font>
    <font>
      <sz val="11"/>
      <color theme="1"/>
      <name val="等线"/>
      <charset val="0"/>
      <scheme val="minor"/>
    </font>
    <font>
      <b/>
      <sz val="11"/>
      <color rgb="FFFA7D00"/>
      <name val="等线"/>
      <charset val="0"/>
      <scheme val="minor"/>
    </font>
    <font>
      <sz val="11"/>
      <color rgb="FF3F3F76"/>
      <name val="等线"/>
      <charset val="0"/>
      <scheme val="minor"/>
    </font>
    <font>
      <sz val="11"/>
      <color rgb="FFFA7D00"/>
      <name val="等线"/>
      <charset val="0"/>
      <scheme val="minor"/>
    </font>
    <font>
      <sz val="11"/>
      <color theme="0"/>
      <name val="等线"/>
      <charset val="0"/>
      <scheme val="minor"/>
    </font>
    <font>
      <b/>
      <sz val="11"/>
      <color rgb="FF3F3F3F"/>
      <name val="等线"/>
      <charset val="0"/>
      <scheme val="minor"/>
    </font>
    <font>
      <b/>
      <sz val="18"/>
      <color theme="3"/>
      <name val="等线"/>
      <charset val="134"/>
      <scheme val="minor"/>
    </font>
    <font>
      <u/>
      <sz val="11"/>
      <color rgb="FF0000FF"/>
      <name val="等线"/>
      <charset val="0"/>
      <scheme val="minor"/>
    </font>
    <font>
      <b/>
      <sz val="11"/>
      <color theme="3"/>
      <name val="等线"/>
      <charset val="134"/>
      <scheme val="minor"/>
    </font>
    <font>
      <b/>
      <sz val="15"/>
      <color theme="3"/>
      <name val="等线"/>
      <charset val="134"/>
      <scheme val="minor"/>
    </font>
    <font>
      <u/>
      <sz val="11"/>
      <color rgb="FF800080"/>
      <name val="等线"/>
      <charset val="0"/>
      <scheme val="minor"/>
    </font>
    <font>
      <b/>
      <sz val="13"/>
      <color theme="3"/>
      <name val="等线"/>
      <charset val="134"/>
      <scheme val="minor"/>
    </font>
    <font>
      <i/>
      <sz val="11"/>
      <color rgb="FF7F7F7F"/>
      <name val="等线"/>
      <charset val="0"/>
      <scheme val="minor"/>
    </font>
    <font>
      <sz val="11"/>
      <color rgb="FFFF0000"/>
      <name val="等线"/>
      <charset val="0"/>
      <scheme val="minor"/>
    </font>
    <font>
      <sz val="11"/>
      <color rgb="FF9C6500"/>
      <name val="等线"/>
      <charset val="0"/>
      <scheme val="minor"/>
    </font>
    <font>
      <sz val="11"/>
      <color rgb="FF006100"/>
      <name val="等线"/>
      <charset val="0"/>
      <scheme val="minor"/>
    </font>
    <font>
      <sz val="11"/>
      <color indexed="8"/>
      <name val="宋体"/>
      <charset val="134"/>
    </font>
  </fonts>
  <fills count="34">
    <fill>
      <patternFill patternType="none"/>
    </fill>
    <fill>
      <patternFill patternType="gray125"/>
    </fill>
    <fill>
      <patternFill patternType="solid">
        <fgColor theme="9" tint="0.8"/>
        <bgColor indexed="64"/>
      </patternFill>
    </fill>
    <fill>
      <patternFill patternType="solid">
        <fgColor rgb="FFA5A5A5"/>
        <bgColor indexed="64"/>
      </patternFill>
    </fill>
    <fill>
      <patternFill patternType="solid">
        <fgColor rgb="FFFFC7CE"/>
        <bgColor indexed="64"/>
      </patternFill>
    </fill>
    <fill>
      <patternFill patternType="solid">
        <fgColor theme="4" tint="0.799981688894314"/>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4" tint="0.399975585192419"/>
        <bgColor indexed="64"/>
      </patternFill>
    </fill>
    <fill>
      <patternFill patternType="solid">
        <fgColor theme="6"/>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7"/>
        <bgColor indexed="64"/>
      </patternFill>
    </fill>
    <fill>
      <patternFill patternType="solid">
        <fgColor theme="5" tint="0.799981688894314"/>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style="thin">
        <color auto="1"/>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41" fillId="12" borderId="0" applyNumberFormat="0" applyBorder="0" applyAlignment="0" applyProtection="0">
      <alignment vertical="center"/>
    </xf>
    <xf numFmtId="0" fontId="43" fillId="7"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1" fillId="10" borderId="0" applyNumberFormat="0" applyBorder="0" applyAlignment="0" applyProtection="0">
      <alignment vertical="center"/>
    </xf>
    <xf numFmtId="0" fontId="40" fillId="4" borderId="0" applyNumberFormat="0" applyBorder="0" applyAlignment="0" applyProtection="0">
      <alignment vertical="center"/>
    </xf>
    <xf numFmtId="43" fontId="0" fillId="0" borderId="0" applyFont="0" applyFill="0" applyBorder="0" applyAlignment="0" applyProtection="0">
      <alignment vertical="center"/>
    </xf>
    <xf numFmtId="0" fontId="45" fillId="13" borderId="0" applyNumberFormat="0" applyBorder="0" applyAlignment="0" applyProtection="0">
      <alignment vertical="center"/>
    </xf>
    <xf numFmtId="0" fontId="48" fillId="0" borderId="0" applyNumberFormat="0" applyFill="0" applyBorder="0" applyAlignment="0" applyProtection="0">
      <alignment vertical="center"/>
    </xf>
    <xf numFmtId="9" fontId="0" fillId="0" borderId="0" applyFont="0" applyFill="0" applyBorder="0" applyAlignment="0" applyProtection="0">
      <alignment vertical="center"/>
    </xf>
    <xf numFmtId="0" fontId="51" fillId="0" borderId="0" applyNumberFormat="0" applyFill="0" applyBorder="0" applyAlignment="0" applyProtection="0">
      <alignment vertical="center"/>
    </xf>
    <xf numFmtId="0" fontId="0" fillId="8" borderId="14" applyNumberFormat="0" applyFont="0" applyAlignment="0" applyProtection="0">
      <alignment vertical="center"/>
    </xf>
    <xf numFmtId="0" fontId="45" fillId="15" borderId="0" applyNumberFormat="0" applyBorder="0" applyAlignment="0" applyProtection="0">
      <alignment vertical="center"/>
    </xf>
    <xf numFmtId="0" fontId="49"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0" fillId="0" borderId="17" applyNumberFormat="0" applyFill="0" applyAlignment="0" applyProtection="0">
      <alignment vertical="center"/>
    </xf>
    <xf numFmtId="0" fontId="52" fillId="0" borderId="17" applyNumberFormat="0" applyFill="0" applyAlignment="0" applyProtection="0">
      <alignment vertical="center"/>
    </xf>
    <xf numFmtId="0" fontId="45" fillId="20" borderId="0" applyNumberFormat="0" applyBorder="0" applyAlignment="0" applyProtection="0">
      <alignment vertical="center"/>
    </xf>
    <xf numFmtId="0" fontId="49" fillId="0" borderId="16" applyNumberFormat="0" applyFill="0" applyAlignment="0" applyProtection="0">
      <alignment vertical="center"/>
    </xf>
    <xf numFmtId="0" fontId="45" fillId="22" borderId="0" applyNumberFormat="0" applyBorder="0" applyAlignment="0" applyProtection="0">
      <alignment vertical="center"/>
    </xf>
    <xf numFmtId="0" fontId="46" fillId="6" borderId="15" applyNumberFormat="0" applyAlignment="0" applyProtection="0">
      <alignment vertical="center"/>
    </xf>
    <xf numFmtId="0" fontId="42" fillId="6" borderId="12" applyNumberFormat="0" applyAlignment="0" applyProtection="0">
      <alignment vertical="center"/>
    </xf>
    <xf numFmtId="0" fontId="39" fillId="3" borderId="11" applyNumberFormat="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5" fillId="25" borderId="0" applyNumberFormat="0" applyBorder="0" applyAlignment="0" applyProtection="0">
      <alignment vertical="center"/>
    </xf>
    <xf numFmtId="0" fontId="44" fillId="0" borderId="13" applyNumberFormat="0" applyFill="0" applyAlignment="0" applyProtection="0">
      <alignment vertical="center"/>
    </xf>
    <xf numFmtId="0" fontId="38" fillId="0" borderId="10" applyNumberFormat="0" applyFill="0" applyAlignment="0" applyProtection="0">
      <alignment vertical="center"/>
    </xf>
    <xf numFmtId="0" fontId="56" fillId="19" borderId="0" applyNumberFormat="0" applyBorder="0" applyAlignment="0" applyProtection="0">
      <alignment vertical="center"/>
    </xf>
    <xf numFmtId="0" fontId="55" fillId="18" borderId="0" applyNumberFormat="0" applyBorder="0" applyAlignment="0" applyProtection="0">
      <alignment vertical="center"/>
    </xf>
    <xf numFmtId="0" fontId="41" fillId="29" borderId="0" applyNumberFormat="0" applyBorder="0" applyAlignment="0" applyProtection="0">
      <alignment vertical="center"/>
    </xf>
    <xf numFmtId="0" fontId="45" fillId="16" borderId="0" applyNumberFormat="0" applyBorder="0" applyAlignment="0" applyProtection="0">
      <alignment vertical="center"/>
    </xf>
    <xf numFmtId="0" fontId="41" fillId="5" borderId="0" applyNumberFormat="0" applyBorder="0" applyAlignment="0" applyProtection="0">
      <alignment vertical="center"/>
    </xf>
    <xf numFmtId="0" fontId="41" fillId="17" borderId="0" applyNumberFormat="0" applyBorder="0" applyAlignment="0" applyProtection="0">
      <alignment vertical="center"/>
    </xf>
    <xf numFmtId="0" fontId="41" fillId="33" borderId="0" applyNumberFormat="0" applyBorder="0" applyAlignment="0" applyProtection="0">
      <alignment vertical="center"/>
    </xf>
    <xf numFmtId="0" fontId="41" fillId="28" borderId="0" applyNumberFormat="0" applyBorder="0" applyAlignment="0" applyProtection="0">
      <alignment vertical="center"/>
    </xf>
    <xf numFmtId="0" fontId="5" fillId="0" borderId="0"/>
    <xf numFmtId="0" fontId="45" fillId="21" borderId="0" applyNumberFormat="0" applyBorder="0" applyAlignment="0" applyProtection="0">
      <alignment vertical="center"/>
    </xf>
    <xf numFmtId="0" fontId="45" fillId="32" borderId="0" applyNumberFormat="0" applyBorder="0" applyAlignment="0" applyProtection="0">
      <alignment vertical="center"/>
    </xf>
    <xf numFmtId="0" fontId="41" fillId="11" borderId="0" applyNumberFormat="0" applyBorder="0" applyAlignment="0" applyProtection="0">
      <alignment vertical="center"/>
    </xf>
    <xf numFmtId="0" fontId="41" fillId="27" borderId="0" applyNumberFormat="0" applyBorder="0" applyAlignment="0" applyProtection="0">
      <alignment vertical="center"/>
    </xf>
    <xf numFmtId="0" fontId="0" fillId="0" borderId="0">
      <alignment vertical="center"/>
    </xf>
    <xf numFmtId="0" fontId="45" fillId="31" borderId="0" applyNumberFormat="0" applyBorder="0" applyAlignment="0" applyProtection="0">
      <alignment vertical="center"/>
    </xf>
    <xf numFmtId="0" fontId="41" fillId="9" borderId="0" applyNumberFormat="0" applyBorder="0" applyAlignment="0" applyProtection="0">
      <alignment vertical="center"/>
    </xf>
    <xf numFmtId="0" fontId="45" fillId="26" borderId="0" applyNumberFormat="0" applyBorder="0" applyAlignment="0" applyProtection="0">
      <alignment vertical="center"/>
    </xf>
    <xf numFmtId="0" fontId="45" fillId="24" borderId="0" applyNumberFormat="0" applyBorder="0" applyAlignment="0" applyProtection="0">
      <alignment vertical="center"/>
    </xf>
    <xf numFmtId="0" fontId="41" fillId="23" borderId="0" applyNumberFormat="0" applyBorder="0" applyAlignment="0" applyProtection="0">
      <alignment vertical="center"/>
    </xf>
    <xf numFmtId="0" fontId="45" fillId="30" borderId="0" applyNumberFormat="0" applyBorder="0" applyAlignment="0" applyProtection="0">
      <alignment vertical="center"/>
    </xf>
    <xf numFmtId="0" fontId="5" fillId="0" borderId="0"/>
    <xf numFmtId="0" fontId="57" fillId="0" borderId="0">
      <alignment vertical="center"/>
    </xf>
    <xf numFmtId="0" fontId="5" fillId="0" borderId="0"/>
  </cellStyleXfs>
  <cellXfs count="149">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lignment vertical="center"/>
    </xf>
    <xf numFmtId="0" fontId="5" fillId="0" borderId="0" xfId="0" applyFont="1" applyFill="1" applyBorder="1" applyAlignment="1">
      <alignment vertical="center"/>
    </xf>
    <xf numFmtId="49" fontId="5" fillId="0" borderId="0" xfId="0" applyNumberFormat="1" applyFont="1" applyFill="1" applyAlignment="1">
      <alignment horizontal="left" vertical="center" wrapText="1"/>
    </xf>
    <xf numFmtId="0" fontId="4" fillId="0" borderId="0" xfId="0" applyFont="1" applyFill="1" applyAlignment="1">
      <alignment horizontal="left" vertical="center" wrapText="1"/>
    </xf>
    <xf numFmtId="0" fontId="8" fillId="0" borderId="0" xfId="0" applyFont="1" applyFill="1" applyAlignment="1">
      <alignment horizontal="center" vertical="center" wrapText="1"/>
    </xf>
    <xf numFmtId="49" fontId="9" fillId="0" borderId="0" xfId="0" applyNumberFormat="1" applyFont="1" applyFill="1" applyAlignment="1">
      <alignment horizontal="left" vertical="center" wrapText="1"/>
    </xf>
    <xf numFmtId="0" fontId="10" fillId="0" borderId="0" xfId="0" applyFont="1" applyFill="1" applyAlignment="1">
      <alignment horizontal="center" vertical="center" wrapText="1"/>
    </xf>
    <xf numFmtId="0" fontId="11" fillId="0" borderId="0" xfId="0" applyFont="1" applyFill="1" applyAlignment="1">
      <alignment horizontal="left" vertical="center" wrapText="1"/>
    </xf>
    <xf numFmtId="0" fontId="11" fillId="0" borderId="0" xfId="0" applyFont="1" applyFill="1" applyAlignment="1">
      <alignment horizontal="center" vertical="center" wrapText="1"/>
    </xf>
    <xf numFmtId="49"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49" fontId="12"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0" fontId="16" fillId="0" borderId="1" xfId="16" applyFont="1" applyFill="1" applyBorder="1" applyAlignment="1">
      <alignment horizontal="left" vertical="center" wrapText="1"/>
    </xf>
    <xf numFmtId="0" fontId="16" fillId="0" borderId="1" xfId="16"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19" fillId="0" borderId="0" xfId="0" applyFont="1" applyFill="1" applyAlignment="1">
      <alignment horizontal="center" vertical="center" wrapText="1"/>
    </xf>
    <xf numFmtId="0" fontId="12"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6" fillId="0" borderId="1" xfId="0" applyFont="1" applyFill="1" applyBorder="1" applyAlignment="1">
      <alignment horizontal="center" vertical="center" shrinkToFit="1"/>
    </xf>
    <xf numFmtId="0" fontId="16" fillId="0" borderId="1" xfId="0" applyNumberFormat="1" applyFont="1" applyFill="1" applyBorder="1" applyAlignment="1">
      <alignment horizontal="center" vertical="center"/>
    </xf>
    <xf numFmtId="0" fontId="13" fillId="0" borderId="7"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0" xfId="0" applyFont="1" applyFill="1" applyAlignment="1">
      <alignment horizontal="center" vertical="center" wrapText="1"/>
    </xf>
    <xf numFmtId="0" fontId="17" fillId="0" borderId="1" xfId="0" applyFont="1" applyFill="1" applyBorder="1" applyAlignment="1">
      <alignment horizontal="left" vertical="center" wrapText="1"/>
    </xf>
    <xf numFmtId="0" fontId="1" fillId="0" borderId="7" xfId="0" applyFont="1" applyFill="1" applyBorder="1" applyAlignment="1">
      <alignment horizontal="center" vertical="center" wrapText="1"/>
    </xf>
    <xf numFmtId="1" fontId="16" fillId="0" borderId="1" xfId="0" applyNumberFormat="1" applyFont="1" applyFill="1" applyBorder="1" applyAlignment="1">
      <alignment horizontal="center" vertical="center"/>
    </xf>
    <xf numFmtId="176"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xf>
    <xf numFmtId="0" fontId="16" fillId="0" borderId="1" xfId="54" applyFont="1" applyFill="1" applyBorder="1" applyAlignment="1">
      <alignment horizontal="left" vertical="center" wrapText="1"/>
    </xf>
    <xf numFmtId="0" fontId="16" fillId="0" borderId="1" xfId="54" applyFont="1" applyFill="1" applyBorder="1" applyAlignment="1">
      <alignment horizontal="center" vertical="center" wrapText="1"/>
    </xf>
    <xf numFmtId="0" fontId="18" fillId="0" borderId="0" xfId="0" applyFont="1" applyFill="1" applyAlignment="1">
      <alignment horizontal="center" vertical="center" wrapText="1"/>
    </xf>
    <xf numFmtId="0" fontId="12" fillId="0" borderId="1" xfId="0" applyFont="1" applyFill="1" applyBorder="1" applyAlignment="1">
      <alignment horizontal="center" vertical="center" wrapText="1"/>
    </xf>
    <xf numFmtId="0" fontId="16" fillId="0" borderId="1" xfId="0" applyNumberFormat="1" applyFont="1" applyFill="1" applyBorder="1" applyAlignment="1" applyProtection="1">
      <alignment horizontal="center" vertical="center" wrapText="1"/>
      <protection locked="0"/>
    </xf>
    <xf numFmtId="0" fontId="16" fillId="0" borderId="1"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center" vertical="center" wrapText="1"/>
      <protection locked="0"/>
    </xf>
    <xf numFmtId="49" fontId="16" fillId="0" borderId="1" xfId="0" applyNumberFormat="1" applyFont="1" applyFill="1" applyBorder="1" applyAlignment="1" applyProtection="1">
      <alignment horizontal="left" vertical="center" wrapText="1"/>
      <protection locked="0"/>
    </xf>
    <xf numFmtId="0" fontId="25" fillId="0" borderId="1"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24" fillId="0" borderId="8"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7" xfId="0" applyFont="1" applyFill="1" applyBorder="1" applyAlignment="1">
      <alignment horizontal="center" vertical="center" wrapText="1"/>
    </xf>
    <xf numFmtId="49" fontId="16" fillId="0" borderId="1" xfId="0" applyNumberFormat="1" applyFont="1" applyFill="1" applyBorder="1" applyAlignment="1" applyProtection="1">
      <alignment horizontal="center" vertical="center" wrapText="1"/>
      <protection locked="0"/>
    </xf>
    <xf numFmtId="0" fontId="24" fillId="0" borderId="9" xfId="0" applyFont="1" applyFill="1" applyBorder="1" applyAlignment="1">
      <alignment horizontal="center" vertical="center" wrapText="1"/>
    </xf>
    <xf numFmtId="0" fontId="24" fillId="0" borderId="2" xfId="0" applyFont="1" applyFill="1" applyBorder="1" applyAlignment="1">
      <alignment horizontal="center" vertical="center" wrapText="1"/>
    </xf>
    <xf numFmtId="49" fontId="5" fillId="0" borderId="0" xfId="0" applyNumberFormat="1" applyFont="1" applyFill="1" applyBorder="1" applyAlignment="1">
      <alignment horizontal="left" vertical="center" wrapText="1"/>
    </xf>
    <xf numFmtId="0" fontId="24" fillId="0" borderId="2" xfId="0" applyFont="1" applyFill="1" applyBorder="1" applyAlignment="1" applyProtection="1">
      <alignment horizontal="center" vertical="center" wrapText="1"/>
      <protection locked="0"/>
    </xf>
    <xf numFmtId="176" fontId="16" fillId="0" borderId="1" xfId="0" applyNumberFormat="1" applyFont="1" applyFill="1" applyBorder="1" applyAlignment="1">
      <alignment horizontal="left" vertical="center" wrapText="1"/>
    </xf>
    <xf numFmtId="176" fontId="16" fillId="0" borderId="1" xfId="0" applyNumberFormat="1" applyFont="1" applyFill="1" applyBorder="1" applyAlignment="1">
      <alignment horizontal="center" vertical="center"/>
    </xf>
    <xf numFmtId="0" fontId="5" fillId="0" borderId="7"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7"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4" fillId="0" borderId="0" xfId="0" applyNumberFormat="1" applyFont="1" applyFill="1" applyAlignment="1">
      <alignment horizontal="center" vertical="center" wrapText="1"/>
    </xf>
    <xf numFmtId="2" fontId="16" fillId="0" borderId="1" xfId="0" applyNumberFormat="1" applyFont="1" applyFill="1" applyBorder="1" applyAlignment="1">
      <alignment horizontal="left" vertical="center" wrapText="1"/>
    </xf>
    <xf numFmtId="2" fontId="16" fillId="0" borderId="1" xfId="0" applyNumberFormat="1" applyFont="1" applyFill="1" applyBorder="1" applyAlignment="1">
      <alignment horizontal="center" vertical="center" wrapText="1"/>
    </xf>
    <xf numFmtId="49" fontId="16" fillId="0" borderId="1" xfId="52" applyNumberFormat="1" applyFont="1" applyFill="1" applyBorder="1" applyAlignment="1" applyProtection="1">
      <alignment horizontal="left" vertical="center" wrapText="1"/>
    </xf>
    <xf numFmtId="177" fontId="16" fillId="0" borderId="1" xfId="54" applyNumberFormat="1" applyFont="1" applyFill="1" applyBorder="1" applyAlignment="1" applyProtection="1">
      <alignment horizontal="left" vertical="center" wrapText="1"/>
    </xf>
    <xf numFmtId="49" fontId="16" fillId="0" borderId="1" xfId="0" applyNumberFormat="1" applyFont="1" applyFill="1" applyBorder="1" applyAlignment="1">
      <alignment horizontal="center" vertical="center"/>
    </xf>
    <xf numFmtId="178" fontId="16" fillId="0" borderId="1" xfId="0" applyNumberFormat="1" applyFont="1" applyFill="1" applyBorder="1" applyAlignment="1" applyProtection="1">
      <alignment horizontal="center" vertical="center" wrapText="1"/>
      <protection locked="0"/>
    </xf>
    <xf numFmtId="179" fontId="16" fillId="0" borderId="1" xfId="0" applyNumberFormat="1" applyFont="1" applyFill="1" applyBorder="1" applyAlignment="1">
      <alignment horizontal="center" vertical="center" wrapText="1"/>
    </xf>
    <xf numFmtId="179" fontId="16" fillId="0" borderId="1" xfId="0" applyNumberFormat="1" applyFont="1" applyFill="1" applyBorder="1" applyAlignment="1" applyProtection="1">
      <alignment horizontal="center" vertical="center" wrapText="1"/>
      <protection locked="0"/>
    </xf>
    <xf numFmtId="178" fontId="16"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xf>
    <xf numFmtId="0" fontId="5" fillId="0" borderId="7"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16" fillId="0" borderId="1" xfId="0" applyFont="1" applyFill="1" applyBorder="1" applyAlignment="1">
      <alignment vertical="center"/>
    </xf>
    <xf numFmtId="0" fontId="16" fillId="0" borderId="1" xfId="53" applyFont="1" applyFill="1" applyBorder="1" applyAlignment="1" applyProtection="1">
      <alignment horizontal="left" vertical="center" wrapText="1"/>
      <protection locked="0"/>
    </xf>
    <xf numFmtId="0" fontId="16" fillId="0" borderId="1" xfId="53" applyFont="1" applyFill="1" applyBorder="1" applyAlignment="1" applyProtection="1">
      <alignment horizontal="center" vertical="center" wrapText="1"/>
      <protection locked="0"/>
    </xf>
    <xf numFmtId="0" fontId="16" fillId="0" borderId="1" xfId="0" applyNumberFormat="1" applyFont="1" applyFill="1" applyBorder="1" applyAlignment="1" applyProtection="1">
      <alignment horizontal="left" vertical="center" wrapText="1"/>
      <protection locked="0"/>
    </xf>
    <xf numFmtId="0" fontId="16" fillId="0" borderId="1" xfId="45" applyFont="1" applyFill="1" applyBorder="1" applyAlignment="1">
      <alignment horizontal="center" vertical="center" wrapText="1"/>
    </xf>
    <xf numFmtId="0" fontId="16" fillId="0" borderId="1" xfId="40" applyNumberFormat="1" applyFont="1" applyFill="1" applyBorder="1" applyAlignment="1">
      <alignment horizontal="left" vertical="center" wrapText="1"/>
    </xf>
    <xf numFmtId="0" fontId="16" fillId="0" borderId="1" xfId="54"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4" fillId="0" borderId="0" xfId="0" applyFont="1" applyFill="1" applyAlignment="1" applyProtection="1">
      <alignment horizontal="center" vertical="center" wrapText="1"/>
      <protection locked="0"/>
    </xf>
    <xf numFmtId="0" fontId="5" fillId="0" borderId="0" xfId="0" applyNumberFormat="1" applyFont="1" applyFill="1" applyAlignment="1">
      <alignment horizontal="center" vertical="center" wrapText="1"/>
    </xf>
    <xf numFmtId="0" fontId="26" fillId="2" borderId="0" xfId="0" applyFont="1" applyFill="1" applyAlignment="1">
      <alignment horizontal="center" vertical="center"/>
    </xf>
    <xf numFmtId="0" fontId="27" fillId="2" borderId="0" xfId="0" applyFont="1" applyFill="1" applyAlignment="1">
      <alignment horizontal="center" vertical="center"/>
    </xf>
    <xf numFmtId="0" fontId="28" fillId="2" borderId="0" xfId="0" applyFont="1" applyFill="1" applyAlignment="1">
      <alignment horizontal="center" vertical="center"/>
    </xf>
    <xf numFmtId="0" fontId="29" fillId="2" borderId="0" xfId="0" applyFont="1" applyFill="1" applyAlignment="1">
      <alignment horizontal="center" vertical="center"/>
    </xf>
    <xf numFmtId="0" fontId="0" fillId="2" borderId="0" xfId="0" applyFont="1" applyFill="1" applyAlignment="1">
      <alignment horizontal="center" vertical="center"/>
    </xf>
    <xf numFmtId="0" fontId="0" fillId="2" borderId="0" xfId="0" applyFill="1" applyAlignment="1">
      <alignment horizontal="left" vertical="center"/>
    </xf>
    <xf numFmtId="0" fontId="0" fillId="2" borderId="0" xfId="0" applyFill="1" applyAlignment="1">
      <alignment horizontal="center" vertical="center"/>
    </xf>
    <xf numFmtId="0" fontId="30" fillId="0" borderId="0" xfId="0" applyFont="1" applyFill="1" applyAlignment="1">
      <alignment horizontal="left" vertical="center"/>
    </xf>
    <xf numFmtId="0" fontId="0" fillId="0" borderId="0" xfId="0" applyFill="1" applyAlignment="1">
      <alignment horizontal="center" vertical="center"/>
    </xf>
    <xf numFmtId="0" fontId="31" fillId="0" borderId="0" xfId="0" applyFont="1" applyFill="1" applyAlignment="1">
      <alignment horizontal="center" vertical="center"/>
    </xf>
    <xf numFmtId="0" fontId="31" fillId="0" borderId="0" xfId="0" applyFont="1" applyFill="1" applyAlignment="1">
      <alignment horizontal="left" vertical="center"/>
    </xf>
    <xf numFmtId="0" fontId="26" fillId="0" borderId="0" xfId="0" applyFont="1" applyFill="1" applyBorder="1" applyAlignment="1">
      <alignment horizontal="left" vertical="center"/>
    </xf>
    <xf numFmtId="0" fontId="26" fillId="0" borderId="2" xfId="0" applyFont="1" applyFill="1" applyBorder="1" applyAlignment="1">
      <alignment horizontal="center" vertical="center"/>
    </xf>
    <xf numFmtId="0" fontId="26" fillId="0" borderId="1" xfId="0" applyFont="1" applyFill="1" applyBorder="1" applyAlignment="1">
      <alignment horizontal="center" vertical="center" wrapText="1"/>
    </xf>
    <xf numFmtId="0" fontId="26" fillId="0" borderId="5" xfId="0" applyFont="1" applyFill="1" applyBorder="1" applyAlignment="1">
      <alignment horizontal="center" vertical="center"/>
    </xf>
    <xf numFmtId="0" fontId="26" fillId="0" borderId="6"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 xfId="0" applyFont="1" applyFill="1" applyBorder="1" applyAlignment="1">
      <alignment horizontal="center" vertical="center"/>
    </xf>
    <xf numFmtId="0" fontId="32" fillId="0" borderId="1" xfId="0" applyFont="1" applyFill="1" applyBorder="1" applyAlignment="1">
      <alignment horizontal="center" vertical="center"/>
    </xf>
    <xf numFmtId="49" fontId="23" fillId="0" borderId="1" xfId="0" applyNumberFormat="1" applyFont="1" applyFill="1" applyBorder="1" applyAlignment="1">
      <alignment horizontal="center" vertical="center" wrapText="1"/>
    </xf>
    <xf numFmtId="0" fontId="33" fillId="0" borderId="1"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34"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xf>
    <xf numFmtId="0" fontId="23" fillId="0" borderId="1" xfId="0" applyFont="1" applyFill="1" applyBorder="1" applyAlignment="1">
      <alignment horizontal="left" vertical="center"/>
    </xf>
    <xf numFmtId="0" fontId="2" fillId="0" borderId="1" xfId="0" applyFont="1" applyFill="1" applyBorder="1" applyAlignment="1">
      <alignment horizontal="center" vertical="center"/>
    </xf>
    <xf numFmtId="49" fontId="24" fillId="0" borderId="1" xfId="0" applyNumberFormat="1" applyFont="1" applyFill="1" applyBorder="1" applyAlignment="1">
      <alignment horizontal="left" vertical="center" wrapText="1"/>
    </xf>
    <xf numFmtId="0" fontId="24" fillId="0" borderId="1" xfId="0" applyFont="1" applyFill="1" applyBorder="1" applyAlignment="1">
      <alignment horizontal="center" vertical="center"/>
    </xf>
    <xf numFmtId="0" fontId="36" fillId="0" borderId="0" xfId="0" applyFont="1" applyFill="1" applyAlignment="1">
      <alignment horizontal="center" vertical="center"/>
    </xf>
    <xf numFmtId="0" fontId="24" fillId="0" borderId="1" xfId="0" applyFont="1" applyFill="1" applyBorder="1" applyAlignment="1">
      <alignment horizontal="left" vertical="center"/>
    </xf>
    <xf numFmtId="0" fontId="24" fillId="0" borderId="1" xfId="0" applyFont="1" applyFill="1" applyBorder="1" applyAlignment="1">
      <alignment horizontal="left" vertical="center" wrapText="1"/>
    </xf>
    <xf numFmtId="49" fontId="24" fillId="0" borderId="1" xfId="0" applyNumberFormat="1" applyFont="1" applyFill="1" applyBorder="1" applyAlignment="1">
      <alignment horizontal="left" vertical="center"/>
    </xf>
    <xf numFmtId="49" fontId="37" fillId="0" borderId="1" xfId="0" applyNumberFormat="1" applyFont="1" applyFill="1" applyBorder="1" applyAlignment="1">
      <alignment horizontal="left" vertical="center" wrapText="1"/>
    </xf>
    <xf numFmtId="0" fontId="26" fillId="0" borderId="7" xfId="0" applyFont="1" applyFill="1" applyBorder="1" applyAlignment="1">
      <alignment horizontal="center" vertical="center"/>
    </xf>
    <xf numFmtId="49" fontId="23" fillId="0" borderId="1" xfId="0" applyNumberFormat="1" applyFont="1" applyFill="1" applyBorder="1" applyAlignment="1">
      <alignment horizontal="left" vertical="center" wrapText="1"/>
    </xf>
    <xf numFmtId="0" fontId="32" fillId="0" borderId="1" xfId="0" applyFont="1" applyFill="1" applyBorder="1" applyAlignment="1">
      <alignment horizontal="left"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8 3"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常规_1" xfId="40"/>
    <cellStyle name="强调文字颜色 3" xfId="41" builtinId="37"/>
    <cellStyle name="强调文字颜色 4" xfId="42" builtinId="41"/>
    <cellStyle name="20% - 强调文字颜色 4" xfId="43" builtinId="42"/>
    <cellStyle name="40% - 强调文字颜色 4" xfId="44" builtinId="43"/>
    <cellStyle name="常规 3 3" xfId="45"/>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17 10 5" xfId="53"/>
    <cellStyle name="常规_Sheet1" xfId="54"/>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9"/>
  <sheetViews>
    <sheetView workbookViewId="0">
      <selection activeCell="D10" sqref="D10"/>
    </sheetView>
  </sheetViews>
  <sheetFormatPr defaultColWidth="9" defaultRowHeight="13.8"/>
  <cols>
    <col min="1" max="1" width="4.62962962962963" style="117" customWidth="1"/>
    <col min="2" max="2" width="29.6666666666667" style="118" customWidth="1"/>
    <col min="3" max="3" width="6.44444444444444" style="119" customWidth="1"/>
    <col min="4" max="4" width="15.2222222222222" style="119" customWidth="1"/>
    <col min="5" max="5" width="16" style="119" customWidth="1"/>
    <col min="6" max="6" width="15" style="119" customWidth="1"/>
    <col min="7" max="7" width="9.62962962962963" style="119" customWidth="1"/>
    <col min="8" max="8" width="10.6296296296296" style="119" customWidth="1"/>
    <col min="9" max="10" width="9.62962962962963" style="119" customWidth="1"/>
    <col min="11" max="11" width="9.44444444444444" style="119" customWidth="1"/>
    <col min="12" max="12" width="7.88888888888889" style="119" customWidth="1"/>
    <col min="13" max="13" width="7.55555555555556" style="119" customWidth="1"/>
    <col min="14" max="16384" width="9" style="119"/>
  </cols>
  <sheetData>
    <row r="1" ht="27" customHeight="1" spans="1:13">
      <c r="A1" s="120" t="s">
        <v>0</v>
      </c>
      <c r="B1" s="120"/>
      <c r="C1" s="121"/>
      <c r="D1" s="121"/>
      <c r="E1" s="121"/>
      <c r="F1" s="121"/>
      <c r="G1" s="121"/>
      <c r="H1" s="121"/>
      <c r="I1" s="121"/>
      <c r="J1" s="121"/>
      <c r="K1" s="121"/>
      <c r="L1" s="121"/>
      <c r="M1" s="121"/>
    </row>
    <row r="2" ht="34" customHeight="1" spans="1:13">
      <c r="A2" s="122" t="s">
        <v>1</v>
      </c>
      <c r="B2" s="123"/>
      <c r="C2" s="122"/>
      <c r="D2" s="122"/>
      <c r="E2" s="122"/>
      <c r="F2" s="122"/>
      <c r="G2" s="122"/>
      <c r="H2" s="122"/>
      <c r="I2" s="122"/>
      <c r="J2" s="122"/>
      <c r="K2" s="122"/>
      <c r="L2" s="122"/>
      <c r="M2" s="122"/>
    </row>
    <row r="3" ht="27" customHeight="1" spans="1:13">
      <c r="A3" s="124" t="s">
        <v>2</v>
      </c>
      <c r="B3" s="124"/>
      <c r="C3" s="122"/>
      <c r="D3" s="122"/>
      <c r="E3" s="122"/>
      <c r="F3" s="122"/>
      <c r="G3" s="122"/>
      <c r="H3" s="122"/>
      <c r="I3" s="122"/>
      <c r="J3" s="122"/>
      <c r="K3" s="122"/>
      <c r="L3" s="122"/>
      <c r="M3" s="122"/>
    </row>
    <row r="4" s="113" customFormat="1" ht="30" customHeight="1" spans="1:13">
      <c r="A4" s="125" t="s">
        <v>3</v>
      </c>
      <c r="B4" s="125" t="s">
        <v>4</v>
      </c>
      <c r="C4" s="126" t="s">
        <v>5</v>
      </c>
      <c r="D4" s="127" t="s">
        <v>6</v>
      </c>
      <c r="E4" s="128"/>
      <c r="F4" s="128"/>
      <c r="G4" s="128"/>
      <c r="H4" s="128"/>
      <c r="I4" s="128"/>
      <c r="J4" s="128"/>
      <c r="K4" s="128"/>
      <c r="L4" s="128"/>
      <c r="M4" s="146"/>
    </row>
    <row r="5" s="114" customFormat="1" ht="57" customHeight="1" spans="1:13">
      <c r="A5" s="129"/>
      <c r="B5" s="129"/>
      <c r="C5" s="126"/>
      <c r="D5" s="130" t="s">
        <v>7</v>
      </c>
      <c r="E5" s="126" t="s">
        <v>8</v>
      </c>
      <c r="F5" s="126" t="s">
        <v>9</v>
      </c>
      <c r="G5" s="126" t="s">
        <v>10</v>
      </c>
      <c r="H5" s="126" t="s">
        <v>11</v>
      </c>
      <c r="I5" s="126" t="s">
        <v>12</v>
      </c>
      <c r="J5" s="126" t="s">
        <v>13</v>
      </c>
      <c r="K5" s="126" t="s">
        <v>14</v>
      </c>
      <c r="L5" s="126" t="s">
        <v>15</v>
      </c>
      <c r="M5" s="126" t="s">
        <v>16</v>
      </c>
    </row>
    <row r="6" ht="34" customHeight="1" spans="1:13">
      <c r="A6" s="131"/>
      <c r="B6" s="132" t="s">
        <v>17</v>
      </c>
      <c r="C6" s="133">
        <f>C7+C13+C20+C23+C25+C30+C37+C39+C45+C49+C55+C63+C68</f>
        <v>465</v>
      </c>
      <c r="D6" s="134">
        <f>项目库明细表!J6</f>
        <v>93758.6135</v>
      </c>
      <c r="E6" s="135">
        <f>项目库明细表!K6</f>
        <v>35029.566</v>
      </c>
      <c r="F6" s="134">
        <f>项目库明细表!P6</f>
        <v>41773.0475</v>
      </c>
      <c r="G6" s="134"/>
      <c r="H6" s="134"/>
      <c r="I6" s="134"/>
      <c r="J6" s="134">
        <v>50</v>
      </c>
      <c r="K6" s="134"/>
      <c r="L6" s="134">
        <v>2900</v>
      </c>
      <c r="M6" s="134">
        <f>项目库明细表!W6</f>
        <v>14006</v>
      </c>
    </row>
    <row r="7" s="115" customFormat="1" ht="24" customHeight="1" spans="1:13">
      <c r="A7" s="136"/>
      <c r="B7" s="137" t="s">
        <v>18</v>
      </c>
      <c r="C7" s="133">
        <f>C8+C9+C10+C11+C12</f>
        <v>200</v>
      </c>
      <c r="D7" s="138">
        <f>项目库明细表!J7</f>
        <v>41975.266</v>
      </c>
      <c r="E7" s="133">
        <f>项目库明细表!K7</f>
        <v>18702.866</v>
      </c>
      <c r="F7" s="133">
        <f>项目库明细表!P7</f>
        <v>7632.4</v>
      </c>
      <c r="G7" s="133"/>
      <c r="H7" s="133"/>
      <c r="I7" s="133"/>
      <c r="J7" s="133">
        <v>50</v>
      </c>
      <c r="K7" s="133"/>
      <c r="L7" s="133">
        <v>2000</v>
      </c>
      <c r="M7" s="133">
        <f>项目库明细表!W7</f>
        <v>13590</v>
      </c>
    </row>
    <row r="8" ht="24" customHeight="1" spans="1:13">
      <c r="A8" s="131">
        <v>1</v>
      </c>
      <c r="B8" s="139" t="s">
        <v>19</v>
      </c>
      <c r="C8" s="133">
        <v>196</v>
      </c>
      <c r="D8" s="133">
        <f>项目库明细表!J8</f>
        <v>38402.866</v>
      </c>
      <c r="E8" s="133">
        <f>项目库明细表!K8</f>
        <v>18702.866</v>
      </c>
      <c r="F8" s="133">
        <f>项目库明细表!P8</f>
        <v>4060</v>
      </c>
      <c r="G8" s="133"/>
      <c r="H8" s="133"/>
      <c r="I8" s="133"/>
      <c r="J8" s="133">
        <f>项目库明细表!T8</f>
        <v>50</v>
      </c>
      <c r="K8" s="133"/>
      <c r="L8" s="133">
        <f>项目库明细表!V8</f>
        <v>2000</v>
      </c>
      <c r="M8" s="133">
        <f>项目库明细表!W8</f>
        <v>13590</v>
      </c>
    </row>
    <row r="9" ht="24" customHeight="1" spans="1:13">
      <c r="A9" s="131">
        <v>2</v>
      </c>
      <c r="B9" s="139" t="s">
        <v>20</v>
      </c>
      <c r="C9" s="133"/>
      <c r="D9" s="133"/>
      <c r="E9" s="133"/>
      <c r="F9" s="133"/>
      <c r="G9" s="133"/>
      <c r="H9" s="133"/>
      <c r="I9" s="133"/>
      <c r="J9" s="133"/>
      <c r="K9" s="133"/>
      <c r="L9" s="133"/>
      <c r="M9" s="133"/>
    </row>
    <row r="10" ht="24" customHeight="1" spans="1:13">
      <c r="A10" s="131">
        <v>3</v>
      </c>
      <c r="B10" s="139" t="s">
        <v>21</v>
      </c>
      <c r="C10" s="133"/>
      <c r="D10" s="133"/>
      <c r="E10" s="133"/>
      <c r="F10" s="133"/>
      <c r="G10" s="133"/>
      <c r="H10" s="133"/>
      <c r="I10" s="133"/>
      <c r="J10" s="133"/>
      <c r="K10" s="133"/>
      <c r="L10" s="133"/>
      <c r="M10" s="133"/>
    </row>
    <row r="11" s="116" customFormat="1" ht="24" customHeight="1" spans="1:13">
      <c r="A11" s="140">
        <v>4</v>
      </c>
      <c r="B11" s="139" t="s">
        <v>22</v>
      </c>
      <c r="C11" s="138">
        <v>3</v>
      </c>
      <c r="D11" s="138">
        <f>项目库明细表!J210</f>
        <v>3567.4</v>
      </c>
      <c r="E11" s="138"/>
      <c r="F11" s="138">
        <v>3567.4</v>
      </c>
      <c r="G11" s="138"/>
      <c r="H11" s="138"/>
      <c r="I11" s="138"/>
      <c r="J11" s="138"/>
      <c r="K11" s="138"/>
      <c r="L11" s="138"/>
      <c r="M11" s="138"/>
    </row>
    <row r="12" ht="24" customHeight="1" spans="1:13">
      <c r="A12" s="131">
        <v>5</v>
      </c>
      <c r="B12" s="139" t="s">
        <v>23</v>
      </c>
      <c r="C12" s="133">
        <v>1</v>
      </c>
      <c r="D12" s="133">
        <v>5</v>
      </c>
      <c r="E12" s="133"/>
      <c r="F12" s="141">
        <v>5</v>
      </c>
      <c r="G12" s="133"/>
      <c r="H12" s="133"/>
      <c r="I12" s="133"/>
      <c r="J12" s="133"/>
      <c r="K12" s="133"/>
      <c r="L12" s="133"/>
      <c r="M12" s="133"/>
    </row>
    <row r="13" s="115" customFormat="1" ht="24" customHeight="1" spans="1:13">
      <c r="A13" s="136"/>
      <c r="B13" s="137" t="s">
        <v>24</v>
      </c>
      <c r="C13" s="133">
        <f>SUM(C14:C19)</f>
        <v>4</v>
      </c>
      <c r="D13" s="138">
        <f>项目库明细表!J216</f>
        <v>192</v>
      </c>
      <c r="E13" s="138">
        <f>项目库明细表!K216</f>
        <v>84</v>
      </c>
      <c r="F13" s="133">
        <f>项目库明细表!P216</f>
        <v>108</v>
      </c>
      <c r="G13" s="133"/>
      <c r="H13" s="133"/>
      <c r="I13" s="133"/>
      <c r="J13" s="133"/>
      <c r="K13" s="133"/>
      <c r="L13" s="133"/>
      <c r="M13" s="133"/>
    </row>
    <row r="14" ht="24" customHeight="1" spans="1:13">
      <c r="A14" s="131">
        <v>6</v>
      </c>
      <c r="B14" s="142" t="s">
        <v>25</v>
      </c>
      <c r="C14" s="133"/>
      <c r="D14" s="133"/>
      <c r="E14" s="133"/>
      <c r="F14" s="133"/>
      <c r="G14" s="133"/>
      <c r="H14" s="133"/>
      <c r="I14" s="133"/>
      <c r="J14" s="133"/>
      <c r="K14" s="133"/>
      <c r="L14" s="133"/>
      <c r="M14" s="133"/>
    </row>
    <row r="15" ht="24" customHeight="1" spans="1:13">
      <c r="A15" s="131">
        <v>7</v>
      </c>
      <c r="B15" s="142" t="s">
        <v>26</v>
      </c>
      <c r="C15" s="133"/>
      <c r="D15" s="133"/>
      <c r="E15" s="133"/>
      <c r="F15" s="133"/>
      <c r="G15" s="133"/>
      <c r="H15" s="133"/>
      <c r="I15" s="133"/>
      <c r="J15" s="133"/>
      <c r="K15" s="133"/>
      <c r="L15" s="133"/>
      <c r="M15" s="133"/>
    </row>
    <row r="16" ht="24" customHeight="1" spans="1:13">
      <c r="A16" s="131">
        <v>8</v>
      </c>
      <c r="B16" s="139" t="s">
        <v>27</v>
      </c>
      <c r="C16" s="133">
        <v>1</v>
      </c>
      <c r="D16" s="133">
        <v>30</v>
      </c>
      <c r="E16" s="133"/>
      <c r="F16" s="133">
        <v>30</v>
      </c>
      <c r="G16" s="133"/>
      <c r="H16" s="133"/>
      <c r="I16" s="133"/>
      <c r="J16" s="133"/>
      <c r="K16" s="133"/>
      <c r="L16" s="133"/>
      <c r="M16" s="133"/>
    </row>
    <row r="17" ht="24" customHeight="1" spans="1:13">
      <c r="A17" s="131">
        <v>9</v>
      </c>
      <c r="B17" s="139" t="s">
        <v>28</v>
      </c>
      <c r="C17" s="133">
        <v>1</v>
      </c>
      <c r="D17" s="133">
        <v>3</v>
      </c>
      <c r="E17" s="133"/>
      <c r="F17" s="133">
        <v>3</v>
      </c>
      <c r="G17" s="133"/>
      <c r="H17" s="133"/>
      <c r="I17" s="133"/>
      <c r="J17" s="133"/>
      <c r="K17" s="133"/>
      <c r="L17" s="133"/>
      <c r="M17" s="133"/>
    </row>
    <row r="18" s="115" customFormat="1" ht="24" customHeight="1" spans="1:13">
      <c r="A18" s="131">
        <v>10</v>
      </c>
      <c r="B18" s="139" t="s">
        <v>29</v>
      </c>
      <c r="C18" s="133">
        <v>1</v>
      </c>
      <c r="D18" s="133">
        <v>75</v>
      </c>
      <c r="E18" s="133"/>
      <c r="F18" s="133">
        <v>75</v>
      </c>
      <c r="G18" s="133"/>
      <c r="H18" s="133"/>
      <c r="I18" s="133"/>
      <c r="J18" s="133"/>
      <c r="K18" s="133"/>
      <c r="L18" s="133"/>
      <c r="M18" s="133"/>
    </row>
    <row r="19" ht="24" customHeight="1" spans="1:13">
      <c r="A19" s="131">
        <v>11</v>
      </c>
      <c r="B19" s="139" t="s">
        <v>30</v>
      </c>
      <c r="C19" s="133">
        <v>1</v>
      </c>
      <c r="D19" s="133">
        <f>项目库明细表!J222</f>
        <v>84</v>
      </c>
      <c r="E19" s="133">
        <f>项目库明细表!K222</f>
        <v>84</v>
      </c>
      <c r="F19" s="133"/>
      <c r="G19" s="133"/>
      <c r="H19" s="133"/>
      <c r="I19" s="133"/>
      <c r="J19" s="133"/>
      <c r="K19" s="133"/>
      <c r="L19" s="133"/>
      <c r="M19" s="133"/>
    </row>
    <row r="20" ht="24" customHeight="1" spans="1:13">
      <c r="A20" s="136"/>
      <c r="B20" s="137" t="s">
        <v>31</v>
      </c>
      <c r="C20" s="133"/>
      <c r="D20" s="133"/>
      <c r="E20" s="133"/>
      <c r="F20" s="133"/>
      <c r="G20" s="133"/>
      <c r="H20" s="133"/>
      <c r="I20" s="133"/>
      <c r="J20" s="133"/>
      <c r="K20" s="133"/>
      <c r="L20" s="133"/>
      <c r="M20" s="133"/>
    </row>
    <row r="21" s="115" customFormat="1" ht="24" customHeight="1" spans="1:13">
      <c r="A21" s="131">
        <v>12</v>
      </c>
      <c r="B21" s="139" t="s">
        <v>32</v>
      </c>
      <c r="C21" s="133"/>
      <c r="D21" s="133"/>
      <c r="E21" s="133"/>
      <c r="F21" s="133"/>
      <c r="G21" s="133"/>
      <c r="H21" s="133"/>
      <c r="I21" s="133"/>
      <c r="J21" s="133"/>
      <c r="K21" s="133"/>
      <c r="L21" s="133"/>
      <c r="M21" s="133"/>
    </row>
    <row r="22" ht="24" customHeight="1" spans="1:13">
      <c r="A22" s="131">
        <v>13</v>
      </c>
      <c r="B22" s="139" t="s">
        <v>33</v>
      </c>
      <c r="C22" s="133"/>
      <c r="D22" s="133"/>
      <c r="E22" s="133"/>
      <c r="F22" s="133"/>
      <c r="G22" s="133"/>
      <c r="H22" s="133"/>
      <c r="I22" s="133"/>
      <c r="J22" s="133"/>
      <c r="K22" s="133"/>
      <c r="L22" s="133"/>
      <c r="M22" s="133"/>
    </row>
    <row r="23" s="115" customFormat="1" ht="24" customHeight="1" spans="1:13">
      <c r="A23" s="136"/>
      <c r="B23" s="137" t="s">
        <v>34</v>
      </c>
      <c r="C23" s="133">
        <f>C24</f>
        <v>10</v>
      </c>
      <c r="D23" s="133">
        <f>D24</f>
        <v>1485</v>
      </c>
      <c r="E23" s="133">
        <f>E24</f>
        <v>270</v>
      </c>
      <c r="F23" s="133">
        <f>F24</f>
        <v>1215</v>
      </c>
      <c r="G23" s="133"/>
      <c r="H23" s="133"/>
      <c r="I23" s="133"/>
      <c r="J23" s="133"/>
      <c r="K23" s="133"/>
      <c r="L23" s="133"/>
      <c r="M23" s="133"/>
    </row>
    <row r="24" ht="24" customHeight="1" spans="1:13">
      <c r="A24" s="131">
        <v>14</v>
      </c>
      <c r="B24" s="139" t="s">
        <v>35</v>
      </c>
      <c r="C24" s="133">
        <v>10</v>
      </c>
      <c r="D24" s="133">
        <v>1485</v>
      </c>
      <c r="E24" s="133">
        <v>270</v>
      </c>
      <c r="F24" s="133">
        <v>1215</v>
      </c>
      <c r="G24" s="133"/>
      <c r="H24" s="133"/>
      <c r="I24" s="133"/>
      <c r="J24" s="133"/>
      <c r="K24" s="133"/>
      <c r="L24" s="133"/>
      <c r="M24" s="133"/>
    </row>
    <row r="25" ht="24" customHeight="1" spans="1:13">
      <c r="A25" s="136"/>
      <c r="B25" s="137" t="s">
        <v>36</v>
      </c>
      <c r="C25" s="133">
        <v>17</v>
      </c>
      <c r="D25" s="138">
        <f>SUM(D26:D29)</f>
        <v>3878.5</v>
      </c>
      <c r="E25" s="133">
        <v>165</v>
      </c>
      <c r="F25" s="133">
        <f>F27+F28+F29</f>
        <v>2802.5</v>
      </c>
      <c r="G25" s="133"/>
      <c r="H25" s="133"/>
      <c r="I25" s="133"/>
      <c r="J25" s="133"/>
      <c r="K25" s="133"/>
      <c r="L25" s="133">
        <v>900</v>
      </c>
      <c r="M25" s="133">
        <v>11</v>
      </c>
    </row>
    <row r="26" ht="37" customHeight="1" spans="1:13">
      <c r="A26" s="131">
        <v>15</v>
      </c>
      <c r="B26" s="139" t="s">
        <v>37</v>
      </c>
      <c r="C26" s="133">
        <v>1</v>
      </c>
      <c r="D26" s="133">
        <v>165</v>
      </c>
      <c r="E26" s="133">
        <v>165</v>
      </c>
      <c r="F26" s="133"/>
      <c r="G26" s="133"/>
      <c r="H26" s="133"/>
      <c r="I26" s="133"/>
      <c r="J26" s="133"/>
      <c r="K26" s="133"/>
      <c r="L26" s="133"/>
      <c r="M26" s="133"/>
    </row>
    <row r="27" s="115" customFormat="1" ht="36" customHeight="1" spans="1:13">
      <c r="A27" s="131">
        <v>16</v>
      </c>
      <c r="B27" s="139" t="s">
        <v>38</v>
      </c>
      <c r="C27" s="133">
        <v>1</v>
      </c>
      <c r="D27" s="133">
        <v>245</v>
      </c>
      <c r="E27" s="133"/>
      <c r="F27" s="133">
        <v>234</v>
      </c>
      <c r="G27" s="133"/>
      <c r="H27" s="133"/>
      <c r="I27" s="133"/>
      <c r="J27" s="133"/>
      <c r="K27" s="133"/>
      <c r="L27" s="133"/>
      <c r="M27" s="133">
        <v>11</v>
      </c>
    </row>
    <row r="28" ht="35" customHeight="1" spans="1:13">
      <c r="A28" s="131">
        <v>17</v>
      </c>
      <c r="B28" s="139" t="s">
        <v>39</v>
      </c>
      <c r="C28" s="133">
        <v>1</v>
      </c>
      <c r="D28" s="133">
        <v>120</v>
      </c>
      <c r="E28" s="133"/>
      <c r="F28" s="133">
        <v>120</v>
      </c>
      <c r="G28" s="133"/>
      <c r="H28" s="133"/>
      <c r="I28" s="133"/>
      <c r="J28" s="133"/>
      <c r="K28" s="133"/>
      <c r="L28" s="133"/>
      <c r="M28" s="133"/>
    </row>
    <row r="29" ht="24" customHeight="1" spans="1:13">
      <c r="A29" s="131">
        <v>18</v>
      </c>
      <c r="B29" s="143" t="s">
        <v>40</v>
      </c>
      <c r="C29" s="133">
        <v>14</v>
      </c>
      <c r="D29" s="133">
        <f>F29+L29</f>
        <v>3348.5</v>
      </c>
      <c r="E29" s="133"/>
      <c r="F29" s="133">
        <v>2448.5</v>
      </c>
      <c r="G29" s="133"/>
      <c r="H29" s="133"/>
      <c r="I29" s="133"/>
      <c r="J29" s="133"/>
      <c r="K29" s="133"/>
      <c r="L29" s="133">
        <v>900</v>
      </c>
      <c r="M29" s="133"/>
    </row>
    <row r="30" ht="24" customHeight="1" spans="1:13">
      <c r="A30" s="136"/>
      <c r="B30" s="137" t="s">
        <v>41</v>
      </c>
      <c r="C30" s="133">
        <v>1</v>
      </c>
      <c r="D30" s="138">
        <v>807</v>
      </c>
      <c r="E30" s="133"/>
      <c r="F30" s="133">
        <v>448</v>
      </c>
      <c r="G30" s="133"/>
      <c r="H30" s="133"/>
      <c r="I30" s="133"/>
      <c r="J30" s="133"/>
      <c r="K30" s="133"/>
      <c r="L30" s="133"/>
      <c r="M30" s="133">
        <v>359</v>
      </c>
    </row>
    <row r="31" ht="24" customHeight="1" spans="1:13">
      <c r="A31" s="131">
        <v>19</v>
      </c>
      <c r="B31" s="139" t="s">
        <v>42</v>
      </c>
      <c r="C31" s="133">
        <v>1</v>
      </c>
      <c r="D31" s="133">
        <v>807</v>
      </c>
      <c r="E31" s="133"/>
      <c r="F31" s="133">
        <v>448</v>
      </c>
      <c r="G31" s="133"/>
      <c r="H31" s="133"/>
      <c r="I31" s="133"/>
      <c r="J31" s="133"/>
      <c r="K31" s="133"/>
      <c r="L31" s="133"/>
      <c r="M31" s="133">
        <v>359</v>
      </c>
    </row>
    <row r="32" ht="24" customHeight="1" spans="1:13">
      <c r="A32" s="131">
        <v>20</v>
      </c>
      <c r="B32" s="139" t="s">
        <v>43</v>
      </c>
      <c r="C32" s="133"/>
      <c r="D32" s="133"/>
      <c r="E32" s="133"/>
      <c r="F32" s="133"/>
      <c r="G32" s="133"/>
      <c r="H32" s="133"/>
      <c r="I32" s="133"/>
      <c r="J32" s="133"/>
      <c r="K32" s="133"/>
      <c r="L32" s="133"/>
      <c r="M32" s="133"/>
    </row>
    <row r="33" ht="24" customHeight="1" spans="1:13">
      <c r="A33" s="131">
        <v>21</v>
      </c>
      <c r="B33" s="143" t="s">
        <v>44</v>
      </c>
      <c r="C33" s="133"/>
      <c r="D33" s="133"/>
      <c r="E33" s="133"/>
      <c r="F33" s="133"/>
      <c r="G33" s="133"/>
      <c r="H33" s="133"/>
      <c r="I33" s="133"/>
      <c r="J33" s="133"/>
      <c r="K33" s="133"/>
      <c r="L33" s="133"/>
      <c r="M33" s="133"/>
    </row>
    <row r="34" ht="24" customHeight="1" spans="1:13">
      <c r="A34" s="131">
        <v>22</v>
      </c>
      <c r="B34" s="143" t="s">
        <v>45</v>
      </c>
      <c r="C34" s="133"/>
      <c r="D34" s="133"/>
      <c r="E34" s="133"/>
      <c r="F34" s="133"/>
      <c r="G34" s="133"/>
      <c r="H34" s="133"/>
      <c r="I34" s="133"/>
      <c r="J34" s="133"/>
      <c r="K34" s="133"/>
      <c r="L34" s="133"/>
      <c r="M34" s="133"/>
    </row>
    <row r="35" s="117" customFormat="1" ht="24" customHeight="1" spans="1:13">
      <c r="A35" s="131">
        <v>23</v>
      </c>
      <c r="B35" s="143" t="s">
        <v>46</v>
      </c>
      <c r="C35" s="133"/>
      <c r="D35" s="133"/>
      <c r="E35" s="133"/>
      <c r="F35" s="133"/>
      <c r="G35" s="133"/>
      <c r="H35" s="133"/>
      <c r="I35" s="133"/>
      <c r="J35" s="133"/>
      <c r="K35" s="133"/>
      <c r="L35" s="133"/>
      <c r="M35" s="133"/>
    </row>
    <row r="36" s="115" customFormat="1" ht="24" customHeight="1" spans="1:13">
      <c r="A36" s="131">
        <v>24</v>
      </c>
      <c r="B36" s="143" t="s">
        <v>47</v>
      </c>
      <c r="C36" s="133"/>
      <c r="D36" s="133"/>
      <c r="E36" s="133"/>
      <c r="F36" s="133"/>
      <c r="G36" s="133"/>
      <c r="H36" s="133"/>
      <c r="I36" s="133"/>
      <c r="J36" s="133"/>
      <c r="K36" s="133"/>
      <c r="L36" s="133"/>
      <c r="M36" s="133"/>
    </row>
    <row r="37" ht="24" customHeight="1" spans="1:13">
      <c r="A37" s="136"/>
      <c r="B37" s="137" t="s">
        <v>48</v>
      </c>
      <c r="C37" s="133"/>
      <c r="D37" s="133"/>
      <c r="E37" s="133"/>
      <c r="F37" s="133"/>
      <c r="G37" s="133"/>
      <c r="H37" s="133"/>
      <c r="I37" s="133"/>
      <c r="J37" s="133"/>
      <c r="K37" s="133"/>
      <c r="L37" s="133"/>
      <c r="M37" s="133"/>
    </row>
    <row r="38" ht="24" customHeight="1" spans="1:13">
      <c r="A38" s="131">
        <v>25</v>
      </c>
      <c r="B38" s="143" t="s">
        <v>49</v>
      </c>
      <c r="C38" s="133"/>
      <c r="D38" s="133"/>
      <c r="E38" s="133"/>
      <c r="F38" s="133"/>
      <c r="G38" s="133"/>
      <c r="H38" s="133"/>
      <c r="I38" s="133"/>
      <c r="J38" s="133"/>
      <c r="K38" s="133"/>
      <c r="L38" s="133"/>
      <c r="M38" s="133"/>
    </row>
    <row r="39" ht="24" customHeight="1" spans="1:13">
      <c r="A39" s="136"/>
      <c r="B39" s="137" t="s">
        <v>50</v>
      </c>
      <c r="C39" s="133">
        <f>C40+C41+C42+C43+C44</f>
        <v>61</v>
      </c>
      <c r="D39" s="133">
        <f>D40+D41+D42+D43+D44</f>
        <v>569.9</v>
      </c>
      <c r="E39" s="133">
        <f>E40+E41+E42+E43+E44</f>
        <v>291.1</v>
      </c>
      <c r="F39" s="133">
        <f>F40+F41+F42+F43+F44</f>
        <v>278.8</v>
      </c>
      <c r="G39" s="133"/>
      <c r="H39" s="133"/>
      <c r="I39" s="133"/>
      <c r="J39" s="133"/>
      <c r="K39" s="133"/>
      <c r="L39" s="133"/>
      <c r="M39" s="133"/>
    </row>
    <row r="40" ht="24" customHeight="1" spans="1:13">
      <c r="A40" s="131">
        <v>26</v>
      </c>
      <c r="B40" s="143" t="s">
        <v>51</v>
      </c>
      <c r="C40" s="133">
        <v>9</v>
      </c>
      <c r="D40" s="133">
        <f>项目库明细表!J270</f>
        <v>234</v>
      </c>
      <c r="E40" s="133">
        <f>项目库明细表!K270</f>
        <v>234</v>
      </c>
      <c r="F40" s="133"/>
      <c r="G40" s="133"/>
      <c r="H40" s="133"/>
      <c r="I40" s="133"/>
      <c r="J40" s="133"/>
      <c r="K40" s="133"/>
      <c r="L40" s="133"/>
      <c r="M40" s="133"/>
    </row>
    <row r="41" ht="32" customHeight="1" spans="1:13">
      <c r="A41" s="131">
        <v>27</v>
      </c>
      <c r="B41" s="143" t="s">
        <v>52</v>
      </c>
      <c r="C41" s="133"/>
      <c r="D41" s="133"/>
      <c r="E41" s="133"/>
      <c r="F41" s="133"/>
      <c r="G41" s="133"/>
      <c r="H41" s="133"/>
      <c r="I41" s="133"/>
      <c r="J41" s="133"/>
      <c r="K41" s="133"/>
      <c r="L41" s="133"/>
      <c r="M41" s="133"/>
    </row>
    <row r="42" s="115" customFormat="1" ht="24" customHeight="1" spans="1:13">
      <c r="A42" s="131">
        <v>28</v>
      </c>
      <c r="B42" s="144" t="s">
        <v>53</v>
      </c>
      <c r="C42" s="133">
        <v>44</v>
      </c>
      <c r="D42" s="133">
        <f>项目库明细表!J281</f>
        <v>278.8</v>
      </c>
      <c r="E42" s="133"/>
      <c r="F42" s="133">
        <v>278.8</v>
      </c>
      <c r="G42" s="133"/>
      <c r="H42" s="133"/>
      <c r="I42" s="133"/>
      <c r="J42" s="133"/>
      <c r="K42" s="133"/>
      <c r="L42" s="133"/>
      <c r="M42" s="133"/>
    </row>
    <row r="43" ht="24" customHeight="1" spans="1:13">
      <c r="A43" s="131">
        <v>29</v>
      </c>
      <c r="B43" s="143" t="s">
        <v>54</v>
      </c>
      <c r="C43" s="133"/>
      <c r="D43" s="133"/>
      <c r="E43" s="133"/>
      <c r="F43" s="133"/>
      <c r="G43" s="133"/>
      <c r="H43" s="133"/>
      <c r="I43" s="133"/>
      <c r="J43" s="133"/>
      <c r="K43" s="133"/>
      <c r="L43" s="133"/>
      <c r="M43" s="133"/>
    </row>
    <row r="44" ht="24" customHeight="1" spans="1:13">
      <c r="A44" s="131">
        <v>30</v>
      </c>
      <c r="B44" s="144" t="s">
        <v>23</v>
      </c>
      <c r="C44" s="133">
        <v>8</v>
      </c>
      <c r="D44" s="133">
        <v>57.1</v>
      </c>
      <c r="E44" s="133">
        <v>57.1</v>
      </c>
      <c r="F44" s="133"/>
      <c r="G44" s="133"/>
      <c r="H44" s="133"/>
      <c r="I44" s="133"/>
      <c r="J44" s="133"/>
      <c r="K44" s="133"/>
      <c r="L44" s="133"/>
      <c r="M44" s="133"/>
    </row>
    <row r="45" ht="24" customHeight="1" spans="1:13">
      <c r="A45" s="136"/>
      <c r="B45" s="137" t="s">
        <v>55</v>
      </c>
      <c r="C45" s="133">
        <f>C46+C47+C48</f>
        <v>31</v>
      </c>
      <c r="D45" s="138">
        <f>项目库明细表!J336</f>
        <v>11476</v>
      </c>
      <c r="E45" s="133">
        <f>项目库明细表!K336</f>
        <v>8475</v>
      </c>
      <c r="F45" s="133">
        <f>项目库明细表!P336</f>
        <v>2975</v>
      </c>
      <c r="G45" s="133"/>
      <c r="H45" s="133"/>
      <c r="I45" s="133"/>
      <c r="J45" s="133"/>
      <c r="K45" s="133"/>
      <c r="L45" s="133"/>
      <c r="M45" s="133">
        <f>项目库明细表!W336</f>
        <v>26</v>
      </c>
    </row>
    <row r="46" s="115" customFormat="1" ht="24" customHeight="1" spans="1:13">
      <c r="A46" s="131">
        <v>31</v>
      </c>
      <c r="B46" s="145" t="s">
        <v>56</v>
      </c>
      <c r="C46" s="133">
        <v>5</v>
      </c>
      <c r="D46" s="133">
        <v>316</v>
      </c>
      <c r="E46" s="133">
        <v>266</v>
      </c>
      <c r="F46" s="133">
        <v>50</v>
      </c>
      <c r="G46" s="133"/>
      <c r="H46" s="133"/>
      <c r="I46" s="133"/>
      <c r="J46" s="133"/>
      <c r="K46" s="133"/>
      <c r="L46" s="133"/>
      <c r="M46" s="133"/>
    </row>
    <row r="47" ht="24" customHeight="1" spans="1:13">
      <c r="A47" s="131">
        <v>32</v>
      </c>
      <c r="B47" s="145" t="s">
        <v>57</v>
      </c>
      <c r="C47" s="133">
        <v>22</v>
      </c>
      <c r="D47" s="133">
        <f>SUM(E47:M47)</f>
        <v>11046</v>
      </c>
      <c r="E47" s="133">
        <v>8184</v>
      </c>
      <c r="F47" s="133">
        <v>2840</v>
      </c>
      <c r="G47" s="133"/>
      <c r="H47" s="133"/>
      <c r="I47" s="133"/>
      <c r="J47" s="133"/>
      <c r="K47" s="133"/>
      <c r="L47" s="133"/>
      <c r="M47" s="133">
        <v>22</v>
      </c>
    </row>
    <row r="48" ht="24" customHeight="1" spans="1:13">
      <c r="A48" s="131">
        <v>33</v>
      </c>
      <c r="B48" s="145" t="s">
        <v>58</v>
      </c>
      <c r="C48" s="133">
        <v>4</v>
      </c>
      <c r="D48" s="133">
        <f>项目库明细表!J366</f>
        <v>114</v>
      </c>
      <c r="E48" s="133">
        <f>项目库明细表!K366</f>
        <v>25</v>
      </c>
      <c r="F48" s="133">
        <v>85</v>
      </c>
      <c r="G48" s="133"/>
      <c r="H48" s="133"/>
      <c r="I48" s="133"/>
      <c r="J48" s="133"/>
      <c r="K48" s="133"/>
      <c r="L48" s="133"/>
      <c r="M48" s="133">
        <v>4</v>
      </c>
    </row>
    <row r="49" ht="24" customHeight="1" spans="1:13">
      <c r="A49" s="136"/>
      <c r="B49" s="137" t="s">
        <v>59</v>
      </c>
      <c r="C49" s="133">
        <f>SUM(C50:C54)</f>
        <v>6</v>
      </c>
      <c r="D49" s="138">
        <f>D50+D51+D53+D54</f>
        <v>8384.7075</v>
      </c>
      <c r="E49" s="133"/>
      <c r="F49" s="133">
        <f>F50+F51+F53+F54</f>
        <v>8384.7075</v>
      </c>
      <c r="G49" s="133"/>
      <c r="H49" s="133"/>
      <c r="I49" s="133"/>
      <c r="J49" s="133"/>
      <c r="K49" s="133"/>
      <c r="L49" s="133"/>
      <c r="M49" s="133"/>
    </row>
    <row r="50" ht="24" customHeight="1" spans="1:13">
      <c r="A50" s="131">
        <v>34</v>
      </c>
      <c r="B50" s="145" t="s">
        <v>60</v>
      </c>
      <c r="C50" s="133">
        <v>1</v>
      </c>
      <c r="D50" s="133">
        <v>4255</v>
      </c>
      <c r="E50" s="133"/>
      <c r="F50" s="133">
        <v>4255</v>
      </c>
      <c r="G50" s="133"/>
      <c r="H50" s="133"/>
      <c r="I50" s="133"/>
      <c r="J50" s="133"/>
      <c r="K50" s="133"/>
      <c r="L50" s="133"/>
      <c r="M50" s="133"/>
    </row>
    <row r="51" ht="24" customHeight="1" spans="1:13">
      <c r="A51" s="131">
        <v>35</v>
      </c>
      <c r="B51" s="145" t="s">
        <v>61</v>
      </c>
      <c r="C51" s="133">
        <v>1</v>
      </c>
      <c r="D51" s="133">
        <v>2300</v>
      </c>
      <c r="E51" s="133"/>
      <c r="F51" s="133">
        <v>2300</v>
      </c>
      <c r="G51" s="133"/>
      <c r="H51" s="133"/>
      <c r="I51" s="133"/>
      <c r="J51" s="133"/>
      <c r="K51" s="133"/>
      <c r="L51" s="133"/>
      <c r="M51" s="133"/>
    </row>
    <row r="52" s="115" customFormat="1" ht="24" customHeight="1" spans="1:13">
      <c r="A52" s="131">
        <v>36</v>
      </c>
      <c r="B52" s="145" t="s">
        <v>62</v>
      </c>
      <c r="C52" s="133"/>
      <c r="D52" s="133"/>
      <c r="E52" s="133"/>
      <c r="F52" s="133"/>
      <c r="G52" s="133"/>
      <c r="H52" s="133"/>
      <c r="I52" s="133"/>
      <c r="J52" s="133"/>
      <c r="K52" s="133"/>
      <c r="L52" s="133"/>
      <c r="M52" s="133"/>
    </row>
    <row r="53" ht="24" customHeight="1" spans="1:13">
      <c r="A53" s="131">
        <v>37</v>
      </c>
      <c r="B53" s="145" t="s">
        <v>63</v>
      </c>
      <c r="C53" s="133">
        <v>3</v>
      </c>
      <c r="D53" s="133">
        <v>679.7075</v>
      </c>
      <c r="E53" s="133"/>
      <c r="F53" s="133">
        <v>679.7075</v>
      </c>
      <c r="G53" s="133"/>
      <c r="H53" s="133"/>
      <c r="I53" s="133"/>
      <c r="J53" s="133"/>
      <c r="K53" s="133"/>
      <c r="L53" s="133"/>
      <c r="M53" s="133"/>
    </row>
    <row r="54" ht="24" customHeight="1" spans="1:13">
      <c r="A54" s="131">
        <v>38</v>
      </c>
      <c r="B54" s="145" t="s">
        <v>64</v>
      </c>
      <c r="C54" s="133">
        <v>1</v>
      </c>
      <c r="D54" s="133">
        <v>1150</v>
      </c>
      <c r="E54" s="133"/>
      <c r="F54" s="133">
        <v>1150</v>
      </c>
      <c r="G54" s="133"/>
      <c r="H54" s="133"/>
      <c r="I54" s="133"/>
      <c r="J54" s="133"/>
      <c r="K54" s="133"/>
      <c r="L54" s="133"/>
      <c r="M54" s="133"/>
    </row>
    <row r="55" ht="24" customHeight="1" spans="1:13">
      <c r="A55" s="136"/>
      <c r="B55" s="137" t="s">
        <v>65</v>
      </c>
      <c r="C55" s="133">
        <f>SUM(C56:C62)</f>
        <v>134</v>
      </c>
      <c r="D55" s="138">
        <f>D56+D60+D61</f>
        <v>24790.24</v>
      </c>
      <c r="E55" s="133">
        <f>项目库明细表!K380</f>
        <v>6841.6</v>
      </c>
      <c r="F55" s="133">
        <f>F56+F60+F61</f>
        <v>17928.64</v>
      </c>
      <c r="G55" s="133"/>
      <c r="H55" s="133"/>
      <c r="I55" s="133"/>
      <c r="J55" s="133"/>
      <c r="K55" s="133"/>
      <c r="L55" s="133"/>
      <c r="M55" s="133">
        <v>20</v>
      </c>
    </row>
    <row r="56" ht="24" customHeight="1" spans="1:13">
      <c r="A56" s="131">
        <v>39</v>
      </c>
      <c r="B56" s="145" t="s">
        <v>66</v>
      </c>
      <c r="C56" s="133">
        <v>60</v>
      </c>
      <c r="D56" s="133">
        <v>5005.14</v>
      </c>
      <c r="E56" s="133">
        <v>700</v>
      </c>
      <c r="F56" s="133">
        <v>4305.14</v>
      </c>
      <c r="G56" s="133"/>
      <c r="H56" s="133"/>
      <c r="I56" s="133"/>
      <c r="J56" s="133"/>
      <c r="K56" s="133"/>
      <c r="L56" s="133"/>
      <c r="M56" s="133"/>
    </row>
    <row r="57" ht="24" customHeight="1" spans="1:13">
      <c r="A57" s="131">
        <v>40</v>
      </c>
      <c r="B57" s="145" t="s">
        <v>67</v>
      </c>
      <c r="C57" s="133"/>
      <c r="D57" s="133"/>
      <c r="E57" s="133"/>
      <c r="F57" s="133"/>
      <c r="G57" s="133"/>
      <c r="H57" s="133"/>
      <c r="I57" s="133"/>
      <c r="J57" s="133"/>
      <c r="K57" s="133"/>
      <c r="L57" s="133"/>
      <c r="M57" s="133"/>
    </row>
    <row r="58" ht="24" customHeight="1" spans="1:13">
      <c r="A58" s="131">
        <v>41</v>
      </c>
      <c r="B58" s="145" t="s">
        <v>68</v>
      </c>
      <c r="C58" s="133"/>
      <c r="D58" s="133"/>
      <c r="E58" s="133"/>
      <c r="F58" s="133"/>
      <c r="G58" s="133"/>
      <c r="H58" s="133"/>
      <c r="I58" s="133"/>
      <c r="J58" s="133"/>
      <c r="K58" s="133"/>
      <c r="L58" s="133"/>
      <c r="M58" s="133"/>
    </row>
    <row r="59" s="115" customFormat="1" ht="24" customHeight="1" spans="1:13">
      <c r="A59" s="131">
        <v>42</v>
      </c>
      <c r="B59" s="145" t="s">
        <v>69</v>
      </c>
      <c r="C59" s="133"/>
      <c r="D59" s="133"/>
      <c r="E59" s="133"/>
      <c r="F59" s="133"/>
      <c r="G59" s="133"/>
      <c r="H59" s="133"/>
      <c r="I59" s="133"/>
      <c r="J59" s="133"/>
      <c r="K59" s="133"/>
      <c r="L59" s="133"/>
      <c r="M59" s="133"/>
    </row>
    <row r="60" ht="24" customHeight="1" spans="1:13">
      <c r="A60" s="131">
        <v>43</v>
      </c>
      <c r="B60" s="139" t="s">
        <v>70</v>
      </c>
      <c r="C60" s="133">
        <v>57</v>
      </c>
      <c r="D60" s="133">
        <f>项目库明细表!J445</f>
        <v>5772.1</v>
      </c>
      <c r="E60" s="133">
        <f>项目库明细表!K445</f>
        <v>5600.6</v>
      </c>
      <c r="F60" s="133">
        <f>项目库明细表!P445</f>
        <v>155.5</v>
      </c>
      <c r="G60" s="133"/>
      <c r="H60" s="133"/>
      <c r="I60" s="133"/>
      <c r="J60" s="133"/>
      <c r="K60" s="133"/>
      <c r="L60" s="133"/>
      <c r="M60" s="133">
        <v>16</v>
      </c>
    </row>
    <row r="61" ht="24" customHeight="1" spans="1:13">
      <c r="A61" s="131">
        <v>44</v>
      </c>
      <c r="B61" s="144" t="s">
        <v>71</v>
      </c>
      <c r="C61" s="133">
        <v>17</v>
      </c>
      <c r="D61" s="133">
        <v>14013</v>
      </c>
      <c r="E61" s="133">
        <v>541</v>
      </c>
      <c r="F61" s="133">
        <v>13468</v>
      </c>
      <c r="G61" s="133"/>
      <c r="H61" s="133"/>
      <c r="I61" s="133"/>
      <c r="J61" s="133"/>
      <c r="K61" s="133"/>
      <c r="L61" s="133"/>
      <c r="M61" s="133">
        <v>4</v>
      </c>
    </row>
    <row r="62" ht="24" customHeight="1" spans="1:13">
      <c r="A62" s="131">
        <v>45</v>
      </c>
      <c r="B62" s="144" t="s">
        <v>72</v>
      </c>
      <c r="C62" s="133"/>
      <c r="D62" s="133"/>
      <c r="E62" s="133"/>
      <c r="F62" s="133"/>
      <c r="G62" s="133"/>
      <c r="H62" s="133"/>
      <c r="I62" s="133"/>
      <c r="J62" s="133"/>
      <c r="K62" s="133"/>
      <c r="L62" s="133"/>
      <c r="M62" s="133"/>
    </row>
    <row r="63" ht="24" customHeight="1" spans="1:13">
      <c r="A63" s="136"/>
      <c r="B63" s="137" t="s">
        <v>73</v>
      </c>
      <c r="C63" s="133"/>
      <c r="D63" s="133"/>
      <c r="E63" s="133"/>
      <c r="F63" s="133"/>
      <c r="G63" s="133"/>
      <c r="H63" s="133"/>
      <c r="I63" s="133"/>
      <c r="J63" s="133"/>
      <c r="K63" s="133"/>
      <c r="L63" s="133"/>
      <c r="M63" s="133"/>
    </row>
    <row r="64" s="115" customFormat="1" ht="24" customHeight="1" spans="1:13">
      <c r="A64" s="131">
        <v>46</v>
      </c>
      <c r="B64" s="145" t="s">
        <v>74</v>
      </c>
      <c r="C64" s="133"/>
      <c r="D64" s="133"/>
      <c r="E64" s="133"/>
      <c r="F64" s="133"/>
      <c r="G64" s="133"/>
      <c r="H64" s="133"/>
      <c r="I64" s="133"/>
      <c r="J64" s="133"/>
      <c r="K64" s="133"/>
      <c r="L64" s="133"/>
      <c r="M64" s="133"/>
    </row>
    <row r="65" ht="24" customHeight="1" spans="1:13">
      <c r="A65" s="131">
        <v>47</v>
      </c>
      <c r="B65" s="144" t="s">
        <v>75</v>
      </c>
      <c r="C65" s="133"/>
      <c r="D65" s="133"/>
      <c r="E65" s="133"/>
      <c r="F65" s="133"/>
      <c r="G65" s="133"/>
      <c r="H65" s="133"/>
      <c r="I65" s="133"/>
      <c r="J65" s="133"/>
      <c r="K65" s="133"/>
      <c r="L65" s="133"/>
      <c r="M65" s="133"/>
    </row>
    <row r="66" ht="24" customHeight="1" spans="1:13">
      <c r="A66" s="131">
        <v>48</v>
      </c>
      <c r="B66" s="144" t="s">
        <v>76</v>
      </c>
      <c r="C66" s="133"/>
      <c r="D66" s="133"/>
      <c r="E66" s="133"/>
      <c r="F66" s="133"/>
      <c r="G66" s="133"/>
      <c r="H66" s="133"/>
      <c r="I66" s="133"/>
      <c r="J66" s="133"/>
      <c r="K66" s="133"/>
      <c r="L66" s="133"/>
      <c r="M66" s="133"/>
    </row>
    <row r="67" ht="24" customHeight="1" spans="1:13">
      <c r="A67" s="131">
        <v>49</v>
      </c>
      <c r="B67" s="139" t="s">
        <v>77</v>
      </c>
      <c r="C67" s="133"/>
      <c r="D67" s="133"/>
      <c r="E67" s="133"/>
      <c r="F67" s="133"/>
      <c r="G67" s="133"/>
      <c r="H67" s="133"/>
      <c r="I67" s="133"/>
      <c r="J67" s="133"/>
      <c r="K67" s="133"/>
      <c r="L67" s="133"/>
      <c r="M67" s="133"/>
    </row>
    <row r="68" ht="24" customHeight="1" spans="1:13">
      <c r="A68" s="136"/>
      <c r="B68" s="147" t="s">
        <v>78</v>
      </c>
      <c r="C68" s="133">
        <v>1</v>
      </c>
      <c r="D68" s="138">
        <v>200</v>
      </c>
      <c r="E68" s="133">
        <v>200</v>
      </c>
      <c r="F68" s="133"/>
      <c r="G68" s="133"/>
      <c r="H68" s="133"/>
      <c r="I68" s="133"/>
      <c r="J68" s="133"/>
      <c r="K68" s="133"/>
      <c r="L68" s="133"/>
      <c r="M68" s="133"/>
    </row>
    <row r="69" ht="24" customHeight="1" spans="1:13">
      <c r="A69" s="131">
        <v>50</v>
      </c>
      <c r="B69" s="148" t="s">
        <v>79</v>
      </c>
      <c r="C69" s="133">
        <v>1</v>
      </c>
      <c r="D69" s="133">
        <v>200</v>
      </c>
      <c r="E69" s="133">
        <v>200</v>
      </c>
      <c r="F69" s="133"/>
      <c r="G69" s="133"/>
      <c r="H69" s="133"/>
      <c r="I69" s="133"/>
      <c r="J69" s="133"/>
      <c r="K69" s="133"/>
      <c r="L69" s="133"/>
      <c r="M69" s="133"/>
    </row>
  </sheetData>
  <mergeCells count="7">
    <mergeCell ref="A1:B1"/>
    <mergeCell ref="A2:M2"/>
    <mergeCell ref="A3:B3"/>
    <mergeCell ref="D4:M4"/>
    <mergeCell ref="A4:A5"/>
    <mergeCell ref="B4:B5"/>
    <mergeCell ref="C4:C5"/>
  </mergeCells>
  <printOptions horizontalCentered="1"/>
  <pageMargins left="0.275" right="0.236111111111111" top="0.590277777777778" bottom="0.550694444444444" header="0.314583333333333" footer="0.314583333333333"/>
  <pageSetup paperSize="9" scale="55" firstPageNumber="5" orientation="portrait" useFirstPageNumber="1" horizontalDpi="600"/>
  <headerFooter/>
  <ignoredErrors>
    <ignoredError sqref="E55"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32"/>
  <sheetViews>
    <sheetView tabSelected="1" zoomScale="64" zoomScaleNormal="64" workbookViewId="0">
      <pane xSplit="5" ySplit="7" topLeftCell="F14" activePane="bottomRight" state="frozen"/>
      <selection/>
      <selection pane="topRight"/>
      <selection pane="bottomLeft"/>
      <selection pane="bottomRight" activeCell="E15" sqref="E15"/>
    </sheetView>
  </sheetViews>
  <sheetFormatPr defaultColWidth="6.87962962962963" defaultRowHeight="15.6"/>
  <cols>
    <col min="1" max="1" width="14.2407407407407" style="10" customWidth="1"/>
    <col min="2" max="2" width="24.9259259259259" style="11" customWidth="1"/>
    <col min="3" max="3" width="35.2777777777778" style="11" customWidth="1"/>
    <col min="4" max="4" width="11.5925925925926" style="4" customWidth="1"/>
    <col min="5" max="5" width="11.1111111111111" style="4" customWidth="1"/>
    <col min="6" max="6" width="9.14814814814815" style="4" customWidth="1"/>
    <col min="7" max="7" width="9.53703703703704" style="4" customWidth="1"/>
    <col min="8" max="8" width="10.0555555555556" style="4" customWidth="1"/>
    <col min="9" max="9" width="15.1111111111111" style="12" customWidth="1"/>
    <col min="10" max="10" width="13.5555555555556" style="5" customWidth="1"/>
    <col min="11" max="11" width="12.4444444444444" style="4" customWidth="1"/>
    <col min="12" max="12" width="11.2222222222222" style="4" customWidth="1"/>
    <col min="13" max="13" width="6.22222222222222" style="4" customWidth="1"/>
    <col min="14" max="14" width="6.88888888888889" style="4" customWidth="1"/>
    <col min="15" max="15" width="7.11111111111111" style="4" customWidth="1"/>
    <col min="16" max="16" width="13.6666666666667" style="4" customWidth="1"/>
    <col min="17" max="17" width="6.15740740740741" style="4" customWidth="1"/>
    <col min="18" max="18" width="6.44444444444444" style="4" customWidth="1"/>
    <col min="19" max="19" width="6.30555555555556" style="4" customWidth="1"/>
    <col min="20" max="20" width="6.65740740740741" style="4" customWidth="1"/>
    <col min="21" max="21" width="6.75925925925926" style="4" customWidth="1"/>
    <col min="22" max="22" width="7.05555555555556" style="4" customWidth="1"/>
    <col min="23" max="23" width="8.62962962962963" style="4" customWidth="1"/>
    <col min="24" max="24" width="7.66666666666667" style="4" customWidth="1"/>
    <col min="25" max="25" width="5.55555555555556" style="4" customWidth="1"/>
    <col min="26" max="26" width="5.88888888888889" style="4" customWidth="1"/>
    <col min="27" max="27" width="5.44444444444444" style="4" customWidth="1"/>
    <col min="28" max="28" width="6" style="4" customWidth="1"/>
    <col min="29" max="29" width="6.22222222222222" style="4" customWidth="1"/>
    <col min="30" max="31" width="7.62962962962963" style="4" customWidth="1"/>
    <col min="32" max="32" width="7.12962962962963" style="4" customWidth="1"/>
    <col min="33" max="33" width="36.1111111111111" style="11" customWidth="1"/>
    <col min="34" max="34" width="29.4444444444444" style="11" customWidth="1"/>
    <col min="35" max="35" width="8" style="4" customWidth="1"/>
    <col min="36" max="39" width="8" style="4" hidden="1" customWidth="1"/>
    <col min="40" max="40" width="23.3796296296296" style="4" hidden="1" customWidth="1"/>
    <col min="41" max="42" width="8" style="4" hidden="1" customWidth="1"/>
    <col min="43" max="266" width="8" style="4" customWidth="1"/>
    <col min="267" max="16384" width="6.87962962962963" style="4"/>
  </cols>
  <sheetData>
    <row r="1" ht="20.4" spans="1:1">
      <c r="A1" s="13" t="s">
        <v>80</v>
      </c>
    </row>
    <row r="2" ht="48" customHeight="1" spans="1:34">
      <c r="A2" s="14" t="s">
        <v>81</v>
      </c>
      <c r="B2" s="15"/>
      <c r="C2" s="15"/>
      <c r="D2" s="16"/>
      <c r="E2" s="16"/>
      <c r="F2" s="16"/>
      <c r="G2" s="16"/>
      <c r="H2" s="16"/>
      <c r="I2" s="39"/>
      <c r="J2" s="14"/>
      <c r="K2" s="16"/>
      <c r="L2" s="16"/>
      <c r="M2" s="16"/>
      <c r="N2" s="16"/>
      <c r="O2" s="16"/>
      <c r="P2" s="16"/>
      <c r="Q2" s="16"/>
      <c r="R2" s="16"/>
      <c r="S2" s="16"/>
      <c r="T2" s="16"/>
      <c r="U2" s="16"/>
      <c r="V2" s="16"/>
      <c r="W2" s="16"/>
      <c r="X2" s="16"/>
      <c r="Y2" s="16"/>
      <c r="Z2" s="16"/>
      <c r="AA2" s="16"/>
      <c r="AB2" s="16"/>
      <c r="AC2" s="16"/>
      <c r="AD2" s="16"/>
      <c r="AE2" s="16"/>
      <c r="AF2" s="16"/>
      <c r="AG2" s="15"/>
      <c r="AH2" s="15"/>
    </row>
    <row r="3" s="1" customFormat="1" ht="35" customHeight="1" spans="1:41">
      <c r="A3" s="17" t="s">
        <v>4</v>
      </c>
      <c r="B3" s="18" t="s">
        <v>82</v>
      </c>
      <c r="C3" s="18" t="s">
        <v>83</v>
      </c>
      <c r="D3" s="18" t="s">
        <v>84</v>
      </c>
      <c r="E3" s="18"/>
      <c r="F3" s="18" t="s">
        <v>85</v>
      </c>
      <c r="G3" s="18" t="s">
        <v>86</v>
      </c>
      <c r="H3" s="19" t="s">
        <v>87</v>
      </c>
      <c r="I3" s="19" t="s">
        <v>88</v>
      </c>
      <c r="J3" s="40" t="s">
        <v>89</v>
      </c>
      <c r="K3" s="41"/>
      <c r="L3" s="41"/>
      <c r="M3" s="41"/>
      <c r="N3" s="41"/>
      <c r="O3" s="41"/>
      <c r="P3" s="41"/>
      <c r="Q3" s="41"/>
      <c r="R3" s="41"/>
      <c r="S3" s="41"/>
      <c r="T3" s="41"/>
      <c r="U3" s="41"/>
      <c r="V3" s="41"/>
      <c r="W3" s="49"/>
      <c r="X3" s="18" t="s">
        <v>90</v>
      </c>
      <c r="Y3" s="18" t="s">
        <v>91</v>
      </c>
      <c r="Z3" s="18" t="s">
        <v>92</v>
      </c>
      <c r="AA3" s="18" t="s">
        <v>93</v>
      </c>
      <c r="AB3" s="18" t="s">
        <v>94</v>
      </c>
      <c r="AC3" s="18" t="s">
        <v>95</v>
      </c>
      <c r="AD3" s="18" t="s">
        <v>96</v>
      </c>
      <c r="AE3" s="18"/>
      <c r="AF3" s="18" t="s">
        <v>97</v>
      </c>
      <c r="AG3" s="18" t="s">
        <v>98</v>
      </c>
      <c r="AH3" s="18" t="s">
        <v>99</v>
      </c>
      <c r="AI3" s="18" t="s">
        <v>100</v>
      </c>
      <c r="AL3" s="50" t="s">
        <v>101</v>
      </c>
      <c r="AM3" s="51"/>
      <c r="AN3" s="51"/>
      <c r="AO3" s="56"/>
    </row>
    <row r="4" s="1" customFormat="1" ht="35" customHeight="1" spans="1:41">
      <c r="A4" s="17"/>
      <c r="B4" s="18"/>
      <c r="C4" s="18"/>
      <c r="D4" s="18" t="s">
        <v>102</v>
      </c>
      <c r="E4" s="18" t="s">
        <v>103</v>
      </c>
      <c r="F4" s="18"/>
      <c r="G4" s="18"/>
      <c r="H4" s="20"/>
      <c r="I4" s="20"/>
      <c r="J4" s="19" t="s">
        <v>7</v>
      </c>
      <c r="K4" s="18" t="s">
        <v>104</v>
      </c>
      <c r="L4" s="18"/>
      <c r="M4" s="18"/>
      <c r="N4" s="18"/>
      <c r="O4" s="18"/>
      <c r="P4" s="18" t="s">
        <v>105</v>
      </c>
      <c r="Q4" s="18"/>
      <c r="R4" s="18"/>
      <c r="S4" s="18"/>
      <c r="T4" s="18"/>
      <c r="U4" s="18"/>
      <c r="V4" s="18"/>
      <c r="W4" s="18"/>
      <c r="X4" s="18"/>
      <c r="Y4" s="18"/>
      <c r="Z4" s="18"/>
      <c r="AA4" s="18"/>
      <c r="AB4" s="18"/>
      <c r="AC4" s="18"/>
      <c r="AD4" s="18"/>
      <c r="AE4" s="18"/>
      <c r="AF4" s="18"/>
      <c r="AG4" s="18"/>
      <c r="AH4" s="18"/>
      <c r="AI4" s="18"/>
      <c r="AL4" s="52" t="s">
        <v>106</v>
      </c>
      <c r="AM4" s="52" t="s">
        <v>107</v>
      </c>
      <c r="AN4" s="52" t="s">
        <v>108</v>
      </c>
      <c r="AO4" s="52" t="s">
        <v>109</v>
      </c>
    </row>
    <row r="5" s="1" customFormat="1" ht="96" customHeight="1" spans="1:41">
      <c r="A5" s="17"/>
      <c r="B5" s="18"/>
      <c r="C5" s="18"/>
      <c r="D5" s="18"/>
      <c r="E5" s="18"/>
      <c r="F5" s="18"/>
      <c r="G5" s="18"/>
      <c r="H5" s="21"/>
      <c r="I5" s="21"/>
      <c r="J5" s="21"/>
      <c r="K5" s="18" t="s">
        <v>110</v>
      </c>
      <c r="L5" s="18" t="s">
        <v>111</v>
      </c>
      <c r="M5" s="18" t="s">
        <v>112</v>
      </c>
      <c r="N5" s="18" t="s">
        <v>113</v>
      </c>
      <c r="O5" s="18" t="s">
        <v>114</v>
      </c>
      <c r="P5" s="18" t="s">
        <v>115</v>
      </c>
      <c r="Q5" s="18" t="s">
        <v>116</v>
      </c>
      <c r="R5" s="18" t="s">
        <v>117</v>
      </c>
      <c r="S5" s="18" t="s">
        <v>118</v>
      </c>
      <c r="T5" s="18" t="s">
        <v>119</v>
      </c>
      <c r="U5" s="18" t="s">
        <v>120</v>
      </c>
      <c r="V5" s="18" t="s">
        <v>121</v>
      </c>
      <c r="W5" s="18" t="s">
        <v>122</v>
      </c>
      <c r="X5" s="18"/>
      <c r="Y5" s="18"/>
      <c r="Z5" s="18"/>
      <c r="AA5" s="18"/>
      <c r="AB5" s="18"/>
      <c r="AC5" s="18"/>
      <c r="AD5" s="18" t="s">
        <v>123</v>
      </c>
      <c r="AE5" s="18" t="s">
        <v>124</v>
      </c>
      <c r="AF5" s="18"/>
      <c r="AG5" s="18"/>
      <c r="AH5" s="18"/>
      <c r="AI5" s="18"/>
      <c r="AL5" s="52" t="s">
        <v>125</v>
      </c>
      <c r="AM5" s="52" t="s">
        <v>126</v>
      </c>
      <c r="AN5" s="52" t="s">
        <v>127</v>
      </c>
      <c r="AO5" s="52" t="s">
        <v>128</v>
      </c>
    </row>
    <row r="6" s="2" customFormat="1" ht="35" customHeight="1" spans="1:41">
      <c r="A6" s="22" t="s">
        <v>129</v>
      </c>
      <c r="B6" s="23"/>
      <c r="C6" s="23"/>
      <c r="D6" s="24"/>
      <c r="E6" s="24"/>
      <c r="F6" s="24"/>
      <c r="G6" s="24"/>
      <c r="H6" s="24"/>
      <c r="I6" s="24"/>
      <c r="J6" s="42">
        <f>J7+J216+J223+J226+J242+J261+J268+J269+J336+J371+J380+J521+J526</f>
        <v>93758.6135</v>
      </c>
      <c r="K6" s="42">
        <f t="shared" ref="K6:W6" si="0">K7+K216+K223+K226+K242+K261+K268+K269+K336+K371+K380+K521+K526</f>
        <v>35029.566</v>
      </c>
      <c r="L6" s="42">
        <f t="shared" si="0"/>
        <v>31553.566</v>
      </c>
      <c r="M6" s="42">
        <f t="shared" si="0"/>
        <v>1433</v>
      </c>
      <c r="N6" s="42">
        <f t="shared" si="0"/>
        <v>100</v>
      </c>
      <c r="O6" s="42">
        <f t="shared" si="0"/>
        <v>1943</v>
      </c>
      <c r="P6" s="42">
        <f t="shared" si="0"/>
        <v>41773.0475</v>
      </c>
      <c r="Q6" s="42">
        <f t="shared" si="0"/>
        <v>0</v>
      </c>
      <c r="R6" s="42">
        <f t="shared" si="0"/>
        <v>0</v>
      </c>
      <c r="S6" s="42">
        <f t="shared" si="0"/>
        <v>0</v>
      </c>
      <c r="T6" s="42">
        <f t="shared" si="0"/>
        <v>50</v>
      </c>
      <c r="U6" s="42">
        <f t="shared" si="0"/>
        <v>0</v>
      </c>
      <c r="V6" s="42">
        <f t="shared" si="0"/>
        <v>2900</v>
      </c>
      <c r="W6" s="42">
        <f t="shared" si="0"/>
        <v>14006</v>
      </c>
      <c r="X6" s="24"/>
      <c r="Y6" s="24"/>
      <c r="Z6" s="24"/>
      <c r="AA6" s="24"/>
      <c r="AB6" s="24"/>
      <c r="AC6" s="24"/>
      <c r="AD6" s="24"/>
      <c r="AE6" s="24"/>
      <c r="AF6" s="24"/>
      <c r="AG6" s="23"/>
      <c r="AH6" s="23"/>
      <c r="AI6" s="24"/>
      <c r="AL6" s="52"/>
      <c r="AM6" s="52" t="s">
        <v>130</v>
      </c>
      <c r="AN6" s="52"/>
      <c r="AO6" s="52"/>
    </row>
    <row r="7" s="3" customFormat="1" ht="35" customHeight="1" spans="1:41">
      <c r="A7" s="25" t="s">
        <v>18</v>
      </c>
      <c r="B7" s="26"/>
      <c r="C7" s="26"/>
      <c r="D7" s="27"/>
      <c r="E7" s="27"/>
      <c r="F7" s="27"/>
      <c r="G7" s="27"/>
      <c r="H7" s="27"/>
      <c r="I7" s="27"/>
      <c r="J7" s="42">
        <f>SUM(J8+J210+J214)</f>
        <v>41975.266</v>
      </c>
      <c r="K7" s="42">
        <f t="shared" ref="K7:W7" si="1">SUM(K8+K210+K214)</f>
        <v>18702.866</v>
      </c>
      <c r="L7" s="42">
        <f t="shared" si="1"/>
        <v>18192.866</v>
      </c>
      <c r="M7" s="42">
        <f t="shared" si="1"/>
        <v>280</v>
      </c>
      <c r="N7" s="42">
        <f t="shared" si="1"/>
        <v>50</v>
      </c>
      <c r="O7" s="42">
        <f t="shared" si="1"/>
        <v>180</v>
      </c>
      <c r="P7" s="42">
        <f t="shared" si="1"/>
        <v>7632.4</v>
      </c>
      <c r="Q7" s="42">
        <f t="shared" si="1"/>
        <v>0</v>
      </c>
      <c r="R7" s="42">
        <f t="shared" si="1"/>
        <v>0</v>
      </c>
      <c r="S7" s="42">
        <f t="shared" si="1"/>
        <v>0</v>
      </c>
      <c r="T7" s="42">
        <f t="shared" si="1"/>
        <v>50</v>
      </c>
      <c r="U7" s="42">
        <f t="shared" si="1"/>
        <v>0</v>
      </c>
      <c r="V7" s="42">
        <f t="shared" si="1"/>
        <v>2000</v>
      </c>
      <c r="W7" s="42">
        <f t="shared" si="1"/>
        <v>13590</v>
      </c>
      <c r="X7" s="27"/>
      <c r="Y7" s="27"/>
      <c r="Z7" s="27"/>
      <c r="AA7" s="27"/>
      <c r="AB7" s="27"/>
      <c r="AC7" s="27"/>
      <c r="AD7" s="27"/>
      <c r="AE7" s="27"/>
      <c r="AF7" s="27"/>
      <c r="AG7" s="26"/>
      <c r="AH7" s="26"/>
      <c r="AI7" s="27"/>
      <c r="AL7" s="53"/>
      <c r="AM7" s="53" t="s">
        <v>131</v>
      </c>
      <c r="AN7" s="53"/>
      <c r="AO7" s="53"/>
    </row>
    <row r="8" s="3" customFormat="1" ht="43" customHeight="1" spans="1:41">
      <c r="A8" s="22" t="s">
        <v>19</v>
      </c>
      <c r="B8" s="23"/>
      <c r="C8" s="23"/>
      <c r="D8" s="24"/>
      <c r="E8" s="24"/>
      <c r="F8" s="24"/>
      <c r="G8" s="24"/>
      <c r="H8" s="24"/>
      <c r="I8" s="24"/>
      <c r="J8" s="42">
        <f>SUM(L8:W8)</f>
        <v>38402.866</v>
      </c>
      <c r="K8" s="43">
        <f>SUM(L8:O8)</f>
        <v>18702.866</v>
      </c>
      <c r="L8" s="44">
        <f>SUM(L9:L207)</f>
        <v>18192.866</v>
      </c>
      <c r="M8" s="44">
        <f>SUM(M9:M207)</f>
        <v>280</v>
      </c>
      <c r="N8" s="44">
        <f>SUM(N9:N207)</f>
        <v>50</v>
      </c>
      <c r="O8" s="44">
        <f>SUM(O9:O207)</f>
        <v>180</v>
      </c>
      <c r="P8" s="44">
        <f>SUM(P9:P207)</f>
        <v>4060</v>
      </c>
      <c r="Q8" s="42"/>
      <c r="R8" s="42"/>
      <c r="S8" s="42"/>
      <c r="T8" s="42">
        <v>50</v>
      </c>
      <c r="U8" s="42"/>
      <c r="V8" s="44">
        <f>SUM(V10:V208)</f>
        <v>2000</v>
      </c>
      <c r="W8" s="44">
        <f>SUM(W9:W207)</f>
        <v>13590</v>
      </c>
      <c r="X8" s="27"/>
      <c r="Y8" s="27"/>
      <c r="Z8" s="27"/>
      <c r="AA8" s="27"/>
      <c r="AB8" s="27"/>
      <c r="AC8" s="27"/>
      <c r="AD8" s="27"/>
      <c r="AE8" s="27"/>
      <c r="AF8" s="27"/>
      <c r="AG8" s="26"/>
      <c r="AH8" s="26"/>
      <c r="AI8" s="27"/>
      <c r="AL8" s="54"/>
      <c r="AM8" s="54"/>
      <c r="AN8" s="54"/>
      <c r="AO8" s="54"/>
    </row>
    <row r="9" s="3" customFormat="1" ht="70" customHeight="1" spans="1:41">
      <c r="A9" s="28"/>
      <c r="B9" s="29" t="s">
        <v>132</v>
      </c>
      <c r="C9" s="29" t="s">
        <v>133</v>
      </c>
      <c r="D9" s="30" t="s">
        <v>134</v>
      </c>
      <c r="E9" s="30" t="s">
        <v>135</v>
      </c>
      <c r="F9" s="31" t="s">
        <v>131</v>
      </c>
      <c r="G9" s="31" t="s">
        <v>136</v>
      </c>
      <c r="H9" s="31" t="s">
        <v>137</v>
      </c>
      <c r="I9" s="45">
        <v>17392076120</v>
      </c>
      <c r="J9" s="31">
        <v>50</v>
      </c>
      <c r="K9" s="31"/>
      <c r="L9" s="31"/>
      <c r="M9" s="31"/>
      <c r="N9" s="31"/>
      <c r="O9" s="31"/>
      <c r="P9" s="31"/>
      <c r="Q9" s="31"/>
      <c r="R9" s="31"/>
      <c r="S9" s="31"/>
      <c r="T9" s="31">
        <v>50</v>
      </c>
      <c r="U9" s="31"/>
      <c r="V9" s="31"/>
      <c r="W9" s="31"/>
      <c r="X9" s="31" t="s">
        <v>127</v>
      </c>
      <c r="Y9" s="31" t="s">
        <v>109</v>
      </c>
      <c r="Z9" s="31" t="s">
        <v>109</v>
      </c>
      <c r="AA9" s="31" t="s">
        <v>128</v>
      </c>
      <c r="AB9" s="31" t="s">
        <v>128</v>
      </c>
      <c r="AC9" s="31" t="s">
        <v>128</v>
      </c>
      <c r="AD9" s="31" t="s">
        <v>138</v>
      </c>
      <c r="AE9" s="31" t="s">
        <v>139</v>
      </c>
      <c r="AF9" s="31" t="s">
        <v>140</v>
      </c>
      <c r="AG9" s="55" t="s">
        <v>141</v>
      </c>
      <c r="AH9" s="55" t="s">
        <v>142</v>
      </c>
      <c r="AI9" s="31"/>
      <c r="AL9" s="54"/>
      <c r="AM9" s="54"/>
      <c r="AN9" s="54"/>
      <c r="AO9" s="54"/>
    </row>
    <row r="10" s="3" customFormat="1" ht="70" customHeight="1" spans="1:41">
      <c r="A10" s="28"/>
      <c r="B10" s="29" t="s">
        <v>143</v>
      </c>
      <c r="C10" s="29" t="s">
        <v>144</v>
      </c>
      <c r="D10" s="30" t="s">
        <v>134</v>
      </c>
      <c r="E10" s="30" t="s">
        <v>145</v>
      </c>
      <c r="F10" s="30" t="s">
        <v>131</v>
      </c>
      <c r="G10" s="30" t="s">
        <v>146</v>
      </c>
      <c r="H10" s="30" t="s">
        <v>147</v>
      </c>
      <c r="I10" s="46">
        <v>13992409609</v>
      </c>
      <c r="J10" s="30">
        <v>168</v>
      </c>
      <c r="K10" s="30">
        <v>168</v>
      </c>
      <c r="L10" s="30">
        <v>168</v>
      </c>
      <c r="M10" s="30"/>
      <c r="N10" s="30"/>
      <c r="O10" s="30"/>
      <c r="P10" s="30"/>
      <c r="Q10" s="30"/>
      <c r="R10" s="30"/>
      <c r="S10" s="30"/>
      <c r="T10" s="30"/>
      <c r="U10" s="30"/>
      <c r="V10" s="30"/>
      <c r="W10" s="30"/>
      <c r="X10" s="30" t="s">
        <v>127</v>
      </c>
      <c r="Y10" s="30" t="s">
        <v>109</v>
      </c>
      <c r="Z10" s="30" t="s">
        <v>128</v>
      </c>
      <c r="AA10" s="30" t="s">
        <v>109</v>
      </c>
      <c r="AB10" s="30" t="s">
        <v>109</v>
      </c>
      <c r="AC10" s="30" t="s">
        <v>128</v>
      </c>
      <c r="AD10" s="30">
        <v>148</v>
      </c>
      <c r="AE10" s="30">
        <v>440</v>
      </c>
      <c r="AF10" s="30">
        <v>1517</v>
      </c>
      <c r="AG10" s="29" t="s">
        <v>148</v>
      </c>
      <c r="AH10" s="29" t="s">
        <v>149</v>
      </c>
      <c r="AI10" s="30"/>
      <c r="AL10" s="54"/>
      <c r="AM10" s="54"/>
      <c r="AN10" s="54"/>
      <c r="AO10" s="54"/>
    </row>
    <row r="11" s="4" customFormat="1" ht="90" customHeight="1" spans="1:35">
      <c r="A11" s="32"/>
      <c r="B11" s="29" t="s">
        <v>150</v>
      </c>
      <c r="C11" s="29" t="s">
        <v>151</v>
      </c>
      <c r="D11" s="30" t="s">
        <v>152</v>
      </c>
      <c r="E11" s="30" t="s">
        <v>153</v>
      </c>
      <c r="F11" s="30" t="s">
        <v>131</v>
      </c>
      <c r="G11" s="30" t="s">
        <v>154</v>
      </c>
      <c r="H11" s="30" t="s">
        <v>155</v>
      </c>
      <c r="I11" s="47">
        <v>15291444678</v>
      </c>
      <c r="J11" s="48">
        <v>300</v>
      </c>
      <c r="K11" s="48">
        <v>300</v>
      </c>
      <c r="L11" s="48">
        <v>300</v>
      </c>
      <c r="M11" s="48"/>
      <c r="N11" s="48"/>
      <c r="O11" s="48"/>
      <c r="P11" s="48"/>
      <c r="Q11" s="48"/>
      <c r="R11" s="48"/>
      <c r="S11" s="48"/>
      <c r="T11" s="48"/>
      <c r="U11" s="48"/>
      <c r="V11" s="48"/>
      <c r="W11" s="48"/>
      <c r="X11" s="30" t="s">
        <v>108</v>
      </c>
      <c r="Y11" s="30" t="s">
        <v>109</v>
      </c>
      <c r="Z11" s="30" t="s">
        <v>109</v>
      </c>
      <c r="AA11" s="30" t="s">
        <v>109</v>
      </c>
      <c r="AB11" s="30" t="s">
        <v>109</v>
      </c>
      <c r="AC11" s="30" t="s">
        <v>128</v>
      </c>
      <c r="AD11" s="30">
        <v>158</v>
      </c>
      <c r="AE11" s="30">
        <v>553</v>
      </c>
      <c r="AF11" s="30">
        <v>553</v>
      </c>
      <c r="AG11" s="29" t="s">
        <v>156</v>
      </c>
      <c r="AH11" s="29" t="s">
        <v>157</v>
      </c>
      <c r="AI11" s="30" t="s">
        <v>158</v>
      </c>
    </row>
    <row r="12" s="4" customFormat="1" ht="86" customHeight="1" spans="1:35">
      <c r="A12" s="28"/>
      <c r="B12" s="29" t="s">
        <v>159</v>
      </c>
      <c r="C12" s="29" t="s">
        <v>160</v>
      </c>
      <c r="D12" s="30" t="s">
        <v>161</v>
      </c>
      <c r="E12" s="30" t="s">
        <v>162</v>
      </c>
      <c r="F12" s="30" t="s">
        <v>131</v>
      </c>
      <c r="G12" s="30" t="s">
        <v>154</v>
      </c>
      <c r="H12" s="30" t="s">
        <v>163</v>
      </c>
      <c r="I12" s="47">
        <v>4323370</v>
      </c>
      <c r="J12" s="48">
        <v>17000</v>
      </c>
      <c r="K12" s="48">
        <v>1000</v>
      </c>
      <c r="L12" s="48">
        <v>1000</v>
      </c>
      <c r="M12" s="48"/>
      <c r="N12" s="48"/>
      <c r="O12" s="48"/>
      <c r="P12" s="48">
        <v>2000</v>
      </c>
      <c r="Q12" s="48"/>
      <c r="R12" s="48"/>
      <c r="S12" s="48"/>
      <c r="T12" s="48"/>
      <c r="U12" s="48"/>
      <c r="V12" s="48">
        <v>2000</v>
      </c>
      <c r="W12" s="48">
        <v>12000</v>
      </c>
      <c r="X12" s="30" t="s">
        <v>127</v>
      </c>
      <c r="Y12" s="30" t="s">
        <v>109</v>
      </c>
      <c r="Z12" s="30" t="s">
        <v>109</v>
      </c>
      <c r="AA12" s="30" t="s">
        <v>109</v>
      </c>
      <c r="AB12" s="30" t="s">
        <v>109</v>
      </c>
      <c r="AC12" s="30" t="s">
        <v>128</v>
      </c>
      <c r="AD12" s="30">
        <v>1000</v>
      </c>
      <c r="AE12" s="30">
        <v>3500</v>
      </c>
      <c r="AF12" s="30">
        <v>3500</v>
      </c>
      <c r="AG12" s="29" t="s">
        <v>164</v>
      </c>
      <c r="AH12" s="29" t="s">
        <v>165</v>
      </c>
      <c r="AI12" s="30"/>
    </row>
    <row r="13" s="4" customFormat="1" ht="157" customHeight="1" spans="1:35">
      <c r="A13" s="28"/>
      <c r="B13" s="29" t="s">
        <v>166</v>
      </c>
      <c r="C13" s="29" t="s">
        <v>167</v>
      </c>
      <c r="D13" s="30" t="s">
        <v>168</v>
      </c>
      <c r="E13" s="30" t="s">
        <v>169</v>
      </c>
      <c r="F13" s="30" t="s">
        <v>131</v>
      </c>
      <c r="G13" s="30" t="s">
        <v>154</v>
      </c>
      <c r="H13" s="30" t="s">
        <v>163</v>
      </c>
      <c r="I13" s="47">
        <v>4323370</v>
      </c>
      <c r="J13" s="48">
        <v>2532</v>
      </c>
      <c r="K13" s="48">
        <v>1000</v>
      </c>
      <c r="L13" s="48">
        <v>1000</v>
      </c>
      <c r="M13" s="48"/>
      <c r="N13" s="48"/>
      <c r="O13" s="48"/>
      <c r="P13" s="48"/>
      <c r="Q13" s="48"/>
      <c r="R13" s="48"/>
      <c r="S13" s="48"/>
      <c r="T13" s="48"/>
      <c r="U13" s="48"/>
      <c r="V13" s="48"/>
      <c r="W13" s="48">
        <v>1532</v>
      </c>
      <c r="X13" s="30" t="s">
        <v>127</v>
      </c>
      <c r="Y13" s="30" t="s">
        <v>109</v>
      </c>
      <c r="Z13" s="30" t="s">
        <v>109</v>
      </c>
      <c r="AA13" s="30" t="s">
        <v>109</v>
      </c>
      <c r="AB13" s="30" t="s">
        <v>109</v>
      </c>
      <c r="AC13" s="30" t="s">
        <v>128</v>
      </c>
      <c r="AD13" s="30"/>
      <c r="AE13" s="30"/>
      <c r="AF13" s="30"/>
      <c r="AG13" s="29" t="s">
        <v>164</v>
      </c>
      <c r="AH13" s="29" t="s">
        <v>170</v>
      </c>
      <c r="AI13" s="30"/>
    </row>
    <row r="14" s="4" customFormat="1" ht="70" customHeight="1" spans="1:35">
      <c r="A14" s="28"/>
      <c r="B14" s="29" t="s">
        <v>171</v>
      </c>
      <c r="C14" s="29" t="s">
        <v>172</v>
      </c>
      <c r="D14" s="30" t="s">
        <v>161</v>
      </c>
      <c r="E14" s="30" t="s">
        <v>173</v>
      </c>
      <c r="F14" s="30" t="s">
        <v>131</v>
      </c>
      <c r="G14" s="30" t="s">
        <v>146</v>
      </c>
      <c r="H14" s="30" t="s">
        <v>174</v>
      </c>
      <c r="I14" s="30">
        <v>15991406715</v>
      </c>
      <c r="J14" s="48">
        <v>90.372</v>
      </c>
      <c r="K14" s="48">
        <v>90.372</v>
      </c>
      <c r="L14" s="48">
        <v>90.372</v>
      </c>
      <c r="M14" s="48"/>
      <c r="N14" s="48"/>
      <c r="O14" s="48"/>
      <c r="P14" s="48"/>
      <c r="Q14" s="48"/>
      <c r="R14" s="48"/>
      <c r="S14" s="48"/>
      <c r="T14" s="48"/>
      <c r="U14" s="48"/>
      <c r="V14" s="48"/>
      <c r="W14" s="48"/>
      <c r="X14" s="30" t="s">
        <v>127</v>
      </c>
      <c r="Y14" s="30" t="s">
        <v>109</v>
      </c>
      <c r="Z14" s="30" t="s">
        <v>109</v>
      </c>
      <c r="AA14" s="30" t="s">
        <v>109</v>
      </c>
      <c r="AB14" s="30" t="s">
        <v>109</v>
      </c>
      <c r="AC14" s="30" t="s">
        <v>128</v>
      </c>
      <c r="AD14" s="30">
        <v>47</v>
      </c>
      <c r="AE14" s="30">
        <v>141</v>
      </c>
      <c r="AF14" s="30">
        <v>141</v>
      </c>
      <c r="AG14" s="29" t="s">
        <v>164</v>
      </c>
      <c r="AH14" s="29" t="s">
        <v>175</v>
      </c>
      <c r="AI14" s="30"/>
    </row>
    <row r="15" s="4" customFormat="1" ht="70" customHeight="1" spans="1:35">
      <c r="A15" s="28"/>
      <c r="B15" s="29" t="s">
        <v>176</v>
      </c>
      <c r="C15" s="29" t="s">
        <v>177</v>
      </c>
      <c r="D15" s="30" t="s">
        <v>178</v>
      </c>
      <c r="E15" s="30" t="s">
        <v>179</v>
      </c>
      <c r="F15" s="30" t="s">
        <v>131</v>
      </c>
      <c r="G15" s="30" t="s">
        <v>146</v>
      </c>
      <c r="H15" s="30" t="s">
        <v>180</v>
      </c>
      <c r="I15" s="34">
        <v>15667901888</v>
      </c>
      <c r="J15" s="48">
        <v>45.088</v>
      </c>
      <c r="K15" s="48">
        <v>45.088</v>
      </c>
      <c r="L15" s="48">
        <v>45.088</v>
      </c>
      <c r="M15" s="48"/>
      <c r="N15" s="48"/>
      <c r="O15" s="48"/>
      <c r="P15" s="48"/>
      <c r="Q15" s="48"/>
      <c r="R15" s="48"/>
      <c r="S15" s="48"/>
      <c r="T15" s="48"/>
      <c r="U15" s="48"/>
      <c r="V15" s="48"/>
      <c r="W15" s="48"/>
      <c r="X15" s="30" t="s">
        <v>127</v>
      </c>
      <c r="Y15" s="30" t="s">
        <v>109</v>
      </c>
      <c r="Z15" s="30" t="s">
        <v>109</v>
      </c>
      <c r="AA15" s="30" t="s">
        <v>109</v>
      </c>
      <c r="AB15" s="30" t="s">
        <v>109</v>
      </c>
      <c r="AC15" s="30" t="s">
        <v>128</v>
      </c>
      <c r="AD15" s="30">
        <v>117</v>
      </c>
      <c r="AE15" s="30">
        <v>377</v>
      </c>
      <c r="AF15" s="30">
        <v>377</v>
      </c>
      <c r="AG15" s="29" t="s">
        <v>164</v>
      </c>
      <c r="AH15" s="29" t="s">
        <v>181</v>
      </c>
      <c r="AI15" s="30"/>
    </row>
    <row r="16" s="4" customFormat="1" ht="70" customHeight="1" spans="1:35">
      <c r="A16" s="28"/>
      <c r="B16" s="29" t="s">
        <v>182</v>
      </c>
      <c r="C16" s="29" t="s">
        <v>183</v>
      </c>
      <c r="D16" s="30" t="s">
        <v>178</v>
      </c>
      <c r="E16" s="30" t="s">
        <v>184</v>
      </c>
      <c r="F16" s="30" t="s">
        <v>131</v>
      </c>
      <c r="G16" s="30" t="s">
        <v>146</v>
      </c>
      <c r="H16" s="30" t="s">
        <v>185</v>
      </c>
      <c r="I16" s="34" t="s">
        <v>186</v>
      </c>
      <c r="J16" s="48">
        <v>57.6</v>
      </c>
      <c r="K16" s="48">
        <v>57.6</v>
      </c>
      <c r="L16" s="48">
        <v>57.6</v>
      </c>
      <c r="M16" s="48"/>
      <c r="N16" s="48"/>
      <c r="O16" s="48"/>
      <c r="P16" s="48"/>
      <c r="Q16" s="48"/>
      <c r="R16" s="48"/>
      <c r="S16" s="48"/>
      <c r="T16" s="48"/>
      <c r="U16" s="48"/>
      <c r="V16" s="48"/>
      <c r="W16" s="48"/>
      <c r="X16" s="30" t="s">
        <v>127</v>
      </c>
      <c r="Y16" s="30" t="s">
        <v>109</v>
      </c>
      <c r="Z16" s="30" t="s">
        <v>109</v>
      </c>
      <c r="AA16" s="30" t="s">
        <v>109</v>
      </c>
      <c r="AB16" s="30" t="s">
        <v>109</v>
      </c>
      <c r="AC16" s="30" t="s">
        <v>128</v>
      </c>
      <c r="AD16" s="30">
        <v>116</v>
      </c>
      <c r="AE16" s="30">
        <v>329</v>
      </c>
      <c r="AF16" s="30">
        <v>329</v>
      </c>
      <c r="AG16" s="29" t="s">
        <v>164</v>
      </c>
      <c r="AH16" s="29" t="s">
        <v>187</v>
      </c>
      <c r="AI16" s="30"/>
    </row>
    <row r="17" s="4" customFormat="1" ht="70" customHeight="1" spans="1:35">
      <c r="A17" s="28"/>
      <c r="B17" s="29" t="s">
        <v>188</v>
      </c>
      <c r="C17" s="29" t="s">
        <v>189</v>
      </c>
      <c r="D17" s="30" t="s">
        <v>152</v>
      </c>
      <c r="E17" s="30" t="s">
        <v>190</v>
      </c>
      <c r="F17" s="30" t="s">
        <v>131</v>
      </c>
      <c r="G17" s="30" t="s">
        <v>146</v>
      </c>
      <c r="H17" s="29" t="s">
        <v>191</v>
      </c>
      <c r="I17" s="34">
        <v>15029891067</v>
      </c>
      <c r="J17" s="48">
        <v>65.56</v>
      </c>
      <c r="K17" s="48">
        <v>65.56</v>
      </c>
      <c r="L17" s="48">
        <v>65.56</v>
      </c>
      <c r="M17" s="48"/>
      <c r="N17" s="48"/>
      <c r="O17" s="48"/>
      <c r="P17" s="48"/>
      <c r="Q17" s="48"/>
      <c r="R17" s="48"/>
      <c r="S17" s="48"/>
      <c r="T17" s="48"/>
      <c r="U17" s="48"/>
      <c r="V17" s="48"/>
      <c r="W17" s="48"/>
      <c r="X17" s="30" t="s">
        <v>127</v>
      </c>
      <c r="Y17" s="30" t="s">
        <v>109</v>
      </c>
      <c r="Z17" s="30" t="s">
        <v>109</v>
      </c>
      <c r="AA17" s="30" t="s">
        <v>128</v>
      </c>
      <c r="AB17" s="30" t="s">
        <v>109</v>
      </c>
      <c r="AC17" s="30" t="s">
        <v>128</v>
      </c>
      <c r="AD17" s="30">
        <v>25</v>
      </c>
      <c r="AE17" s="30">
        <v>98</v>
      </c>
      <c r="AF17" s="30">
        <v>620</v>
      </c>
      <c r="AG17" s="29" t="s">
        <v>192</v>
      </c>
      <c r="AH17" s="29" t="s">
        <v>193</v>
      </c>
      <c r="AI17" s="30"/>
    </row>
    <row r="18" s="4" customFormat="1" ht="70" customHeight="1" spans="1:35">
      <c r="A18" s="28"/>
      <c r="B18" s="29" t="s">
        <v>194</v>
      </c>
      <c r="C18" s="29" t="s">
        <v>195</v>
      </c>
      <c r="D18" s="30" t="s">
        <v>152</v>
      </c>
      <c r="E18" s="30" t="s">
        <v>153</v>
      </c>
      <c r="F18" s="30" t="s">
        <v>131</v>
      </c>
      <c r="G18" s="30" t="s">
        <v>146</v>
      </c>
      <c r="H18" s="29" t="s">
        <v>155</v>
      </c>
      <c r="I18" s="30">
        <v>15291444678</v>
      </c>
      <c r="J18" s="48">
        <v>28.248</v>
      </c>
      <c r="K18" s="48">
        <v>28.248</v>
      </c>
      <c r="L18" s="48">
        <v>28.248</v>
      </c>
      <c r="M18" s="48"/>
      <c r="N18" s="48"/>
      <c r="O18" s="48"/>
      <c r="P18" s="48"/>
      <c r="Q18" s="48"/>
      <c r="R18" s="48"/>
      <c r="S18" s="48"/>
      <c r="T18" s="48"/>
      <c r="U18" s="48"/>
      <c r="V18" s="48"/>
      <c r="W18" s="48"/>
      <c r="X18" s="30" t="s">
        <v>127</v>
      </c>
      <c r="Y18" s="30" t="s">
        <v>109</v>
      </c>
      <c r="Z18" s="30" t="s">
        <v>109</v>
      </c>
      <c r="AA18" s="30" t="s">
        <v>128</v>
      </c>
      <c r="AB18" s="30" t="s">
        <v>109</v>
      </c>
      <c r="AC18" s="30" t="s">
        <v>128</v>
      </c>
      <c r="AD18" s="30">
        <v>30</v>
      </c>
      <c r="AE18" s="30">
        <v>120</v>
      </c>
      <c r="AF18" s="30">
        <v>430</v>
      </c>
      <c r="AG18" s="29" t="s">
        <v>192</v>
      </c>
      <c r="AH18" s="29" t="s">
        <v>193</v>
      </c>
      <c r="AI18" s="30"/>
    </row>
    <row r="19" s="4" customFormat="1" ht="70" customHeight="1" spans="1:35">
      <c r="A19" s="28"/>
      <c r="B19" s="29" t="s">
        <v>196</v>
      </c>
      <c r="C19" s="29" t="s">
        <v>197</v>
      </c>
      <c r="D19" s="30" t="s">
        <v>152</v>
      </c>
      <c r="E19" s="30" t="s">
        <v>198</v>
      </c>
      <c r="F19" s="30" t="s">
        <v>131</v>
      </c>
      <c r="G19" s="30" t="s">
        <v>146</v>
      </c>
      <c r="H19" s="29" t="s">
        <v>199</v>
      </c>
      <c r="I19" s="30">
        <v>13991461993</v>
      </c>
      <c r="J19" s="48">
        <v>60.8</v>
      </c>
      <c r="K19" s="48">
        <v>60.8</v>
      </c>
      <c r="L19" s="48">
        <v>60.8</v>
      </c>
      <c r="M19" s="48"/>
      <c r="N19" s="48"/>
      <c r="O19" s="48"/>
      <c r="P19" s="48"/>
      <c r="Q19" s="48"/>
      <c r="R19" s="48"/>
      <c r="S19" s="48"/>
      <c r="T19" s="48"/>
      <c r="U19" s="48"/>
      <c r="V19" s="48"/>
      <c r="W19" s="48"/>
      <c r="X19" s="30" t="s">
        <v>127</v>
      </c>
      <c r="Y19" s="30" t="s">
        <v>109</v>
      </c>
      <c r="Z19" s="30" t="s">
        <v>109</v>
      </c>
      <c r="AA19" s="30" t="s">
        <v>128</v>
      </c>
      <c r="AB19" s="30" t="s">
        <v>109</v>
      </c>
      <c r="AC19" s="30" t="s">
        <v>128</v>
      </c>
      <c r="AD19" s="30">
        <v>25</v>
      </c>
      <c r="AE19" s="30">
        <v>103</v>
      </c>
      <c r="AF19" s="30">
        <v>510</v>
      </c>
      <c r="AG19" s="29" t="s">
        <v>192</v>
      </c>
      <c r="AH19" s="29" t="s">
        <v>193</v>
      </c>
      <c r="AI19" s="30"/>
    </row>
    <row r="20" s="4" customFormat="1" ht="78" customHeight="1" spans="1:35">
      <c r="A20" s="28"/>
      <c r="B20" s="29" t="s">
        <v>200</v>
      </c>
      <c r="C20" s="29" t="s">
        <v>201</v>
      </c>
      <c r="D20" s="30" t="s">
        <v>202</v>
      </c>
      <c r="E20" s="30" t="s">
        <v>203</v>
      </c>
      <c r="F20" s="30" t="s">
        <v>131</v>
      </c>
      <c r="G20" s="30" t="s">
        <v>146</v>
      </c>
      <c r="H20" s="30" t="s">
        <v>204</v>
      </c>
      <c r="I20" s="30">
        <v>13379146848</v>
      </c>
      <c r="J20" s="48">
        <v>109.864</v>
      </c>
      <c r="K20" s="48">
        <v>109.864</v>
      </c>
      <c r="L20" s="48">
        <v>109.864</v>
      </c>
      <c r="M20" s="48"/>
      <c r="N20" s="48"/>
      <c r="O20" s="48"/>
      <c r="P20" s="48"/>
      <c r="Q20" s="48"/>
      <c r="R20" s="48"/>
      <c r="S20" s="48"/>
      <c r="T20" s="48"/>
      <c r="U20" s="48"/>
      <c r="V20" s="48"/>
      <c r="W20" s="48"/>
      <c r="X20" s="30" t="s">
        <v>108</v>
      </c>
      <c r="Y20" s="30" t="s">
        <v>109</v>
      </c>
      <c r="Z20" s="30" t="s">
        <v>128</v>
      </c>
      <c r="AA20" s="30" t="s">
        <v>128</v>
      </c>
      <c r="AB20" s="30" t="s">
        <v>109</v>
      </c>
      <c r="AC20" s="30" t="s">
        <v>128</v>
      </c>
      <c r="AD20" s="30">
        <v>153</v>
      </c>
      <c r="AE20" s="30">
        <v>600</v>
      </c>
      <c r="AF20" s="30">
        <v>600</v>
      </c>
      <c r="AG20" s="29" t="s">
        <v>193</v>
      </c>
      <c r="AH20" s="29" t="s">
        <v>205</v>
      </c>
      <c r="AI20" s="30"/>
    </row>
    <row r="21" s="4" customFormat="1" ht="70" customHeight="1" spans="1:35">
      <c r="A21" s="28"/>
      <c r="B21" s="29" t="s">
        <v>206</v>
      </c>
      <c r="C21" s="29" t="s">
        <v>207</v>
      </c>
      <c r="D21" s="30" t="s">
        <v>134</v>
      </c>
      <c r="E21" s="30" t="s">
        <v>208</v>
      </c>
      <c r="F21" s="30" t="s">
        <v>131</v>
      </c>
      <c r="G21" s="30" t="s">
        <v>146</v>
      </c>
      <c r="H21" s="30" t="s">
        <v>147</v>
      </c>
      <c r="I21" s="30">
        <v>13992409608</v>
      </c>
      <c r="J21" s="48">
        <v>40.64</v>
      </c>
      <c r="K21" s="48">
        <v>40.64</v>
      </c>
      <c r="L21" s="48">
        <v>40.64</v>
      </c>
      <c r="M21" s="48"/>
      <c r="N21" s="48"/>
      <c r="O21" s="48"/>
      <c r="P21" s="48"/>
      <c r="Q21" s="48"/>
      <c r="R21" s="48"/>
      <c r="S21" s="48"/>
      <c r="T21" s="48"/>
      <c r="U21" s="48"/>
      <c r="V21" s="48"/>
      <c r="W21" s="48"/>
      <c r="X21" s="30" t="s">
        <v>127</v>
      </c>
      <c r="Y21" s="30" t="s">
        <v>109</v>
      </c>
      <c r="Z21" s="30" t="s">
        <v>109</v>
      </c>
      <c r="AA21" s="30" t="s">
        <v>109</v>
      </c>
      <c r="AB21" s="30" t="s">
        <v>109</v>
      </c>
      <c r="AC21" s="30" t="s">
        <v>128</v>
      </c>
      <c r="AD21" s="30">
        <v>100</v>
      </c>
      <c r="AE21" s="30">
        <v>306</v>
      </c>
      <c r="AF21" s="30">
        <v>306</v>
      </c>
      <c r="AG21" s="29" t="s">
        <v>164</v>
      </c>
      <c r="AH21" s="29" t="s">
        <v>209</v>
      </c>
      <c r="AI21" s="30"/>
    </row>
    <row r="22" s="4" customFormat="1" ht="70" customHeight="1" spans="1:35">
      <c r="A22" s="28"/>
      <c r="B22" s="29" t="s">
        <v>210</v>
      </c>
      <c r="C22" s="29" t="s">
        <v>211</v>
      </c>
      <c r="D22" s="30" t="s">
        <v>212</v>
      </c>
      <c r="E22" s="30" t="s">
        <v>213</v>
      </c>
      <c r="F22" s="30" t="s">
        <v>131</v>
      </c>
      <c r="G22" s="30" t="s">
        <v>146</v>
      </c>
      <c r="H22" s="30" t="s">
        <v>214</v>
      </c>
      <c r="I22" s="30">
        <v>15129631708</v>
      </c>
      <c r="J22" s="48">
        <v>62.17</v>
      </c>
      <c r="K22" s="48">
        <v>62.17</v>
      </c>
      <c r="L22" s="48">
        <v>62.17</v>
      </c>
      <c r="M22" s="48"/>
      <c r="N22" s="48"/>
      <c r="O22" s="48"/>
      <c r="P22" s="48"/>
      <c r="Q22" s="48"/>
      <c r="R22" s="48"/>
      <c r="S22" s="48"/>
      <c r="T22" s="48"/>
      <c r="U22" s="48"/>
      <c r="V22" s="48"/>
      <c r="W22" s="48"/>
      <c r="X22" s="30" t="s">
        <v>127</v>
      </c>
      <c r="Y22" s="30" t="s">
        <v>109</v>
      </c>
      <c r="Z22" s="30" t="s">
        <v>109</v>
      </c>
      <c r="AA22" s="30" t="s">
        <v>109</v>
      </c>
      <c r="AB22" s="30" t="s">
        <v>109</v>
      </c>
      <c r="AC22" s="30" t="s">
        <v>128</v>
      </c>
      <c r="AD22" s="30">
        <v>100</v>
      </c>
      <c r="AE22" s="30">
        <v>306</v>
      </c>
      <c r="AF22" s="30">
        <v>306</v>
      </c>
      <c r="AG22" s="29" t="s">
        <v>164</v>
      </c>
      <c r="AH22" s="29" t="s">
        <v>215</v>
      </c>
      <c r="AI22" s="30"/>
    </row>
    <row r="23" s="4" customFormat="1" ht="70" customHeight="1" spans="1:35">
      <c r="A23" s="28"/>
      <c r="B23" s="29" t="s">
        <v>216</v>
      </c>
      <c r="C23" s="29" t="s">
        <v>217</v>
      </c>
      <c r="D23" s="30" t="s">
        <v>161</v>
      </c>
      <c r="E23" s="30" t="s">
        <v>198</v>
      </c>
      <c r="F23" s="30" t="s">
        <v>131</v>
      </c>
      <c r="G23" s="30" t="s">
        <v>146</v>
      </c>
      <c r="H23" s="30" t="s">
        <v>218</v>
      </c>
      <c r="I23" s="30">
        <v>13629148820</v>
      </c>
      <c r="J23" s="30">
        <v>300</v>
      </c>
      <c r="K23" s="30">
        <v>300</v>
      </c>
      <c r="L23" s="30">
        <v>300</v>
      </c>
      <c r="M23" s="30"/>
      <c r="N23" s="30"/>
      <c r="O23" s="30"/>
      <c r="P23" s="30"/>
      <c r="Q23" s="30"/>
      <c r="R23" s="30"/>
      <c r="S23" s="30"/>
      <c r="T23" s="30"/>
      <c r="U23" s="30"/>
      <c r="V23" s="30"/>
      <c r="W23" s="30"/>
      <c r="X23" s="30" t="s">
        <v>127</v>
      </c>
      <c r="Y23" s="30" t="s">
        <v>109</v>
      </c>
      <c r="Z23" s="30" t="s">
        <v>128</v>
      </c>
      <c r="AA23" s="30" t="s">
        <v>128</v>
      </c>
      <c r="AB23" s="30" t="s">
        <v>109</v>
      </c>
      <c r="AC23" s="30" t="s">
        <v>128</v>
      </c>
      <c r="AD23" s="30">
        <v>88</v>
      </c>
      <c r="AE23" s="30">
        <v>297</v>
      </c>
      <c r="AF23" s="30">
        <v>297</v>
      </c>
      <c r="AG23" s="29" t="s">
        <v>164</v>
      </c>
      <c r="AH23" s="29" t="s">
        <v>219</v>
      </c>
      <c r="AI23" s="30"/>
    </row>
    <row r="24" s="4" customFormat="1" ht="70" customHeight="1" spans="1:35">
      <c r="A24" s="28"/>
      <c r="B24" s="29" t="s">
        <v>220</v>
      </c>
      <c r="C24" s="33" t="s">
        <v>221</v>
      </c>
      <c r="D24" s="30" t="s">
        <v>222</v>
      </c>
      <c r="E24" s="30" t="s">
        <v>223</v>
      </c>
      <c r="F24" s="30" t="s">
        <v>131</v>
      </c>
      <c r="G24" s="30" t="s">
        <v>146</v>
      </c>
      <c r="H24" s="30" t="s">
        <v>224</v>
      </c>
      <c r="I24" s="30">
        <v>13488303539</v>
      </c>
      <c r="J24" s="30">
        <v>80.6</v>
      </c>
      <c r="K24" s="30">
        <v>80.6</v>
      </c>
      <c r="L24" s="30">
        <v>80.6</v>
      </c>
      <c r="M24" s="30"/>
      <c r="N24" s="30"/>
      <c r="O24" s="30"/>
      <c r="P24" s="30"/>
      <c r="Q24" s="30"/>
      <c r="R24" s="30"/>
      <c r="S24" s="30"/>
      <c r="T24" s="30"/>
      <c r="U24" s="30"/>
      <c r="V24" s="30"/>
      <c r="W24" s="30"/>
      <c r="X24" s="30" t="s">
        <v>127</v>
      </c>
      <c r="Y24" s="30" t="s">
        <v>109</v>
      </c>
      <c r="Z24" s="30" t="s">
        <v>128</v>
      </c>
      <c r="AA24" s="30" t="s">
        <v>128</v>
      </c>
      <c r="AB24" s="30" t="s">
        <v>109</v>
      </c>
      <c r="AC24" s="30" t="s">
        <v>128</v>
      </c>
      <c r="AD24" s="30">
        <v>63</v>
      </c>
      <c r="AE24" s="30">
        <v>920</v>
      </c>
      <c r="AF24" s="30">
        <v>920</v>
      </c>
      <c r="AG24" s="29" t="s">
        <v>164</v>
      </c>
      <c r="AH24" s="29" t="s">
        <v>225</v>
      </c>
      <c r="AI24" s="30"/>
    </row>
    <row r="25" ht="73" customHeight="1" spans="1:35">
      <c r="A25" s="28"/>
      <c r="B25" s="29" t="s">
        <v>226</v>
      </c>
      <c r="C25" s="28" t="s">
        <v>227</v>
      </c>
      <c r="D25" s="30" t="s">
        <v>152</v>
      </c>
      <c r="E25" s="30" t="s">
        <v>228</v>
      </c>
      <c r="F25" s="30" t="s">
        <v>131</v>
      </c>
      <c r="G25" s="30" t="s">
        <v>146</v>
      </c>
      <c r="H25" s="30" t="s">
        <v>229</v>
      </c>
      <c r="I25" s="34" t="s">
        <v>230</v>
      </c>
      <c r="J25" s="48">
        <f t="shared" ref="J25:J50" si="2">K25+P25+Q25+R25+S25+T25+U25+V25+W25</f>
        <v>50</v>
      </c>
      <c r="K25" s="48"/>
      <c r="L25" s="48"/>
      <c r="M25" s="48"/>
      <c r="N25" s="48"/>
      <c r="O25" s="48"/>
      <c r="P25" s="48">
        <v>50</v>
      </c>
      <c r="Q25" s="48"/>
      <c r="R25" s="48"/>
      <c r="S25" s="48"/>
      <c r="T25" s="48"/>
      <c r="U25" s="48"/>
      <c r="V25" s="48"/>
      <c r="W25" s="48"/>
      <c r="X25" s="30" t="s">
        <v>127</v>
      </c>
      <c r="Y25" s="30" t="s">
        <v>128</v>
      </c>
      <c r="Z25" s="30" t="s">
        <v>109</v>
      </c>
      <c r="AA25" s="30" t="s">
        <v>109</v>
      </c>
      <c r="AB25" s="30" t="s">
        <v>128</v>
      </c>
      <c r="AC25" s="30" t="s">
        <v>128</v>
      </c>
      <c r="AD25" s="30">
        <v>50</v>
      </c>
      <c r="AE25" s="30">
        <v>154</v>
      </c>
      <c r="AF25" s="30">
        <v>154</v>
      </c>
      <c r="AG25" s="29" t="s">
        <v>164</v>
      </c>
      <c r="AH25" s="29" t="s">
        <v>231</v>
      </c>
      <c r="AI25" s="30"/>
    </row>
    <row r="26" ht="70" customHeight="1" spans="1:35">
      <c r="A26" s="28"/>
      <c r="B26" s="29" t="s">
        <v>232</v>
      </c>
      <c r="C26" s="28" t="s">
        <v>233</v>
      </c>
      <c r="D26" s="34" t="s">
        <v>152</v>
      </c>
      <c r="E26" s="34" t="s">
        <v>153</v>
      </c>
      <c r="F26" s="30" t="s">
        <v>131</v>
      </c>
      <c r="G26" s="30" t="s">
        <v>146</v>
      </c>
      <c r="H26" s="30" t="s">
        <v>234</v>
      </c>
      <c r="I26" s="34">
        <v>13992867618</v>
      </c>
      <c r="J26" s="48">
        <f t="shared" si="2"/>
        <v>50</v>
      </c>
      <c r="K26" s="48"/>
      <c r="L26" s="48"/>
      <c r="M26" s="48"/>
      <c r="N26" s="48"/>
      <c r="O26" s="48"/>
      <c r="P26" s="48">
        <v>50</v>
      </c>
      <c r="Q26" s="48"/>
      <c r="R26" s="48"/>
      <c r="S26" s="48"/>
      <c r="T26" s="48"/>
      <c r="U26" s="48"/>
      <c r="V26" s="48"/>
      <c r="W26" s="48"/>
      <c r="X26" s="30" t="s">
        <v>127</v>
      </c>
      <c r="Y26" s="30" t="s">
        <v>128</v>
      </c>
      <c r="Z26" s="30" t="s">
        <v>109</v>
      </c>
      <c r="AA26" s="30" t="s">
        <v>109</v>
      </c>
      <c r="AB26" s="30" t="s">
        <v>128</v>
      </c>
      <c r="AC26" s="30" t="s">
        <v>128</v>
      </c>
      <c r="AD26" s="30">
        <v>40</v>
      </c>
      <c r="AE26" s="30">
        <v>120</v>
      </c>
      <c r="AF26" s="30">
        <v>120</v>
      </c>
      <c r="AG26" s="29" t="s">
        <v>164</v>
      </c>
      <c r="AH26" s="29" t="s">
        <v>235</v>
      </c>
      <c r="AI26" s="30"/>
    </row>
    <row r="27" ht="70" customHeight="1" spans="1:35">
      <c r="A27" s="28"/>
      <c r="B27" s="29" t="s">
        <v>236</v>
      </c>
      <c r="C27" s="28" t="s">
        <v>237</v>
      </c>
      <c r="D27" s="30" t="s">
        <v>152</v>
      </c>
      <c r="E27" s="34" t="s">
        <v>238</v>
      </c>
      <c r="F27" s="30" t="s">
        <v>131</v>
      </c>
      <c r="G27" s="30" t="s">
        <v>146</v>
      </c>
      <c r="H27" s="30" t="s">
        <v>239</v>
      </c>
      <c r="I27" s="34" t="s">
        <v>240</v>
      </c>
      <c r="J27" s="48">
        <f t="shared" si="2"/>
        <v>20</v>
      </c>
      <c r="K27" s="48"/>
      <c r="L27" s="48"/>
      <c r="M27" s="48"/>
      <c r="N27" s="48"/>
      <c r="O27" s="48"/>
      <c r="P27" s="48">
        <v>20</v>
      </c>
      <c r="Q27" s="48"/>
      <c r="R27" s="48"/>
      <c r="S27" s="48"/>
      <c r="T27" s="48"/>
      <c r="U27" s="48"/>
      <c r="V27" s="48"/>
      <c r="W27" s="48"/>
      <c r="X27" s="30" t="s">
        <v>127</v>
      </c>
      <c r="Y27" s="30" t="s">
        <v>128</v>
      </c>
      <c r="Z27" s="30" t="s">
        <v>109</v>
      </c>
      <c r="AA27" s="30" t="s">
        <v>109</v>
      </c>
      <c r="AB27" s="30" t="s">
        <v>128</v>
      </c>
      <c r="AC27" s="30" t="s">
        <v>128</v>
      </c>
      <c r="AD27" s="30">
        <v>20</v>
      </c>
      <c r="AE27" s="30">
        <v>60</v>
      </c>
      <c r="AF27" s="30">
        <v>60</v>
      </c>
      <c r="AG27" s="29" t="s">
        <v>164</v>
      </c>
      <c r="AH27" s="29" t="s">
        <v>241</v>
      </c>
      <c r="AI27" s="30"/>
    </row>
    <row r="28" ht="70" customHeight="1" spans="1:35">
      <c r="A28" s="28"/>
      <c r="B28" s="29" t="s">
        <v>242</v>
      </c>
      <c r="C28" s="28" t="s">
        <v>243</v>
      </c>
      <c r="D28" s="30" t="s">
        <v>152</v>
      </c>
      <c r="E28" s="34" t="s">
        <v>153</v>
      </c>
      <c r="F28" s="30" t="s">
        <v>131</v>
      </c>
      <c r="G28" s="30" t="s">
        <v>146</v>
      </c>
      <c r="H28" s="30" t="s">
        <v>234</v>
      </c>
      <c r="I28" s="34">
        <v>13992867618</v>
      </c>
      <c r="J28" s="48">
        <f t="shared" si="2"/>
        <v>20</v>
      </c>
      <c r="K28" s="48"/>
      <c r="L28" s="48"/>
      <c r="M28" s="48"/>
      <c r="N28" s="48"/>
      <c r="O28" s="48"/>
      <c r="P28" s="48">
        <v>20</v>
      </c>
      <c r="Q28" s="48"/>
      <c r="R28" s="48"/>
      <c r="S28" s="48"/>
      <c r="T28" s="48"/>
      <c r="U28" s="48"/>
      <c r="V28" s="48"/>
      <c r="W28" s="48"/>
      <c r="X28" s="30" t="s">
        <v>127</v>
      </c>
      <c r="Y28" s="30" t="s">
        <v>128</v>
      </c>
      <c r="Z28" s="30" t="s">
        <v>109</v>
      </c>
      <c r="AA28" s="30" t="s">
        <v>109</v>
      </c>
      <c r="AB28" s="30" t="s">
        <v>128</v>
      </c>
      <c r="AC28" s="30" t="s">
        <v>128</v>
      </c>
      <c r="AD28" s="38">
        <v>20</v>
      </c>
      <c r="AE28" s="30">
        <v>63</v>
      </c>
      <c r="AF28" s="30">
        <v>63</v>
      </c>
      <c r="AG28" s="29" t="s">
        <v>164</v>
      </c>
      <c r="AH28" s="29" t="s">
        <v>241</v>
      </c>
      <c r="AI28" s="30"/>
    </row>
    <row r="29" ht="70" customHeight="1" spans="1:35">
      <c r="A29" s="28"/>
      <c r="B29" s="29" t="s">
        <v>244</v>
      </c>
      <c r="C29" s="29" t="s">
        <v>245</v>
      </c>
      <c r="D29" s="30" t="s">
        <v>152</v>
      </c>
      <c r="E29" s="30" t="s">
        <v>153</v>
      </c>
      <c r="F29" s="30" t="s">
        <v>131</v>
      </c>
      <c r="G29" s="30" t="s">
        <v>146</v>
      </c>
      <c r="H29" s="30" t="s">
        <v>234</v>
      </c>
      <c r="I29" s="34">
        <v>13992867618</v>
      </c>
      <c r="J29" s="48">
        <f t="shared" si="2"/>
        <v>10</v>
      </c>
      <c r="K29" s="48"/>
      <c r="L29" s="48"/>
      <c r="M29" s="48"/>
      <c r="N29" s="48"/>
      <c r="O29" s="48"/>
      <c r="P29" s="48">
        <v>10</v>
      </c>
      <c r="Q29" s="48"/>
      <c r="R29" s="48"/>
      <c r="S29" s="48"/>
      <c r="T29" s="48"/>
      <c r="U29" s="48"/>
      <c r="V29" s="48"/>
      <c r="W29" s="48"/>
      <c r="X29" s="30" t="s">
        <v>127</v>
      </c>
      <c r="Y29" s="30" t="s">
        <v>128</v>
      </c>
      <c r="Z29" s="30" t="s">
        <v>109</v>
      </c>
      <c r="AA29" s="30" t="s">
        <v>109</v>
      </c>
      <c r="AB29" s="30" t="s">
        <v>128</v>
      </c>
      <c r="AC29" s="30" t="s">
        <v>128</v>
      </c>
      <c r="AD29" s="30">
        <v>10</v>
      </c>
      <c r="AE29" s="30">
        <v>30</v>
      </c>
      <c r="AF29" s="30">
        <v>30</v>
      </c>
      <c r="AG29" s="29" t="s">
        <v>164</v>
      </c>
      <c r="AH29" s="29" t="s">
        <v>246</v>
      </c>
      <c r="AI29" s="30"/>
    </row>
    <row r="30" ht="70" customHeight="1" spans="1:35">
      <c r="A30" s="28"/>
      <c r="B30" s="29" t="s">
        <v>247</v>
      </c>
      <c r="C30" s="29" t="s">
        <v>248</v>
      </c>
      <c r="D30" s="30" t="s">
        <v>152</v>
      </c>
      <c r="E30" s="30" t="s">
        <v>249</v>
      </c>
      <c r="F30" s="30" t="s">
        <v>131</v>
      </c>
      <c r="G30" s="30" t="s">
        <v>146</v>
      </c>
      <c r="H30" s="30" t="s">
        <v>250</v>
      </c>
      <c r="I30" s="34">
        <v>13991486761</v>
      </c>
      <c r="J30" s="48">
        <f t="shared" si="2"/>
        <v>20</v>
      </c>
      <c r="K30" s="48"/>
      <c r="L30" s="48"/>
      <c r="M30" s="48"/>
      <c r="N30" s="48"/>
      <c r="O30" s="48"/>
      <c r="P30" s="48">
        <v>20</v>
      </c>
      <c r="Q30" s="48"/>
      <c r="R30" s="48"/>
      <c r="S30" s="48"/>
      <c r="T30" s="48"/>
      <c r="U30" s="48"/>
      <c r="V30" s="48"/>
      <c r="W30" s="48"/>
      <c r="X30" s="30" t="s">
        <v>127</v>
      </c>
      <c r="Y30" s="30" t="s">
        <v>128</v>
      </c>
      <c r="Z30" s="30" t="s">
        <v>109</v>
      </c>
      <c r="AA30" s="30" t="s">
        <v>109</v>
      </c>
      <c r="AB30" s="30" t="s">
        <v>128</v>
      </c>
      <c r="AC30" s="30" t="s">
        <v>128</v>
      </c>
      <c r="AD30" s="30">
        <v>15</v>
      </c>
      <c r="AE30" s="30">
        <v>45</v>
      </c>
      <c r="AF30" s="30">
        <v>45</v>
      </c>
      <c r="AG30" s="29" t="s">
        <v>164</v>
      </c>
      <c r="AH30" s="29" t="s">
        <v>246</v>
      </c>
      <c r="AI30" s="30"/>
    </row>
    <row r="31" ht="70" customHeight="1" spans="1:35">
      <c r="A31" s="28"/>
      <c r="B31" s="29" t="s">
        <v>251</v>
      </c>
      <c r="C31" s="29" t="s">
        <v>252</v>
      </c>
      <c r="D31" s="30" t="s">
        <v>253</v>
      </c>
      <c r="E31" s="30" t="s">
        <v>254</v>
      </c>
      <c r="F31" s="30" t="s">
        <v>131</v>
      </c>
      <c r="G31" s="30" t="s">
        <v>146</v>
      </c>
      <c r="H31" s="30" t="s">
        <v>255</v>
      </c>
      <c r="I31" s="34">
        <v>13209147273</v>
      </c>
      <c r="J31" s="48">
        <f t="shared" si="2"/>
        <v>10</v>
      </c>
      <c r="K31" s="48"/>
      <c r="L31" s="48"/>
      <c r="M31" s="48"/>
      <c r="N31" s="48"/>
      <c r="O31" s="48"/>
      <c r="P31" s="48">
        <v>10</v>
      </c>
      <c r="Q31" s="48"/>
      <c r="R31" s="48"/>
      <c r="S31" s="48"/>
      <c r="T31" s="48"/>
      <c r="U31" s="48"/>
      <c r="V31" s="48"/>
      <c r="W31" s="48"/>
      <c r="X31" s="30" t="s">
        <v>127</v>
      </c>
      <c r="Y31" s="30" t="s">
        <v>128</v>
      </c>
      <c r="Z31" s="30" t="s">
        <v>109</v>
      </c>
      <c r="AA31" s="30" t="s">
        <v>109</v>
      </c>
      <c r="AB31" s="30" t="s">
        <v>128</v>
      </c>
      <c r="AC31" s="30" t="s">
        <v>128</v>
      </c>
      <c r="AD31" s="38">
        <v>8</v>
      </c>
      <c r="AE31" s="30">
        <v>25</v>
      </c>
      <c r="AF31" s="30">
        <v>25</v>
      </c>
      <c r="AG31" s="29" t="s">
        <v>164</v>
      </c>
      <c r="AH31" s="29" t="s">
        <v>246</v>
      </c>
      <c r="AI31" s="30"/>
    </row>
    <row r="32" ht="70" customHeight="1" spans="1:35">
      <c r="A32" s="28"/>
      <c r="B32" s="29" t="s">
        <v>256</v>
      </c>
      <c r="C32" s="29" t="s">
        <v>257</v>
      </c>
      <c r="D32" s="30" t="s">
        <v>253</v>
      </c>
      <c r="E32" s="30" t="s">
        <v>258</v>
      </c>
      <c r="F32" s="30" t="s">
        <v>131</v>
      </c>
      <c r="G32" s="30" t="s">
        <v>146</v>
      </c>
      <c r="H32" s="30" t="s">
        <v>259</v>
      </c>
      <c r="I32" s="34" t="s">
        <v>260</v>
      </c>
      <c r="J32" s="48">
        <f t="shared" si="2"/>
        <v>10</v>
      </c>
      <c r="K32" s="48"/>
      <c r="L32" s="48"/>
      <c r="M32" s="48"/>
      <c r="N32" s="48"/>
      <c r="O32" s="48"/>
      <c r="P32" s="48">
        <v>10</v>
      </c>
      <c r="Q32" s="48"/>
      <c r="R32" s="48"/>
      <c r="S32" s="48"/>
      <c r="T32" s="48"/>
      <c r="U32" s="48"/>
      <c r="V32" s="48"/>
      <c r="W32" s="48"/>
      <c r="X32" s="30" t="s">
        <v>127</v>
      </c>
      <c r="Y32" s="30" t="s">
        <v>128</v>
      </c>
      <c r="Z32" s="30" t="s">
        <v>109</v>
      </c>
      <c r="AA32" s="30" t="s">
        <v>109</v>
      </c>
      <c r="AB32" s="30" t="s">
        <v>128</v>
      </c>
      <c r="AC32" s="30" t="s">
        <v>128</v>
      </c>
      <c r="AD32" s="30">
        <v>10</v>
      </c>
      <c r="AE32" s="30">
        <v>30</v>
      </c>
      <c r="AF32" s="30">
        <v>30</v>
      </c>
      <c r="AG32" s="29" t="s">
        <v>164</v>
      </c>
      <c r="AH32" s="29" t="s">
        <v>246</v>
      </c>
      <c r="AI32" s="30"/>
    </row>
    <row r="33" ht="70" customHeight="1" spans="1:35">
      <c r="A33" s="28"/>
      <c r="B33" s="29" t="s">
        <v>261</v>
      </c>
      <c r="C33" s="28" t="s">
        <v>262</v>
      </c>
      <c r="D33" s="30" t="s">
        <v>253</v>
      </c>
      <c r="E33" s="34" t="s">
        <v>254</v>
      </c>
      <c r="F33" s="30" t="s">
        <v>131</v>
      </c>
      <c r="G33" s="30" t="s">
        <v>146</v>
      </c>
      <c r="H33" s="30" t="s">
        <v>255</v>
      </c>
      <c r="I33" s="34">
        <v>13209147273</v>
      </c>
      <c r="J33" s="48">
        <f t="shared" si="2"/>
        <v>50</v>
      </c>
      <c r="K33" s="48"/>
      <c r="L33" s="48"/>
      <c r="M33" s="48"/>
      <c r="N33" s="48"/>
      <c r="O33" s="48"/>
      <c r="P33" s="48">
        <v>50</v>
      </c>
      <c r="Q33" s="48"/>
      <c r="R33" s="48"/>
      <c r="S33" s="48"/>
      <c r="T33" s="48"/>
      <c r="U33" s="48"/>
      <c r="V33" s="48"/>
      <c r="W33" s="48"/>
      <c r="X33" s="30" t="s">
        <v>127</v>
      </c>
      <c r="Y33" s="30" t="s">
        <v>128</v>
      </c>
      <c r="Z33" s="30" t="s">
        <v>109</v>
      </c>
      <c r="AA33" s="30" t="s">
        <v>109</v>
      </c>
      <c r="AB33" s="30" t="s">
        <v>128</v>
      </c>
      <c r="AC33" s="30" t="s">
        <v>128</v>
      </c>
      <c r="AD33" s="30">
        <v>100</v>
      </c>
      <c r="AE33" s="30">
        <v>301</v>
      </c>
      <c r="AF33" s="30">
        <v>301</v>
      </c>
      <c r="AG33" s="29" t="s">
        <v>164</v>
      </c>
      <c r="AH33" s="29" t="s">
        <v>209</v>
      </c>
      <c r="AI33" s="30"/>
    </row>
    <row r="34" ht="70" customHeight="1" spans="1:35">
      <c r="A34" s="28"/>
      <c r="B34" s="29" t="s">
        <v>263</v>
      </c>
      <c r="C34" s="28" t="s">
        <v>264</v>
      </c>
      <c r="D34" s="30" t="s">
        <v>178</v>
      </c>
      <c r="E34" s="30" t="s">
        <v>265</v>
      </c>
      <c r="F34" s="30" t="s">
        <v>131</v>
      </c>
      <c r="G34" s="30" t="s">
        <v>146</v>
      </c>
      <c r="H34" s="30" t="s">
        <v>266</v>
      </c>
      <c r="I34" s="34" t="s">
        <v>267</v>
      </c>
      <c r="J34" s="48">
        <f t="shared" si="2"/>
        <v>100</v>
      </c>
      <c r="K34" s="48"/>
      <c r="L34" s="48"/>
      <c r="M34" s="48"/>
      <c r="N34" s="48"/>
      <c r="O34" s="48"/>
      <c r="P34" s="48">
        <v>100</v>
      </c>
      <c r="Q34" s="48"/>
      <c r="R34" s="48"/>
      <c r="S34" s="48"/>
      <c r="T34" s="48"/>
      <c r="U34" s="48"/>
      <c r="V34" s="48"/>
      <c r="W34" s="48"/>
      <c r="X34" s="30" t="s">
        <v>127</v>
      </c>
      <c r="Y34" s="30" t="s">
        <v>128</v>
      </c>
      <c r="Z34" s="30" t="s">
        <v>109</v>
      </c>
      <c r="AA34" s="30" t="s">
        <v>109</v>
      </c>
      <c r="AB34" s="30" t="s">
        <v>128</v>
      </c>
      <c r="AC34" s="30" t="s">
        <v>128</v>
      </c>
      <c r="AD34" s="30">
        <v>300</v>
      </c>
      <c r="AE34" s="30">
        <v>900</v>
      </c>
      <c r="AF34" s="30">
        <v>900</v>
      </c>
      <c r="AG34" s="29" t="s">
        <v>164</v>
      </c>
      <c r="AH34" s="29" t="s">
        <v>268</v>
      </c>
      <c r="AI34" s="30"/>
    </row>
    <row r="35" ht="70" customHeight="1" spans="1:35">
      <c r="A35" s="28"/>
      <c r="B35" s="29" t="s">
        <v>269</v>
      </c>
      <c r="C35" s="28" t="s">
        <v>270</v>
      </c>
      <c r="D35" s="34" t="s">
        <v>178</v>
      </c>
      <c r="E35" s="34" t="s">
        <v>265</v>
      </c>
      <c r="F35" s="30" t="s">
        <v>131</v>
      </c>
      <c r="G35" s="30" t="s">
        <v>146</v>
      </c>
      <c r="H35" s="30" t="s">
        <v>271</v>
      </c>
      <c r="I35" s="34">
        <v>13992485546</v>
      </c>
      <c r="J35" s="48">
        <f t="shared" si="2"/>
        <v>100</v>
      </c>
      <c r="K35" s="48"/>
      <c r="L35" s="48"/>
      <c r="M35" s="48"/>
      <c r="N35" s="48"/>
      <c r="O35" s="48"/>
      <c r="P35" s="48">
        <v>100</v>
      </c>
      <c r="Q35" s="48"/>
      <c r="R35" s="48"/>
      <c r="S35" s="48"/>
      <c r="T35" s="48"/>
      <c r="U35" s="48"/>
      <c r="V35" s="48"/>
      <c r="W35" s="48"/>
      <c r="X35" s="30" t="s">
        <v>127</v>
      </c>
      <c r="Y35" s="30" t="s">
        <v>128</v>
      </c>
      <c r="Z35" s="30" t="s">
        <v>109</v>
      </c>
      <c r="AA35" s="30" t="s">
        <v>109</v>
      </c>
      <c r="AB35" s="30" t="s">
        <v>128</v>
      </c>
      <c r="AC35" s="30" t="s">
        <v>128</v>
      </c>
      <c r="AD35" s="30">
        <v>100</v>
      </c>
      <c r="AE35" s="30">
        <v>306</v>
      </c>
      <c r="AF35" s="30">
        <v>306</v>
      </c>
      <c r="AG35" s="29" t="s">
        <v>164</v>
      </c>
      <c r="AH35" s="29" t="s">
        <v>209</v>
      </c>
      <c r="AI35" s="30"/>
    </row>
    <row r="36" ht="70" customHeight="1" spans="1:35">
      <c r="A36" s="28"/>
      <c r="B36" s="29" t="s">
        <v>272</v>
      </c>
      <c r="C36" s="28" t="s">
        <v>273</v>
      </c>
      <c r="D36" s="30" t="s">
        <v>178</v>
      </c>
      <c r="E36" s="34" t="s">
        <v>265</v>
      </c>
      <c r="F36" s="30" t="s">
        <v>131</v>
      </c>
      <c r="G36" s="30" t="s">
        <v>146</v>
      </c>
      <c r="H36" s="30" t="s">
        <v>274</v>
      </c>
      <c r="I36" s="34" t="s">
        <v>275</v>
      </c>
      <c r="J36" s="48">
        <f t="shared" si="2"/>
        <v>20</v>
      </c>
      <c r="K36" s="48"/>
      <c r="L36" s="48"/>
      <c r="M36" s="48"/>
      <c r="N36" s="48"/>
      <c r="O36" s="48"/>
      <c r="P36" s="48">
        <v>20</v>
      </c>
      <c r="Q36" s="48"/>
      <c r="R36" s="48"/>
      <c r="S36" s="48"/>
      <c r="T36" s="48"/>
      <c r="U36" s="48"/>
      <c r="V36" s="48"/>
      <c r="W36" s="48"/>
      <c r="X36" s="30" t="s">
        <v>127</v>
      </c>
      <c r="Y36" s="30" t="s">
        <v>128</v>
      </c>
      <c r="Z36" s="30" t="s">
        <v>109</v>
      </c>
      <c r="AA36" s="30" t="s">
        <v>109</v>
      </c>
      <c r="AB36" s="30" t="s">
        <v>128</v>
      </c>
      <c r="AC36" s="30" t="s">
        <v>128</v>
      </c>
      <c r="AD36" s="30">
        <v>50</v>
      </c>
      <c r="AE36" s="30">
        <v>150</v>
      </c>
      <c r="AF36" s="30">
        <v>150</v>
      </c>
      <c r="AG36" s="29" t="s">
        <v>164</v>
      </c>
      <c r="AH36" s="29" t="s">
        <v>235</v>
      </c>
      <c r="AI36" s="30"/>
    </row>
    <row r="37" ht="70" customHeight="1" spans="1:35">
      <c r="A37" s="28"/>
      <c r="B37" s="29" t="s">
        <v>276</v>
      </c>
      <c r="C37" s="28" t="s">
        <v>277</v>
      </c>
      <c r="D37" s="30" t="s">
        <v>178</v>
      </c>
      <c r="E37" s="34" t="s">
        <v>278</v>
      </c>
      <c r="F37" s="30" t="s">
        <v>131</v>
      </c>
      <c r="G37" s="30" t="s">
        <v>146</v>
      </c>
      <c r="H37" s="30" t="s">
        <v>279</v>
      </c>
      <c r="I37" s="34">
        <v>13399148880</v>
      </c>
      <c r="J37" s="48">
        <f t="shared" si="2"/>
        <v>20</v>
      </c>
      <c r="K37" s="48"/>
      <c r="L37" s="48"/>
      <c r="M37" s="48"/>
      <c r="N37" s="48"/>
      <c r="O37" s="48"/>
      <c r="P37" s="48">
        <v>20</v>
      </c>
      <c r="Q37" s="48"/>
      <c r="R37" s="48"/>
      <c r="S37" s="48"/>
      <c r="T37" s="48"/>
      <c r="U37" s="48"/>
      <c r="V37" s="48"/>
      <c r="W37" s="48"/>
      <c r="X37" s="30" t="s">
        <v>127</v>
      </c>
      <c r="Y37" s="30" t="s">
        <v>128</v>
      </c>
      <c r="Z37" s="30" t="s">
        <v>109</v>
      </c>
      <c r="AA37" s="30" t="s">
        <v>109</v>
      </c>
      <c r="AB37" s="30" t="s">
        <v>128</v>
      </c>
      <c r="AC37" s="30" t="s">
        <v>128</v>
      </c>
      <c r="AD37" s="30">
        <v>20</v>
      </c>
      <c r="AE37" s="30">
        <v>60</v>
      </c>
      <c r="AF37" s="30">
        <v>60</v>
      </c>
      <c r="AG37" s="29" t="s">
        <v>164</v>
      </c>
      <c r="AH37" s="29" t="s">
        <v>241</v>
      </c>
      <c r="AI37" s="30"/>
    </row>
    <row r="38" ht="70" customHeight="1" spans="1:35">
      <c r="A38" s="28"/>
      <c r="B38" s="29" t="s">
        <v>280</v>
      </c>
      <c r="C38" s="29" t="s">
        <v>281</v>
      </c>
      <c r="D38" s="30" t="s">
        <v>178</v>
      </c>
      <c r="E38" s="30" t="s">
        <v>282</v>
      </c>
      <c r="F38" s="30" t="s">
        <v>131</v>
      </c>
      <c r="G38" s="30" t="s">
        <v>146</v>
      </c>
      <c r="H38" s="30" t="s">
        <v>283</v>
      </c>
      <c r="I38" s="34" t="s">
        <v>284</v>
      </c>
      <c r="J38" s="48">
        <f t="shared" si="2"/>
        <v>10</v>
      </c>
      <c r="K38" s="48"/>
      <c r="L38" s="48"/>
      <c r="M38" s="48"/>
      <c r="N38" s="48"/>
      <c r="O38" s="48"/>
      <c r="P38" s="48">
        <v>10</v>
      </c>
      <c r="Q38" s="48"/>
      <c r="R38" s="48"/>
      <c r="S38" s="48"/>
      <c r="T38" s="48"/>
      <c r="U38" s="48"/>
      <c r="V38" s="48"/>
      <c r="W38" s="48"/>
      <c r="X38" s="30" t="s">
        <v>127</v>
      </c>
      <c r="Y38" s="30" t="s">
        <v>128</v>
      </c>
      <c r="Z38" s="30" t="s">
        <v>109</v>
      </c>
      <c r="AA38" s="30" t="s">
        <v>109</v>
      </c>
      <c r="AB38" s="30" t="s">
        <v>109</v>
      </c>
      <c r="AC38" s="30" t="s">
        <v>128</v>
      </c>
      <c r="AD38" s="30">
        <v>10</v>
      </c>
      <c r="AE38" s="30">
        <v>31</v>
      </c>
      <c r="AF38" s="30">
        <v>31</v>
      </c>
      <c r="AG38" s="29" t="s">
        <v>164</v>
      </c>
      <c r="AH38" s="29" t="s">
        <v>246</v>
      </c>
      <c r="AI38" s="30"/>
    </row>
    <row r="39" ht="70" customHeight="1" spans="1:35">
      <c r="A39" s="28"/>
      <c r="B39" s="29" t="s">
        <v>285</v>
      </c>
      <c r="C39" s="29" t="s">
        <v>286</v>
      </c>
      <c r="D39" s="30" t="s">
        <v>178</v>
      </c>
      <c r="E39" s="30" t="s">
        <v>287</v>
      </c>
      <c r="F39" s="30" t="s">
        <v>131</v>
      </c>
      <c r="G39" s="30" t="s">
        <v>146</v>
      </c>
      <c r="H39" s="30" t="s">
        <v>288</v>
      </c>
      <c r="I39" s="34">
        <v>15829561111</v>
      </c>
      <c r="J39" s="48">
        <f t="shared" si="2"/>
        <v>10</v>
      </c>
      <c r="K39" s="48"/>
      <c r="L39" s="48"/>
      <c r="M39" s="48"/>
      <c r="N39" s="48"/>
      <c r="O39" s="48"/>
      <c r="P39" s="48">
        <v>10</v>
      </c>
      <c r="Q39" s="48"/>
      <c r="R39" s="48"/>
      <c r="S39" s="48"/>
      <c r="T39" s="48"/>
      <c r="U39" s="48"/>
      <c r="V39" s="48"/>
      <c r="W39" s="48"/>
      <c r="X39" s="30" t="s">
        <v>127</v>
      </c>
      <c r="Y39" s="30" t="s">
        <v>128</v>
      </c>
      <c r="Z39" s="30" t="s">
        <v>109</v>
      </c>
      <c r="AA39" s="30" t="s">
        <v>109</v>
      </c>
      <c r="AB39" s="30" t="s">
        <v>128</v>
      </c>
      <c r="AC39" s="30" t="s">
        <v>128</v>
      </c>
      <c r="AD39" s="38">
        <v>10</v>
      </c>
      <c r="AE39" s="30">
        <v>30</v>
      </c>
      <c r="AF39" s="30">
        <v>30</v>
      </c>
      <c r="AG39" s="29" t="s">
        <v>164</v>
      </c>
      <c r="AH39" s="29" t="s">
        <v>246</v>
      </c>
      <c r="AI39" s="30"/>
    </row>
    <row r="40" ht="70" customHeight="1" spans="1:35">
      <c r="A40" s="28"/>
      <c r="B40" s="29" t="s">
        <v>289</v>
      </c>
      <c r="C40" s="29" t="s">
        <v>290</v>
      </c>
      <c r="D40" s="30" t="s">
        <v>178</v>
      </c>
      <c r="E40" s="30" t="s">
        <v>278</v>
      </c>
      <c r="F40" s="30" t="s">
        <v>131</v>
      </c>
      <c r="G40" s="30" t="s">
        <v>146</v>
      </c>
      <c r="H40" s="30" t="s">
        <v>291</v>
      </c>
      <c r="I40" s="34">
        <v>15667926678</v>
      </c>
      <c r="J40" s="48">
        <f t="shared" si="2"/>
        <v>10</v>
      </c>
      <c r="K40" s="48"/>
      <c r="L40" s="48"/>
      <c r="M40" s="48"/>
      <c r="N40" s="48"/>
      <c r="O40" s="48"/>
      <c r="P40" s="48">
        <v>10</v>
      </c>
      <c r="Q40" s="48"/>
      <c r="R40" s="48"/>
      <c r="S40" s="48"/>
      <c r="T40" s="48"/>
      <c r="U40" s="48"/>
      <c r="V40" s="48"/>
      <c r="W40" s="48"/>
      <c r="X40" s="30" t="s">
        <v>127</v>
      </c>
      <c r="Y40" s="30" t="s">
        <v>128</v>
      </c>
      <c r="Z40" s="30" t="s">
        <v>109</v>
      </c>
      <c r="AA40" s="30" t="s">
        <v>109</v>
      </c>
      <c r="AB40" s="30" t="s">
        <v>128</v>
      </c>
      <c r="AC40" s="30" t="s">
        <v>128</v>
      </c>
      <c r="AD40" s="30">
        <v>10</v>
      </c>
      <c r="AE40" s="30">
        <v>30</v>
      </c>
      <c r="AF40" s="30">
        <v>30</v>
      </c>
      <c r="AG40" s="29" t="s">
        <v>164</v>
      </c>
      <c r="AH40" s="29" t="s">
        <v>246</v>
      </c>
      <c r="AI40" s="30"/>
    </row>
    <row r="41" ht="70" customHeight="1" spans="1:35">
      <c r="A41" s="28"/>
      <c r="B41" s="29" t="s">
        <v>292</v>
      </c>
      <c r="C41" s="29" t="s">
        <v>293</v>
      </c>
      <c r="D41" s="30" t="s">
        <v>178</v>
      </c>
      <c r="E41" s="30" t="s">
        <v>278</v>
      </c>
      <c r="F41" s="30" t="s">
        <v>131</v>
      </c>
      <c r="G41" s="30" t="s">
        <v>146</v>
      </c>
      <c r="H41" s="30" t="s">
        <v>291</v>
      </c>
      <c r="I41" s="34">
        <v>15667926678</v>
      </c>
      <c r="J41" s="48">
        <f t="shared" si="2"/>
        <v>10</v>
      </c>
      <c r="K41" s="48"/>
      <c r="L41" s="48"/>
      <c r="M41" s="48"/>
      <c r="N41" s="48"/>
      <c r="O41" s="48"/>
      <c r="P41" s="48">
        <v>10</v>
      </c>
      <c r="Q41" s="48"/>
      <c r="R41" s="48"/>
      <c r="S41" s="48"/>
      <c r="T41" s="48"/>
      <c r="U41" s="48"/>
      <c r="V41" s="48"/>
      <c r="W41" s="48"/>
      <c r="X41" s="30" t="s">
        <v>127</v>
      </c>
      <c r="Y41" s="30" t="s">
        <v>128</v>
      </c>
      <c r="Z41" s="30" t="s">
        <v>109</v>
      </c>
      <c r="AA41" s="30" t="s">
        <v>109</v>
      </c>
      <c r="AB41" s="30" t="s">
        <v>128</v>
      </c>
      <c r="AC41" s="30" t="s">
        <v>128</v>
      </c>
      <c r="AD41" s="30">
        <v>10</v>
      </c>
      <c r="AE41" s="30">
        <v>30</v>
      </c>
      <c r="AF41" s="30">
        <v>30</v>
      </c>
      <c r="AG41" s="29" t="s">
        <v>164</v>
      </c>
      <c r="AH41" s="29" t="s">
        <v>246</v>
      </c>
      <c r="AI41" s="30"/>
    </row>
    <row r="42" ht="70" customHeight="1" spans="1:35">
      <c r="A42" s="28"/>
      <c r="B42" s="35" t="s">
        <v>294</v>
      </c>
      <c r="C42" s="28" t="s">
        <v>295</v>
      </c>
      <c r="D42" s="36" t="s">
        <v>178</v>
      </c>
      <c r="E42" s="34" t="s">
        <v>184</v>
      </c>
      <c r="F42" s="30" t="s">
        <v>131</v>
      </c>
      <c r="G42" s="30" t="s">
        <v>146</v>
      </c>
      <c r="H42" s="30" t="s">
        <v>185</v>
      </c>
      <c r="I42" s="34" t="s">
        <v>186</v>
      </c>
      <c r="J42" s="48">
        <f t="shared" si="2"/>
        <v>10</v>
      </c>
      <c r="K42" s="48"/>
      <c r="L42" s="48"/>
      <c r="M42" s="48"/>
      <c r="N42" s="48"/>
      <c r="O42" s="48"/>
      <c r="P42" s="48">
        <v>10</v>
      </c>
      <c r="Q42" s="48"/>
      <c r="R42" s="48"/>
      <c r="S42" s="48"/>
      <c r="T42" s="48"/>
      <c r="U42" s="48"/>
      <c r="V42" s="48"/>
      <c r="W42" s="48"/>
      <c r="X42" s="30" t="s">
        <v>127</v>
      </c>
      <c r="Y42" s="30" t="s">
        <v>128</v>
      </c>
      <c r="Z42" s="30" t="s">
        <v>109</v>
      </c>
      <c r="AA42" s="30" t="s">
        <v>109</v>
      </c>
      <c r="AB42" s="30" t="s">
        <v>128</v>
      </c>
      <c r="AC42" s="30" t="s">
        <v>128</v>
      </c>
      <c r="AD42" s="36">
        <v>20</v>
      </c>
      <c r="AE42" s="30">
        <v>62</v>
      </c>
      <c r="AF42" s="30">
        <v>62</v>
      </c>
      <c r="AG42" s="29" t="s">
        <v>164</v>
      </c>
      <c r="AH42" s="29" t="s">
        <v>241</v>
      </c>
      <c r="AI42" s="30"/>
    </row>
    <row r="43" ht="70" customHeight="1" spans="1:35">
      <c r="A43" s="28"/>
      <c r="B43" s="29" t="s">
        <v>296</v>
      </c>
      <c r="C43" s="29" t="s">
        <v>297</v>
      </c>
      <c r="D43" s="30" t="s">
        <v>178</v>
      </c>
      <c r="E43" s="30" t="s">
        <v>278</v>
      </c>
      <c r="F43" s="30" t="s">
        <v>131</v>
      </c>
      <c r="G43" s="30" t="s">
        <v>146</v>
      </c>
      <c r="H43" s="30" t="s">
        <v>279</v>
      </c>
      <c r="I43" s="34">
        <v>13399148880</v>
      </c>
      <c r="J43" s="48">
        <f t="shared" si="2"/>
        <v>10</v>
      </c>
      <c r="K43" s="48"/>
      <c r="L43" s="48"/>
      <c r="M43" s="48"/>
      <c r="N43" s="48"/>
      <c r="O43" s="48"/>
      <c r="P43" s="48">
        <v>10</v>
      </c>
      <c r="Q43" s="48"/>
      <c r="R43" s="48"/>
      <c r="S43" s="48"/>
      <c r="T43" s="48"/>
      <c r="U43" s="48"/>
      <c r="V43" s="48"/>
      <c r="W43" s="48"/>
      <c r="X43" s="30" t="s">
        <v>127</v>
      </c>
      <c r="Y43" s="30" t="s">
        <v>128</v>
      </c>
      <c r="Z43" s="30" t="s">
        <v>109</v>
      </c>
      <c r="AA43" s="30" t="s">
        <v>109</v>
      </c>
      <c r="AB43" s="30" t="s">
        <v>128</v>
      </c>
      <c r="AC43" s="30" t="s">
        <v>128</v>
      </c>
      <c r="AD43" s="38">
        <v>10</v>
      </c>
      <c r="AE43" s="30">
        <v>30</v>
      </c>
      <c r="AF43" s="30">
        <v>30</v>
      </c>
      <c r="AG43" s="29" t="s">
        <v>164</v>
      </c>
      <c r="AH43" s="29" t="s">
        <v>246</v>
      </c>
      <c r="AI43" s="30"/>
    </row>
    <row r="44" ht="70" customHeight="1" spans="1:35">
      <c r="A44" s="28"/>
      <c r="B44" s="29" t="s">
        <v>298</v>
      </c>
      <c r="C44" s="29" t="s">
        <v>299</v>
      </c>
      <c r="D44" s="30" t="s">
        <v>178</v>
      </c>
      <c r="E44" s="30" t="s">
        <v>179</v>
      </c>
      <c r="F44" s="30" t="s">
        <v>131</v>
      </c>
      <c r="G44" s="30" t="s">
        <v>146</v>
      </c>
      <c r="H44" s="30" t="s">
        <v>180</v>
      </c>
      <c r="I44" s="34">
        <v>15667901888</v>
      </c>
      <c r="J44" s="48">
        <f t="shared" si="2"/>
        <v>10</v>
      </c>
      <c r="K44" s="48"/>
      <c r="L44" s="48"/>
      <c r="M44" s="48"/>
      <c r="N44" s="48"/>
      <c r="O44" s="48"/>
      <c r="P44" s="48">
        <v>10</v>
      </c>
      <c r="Q44" s="48"/>
      <c r="R44" s="48"/>
      <c r="S44" s="48"/>
      <c r="T44" s="48"/>
      <c r="U44" s="48"/>
      <c r="V44" s="48"/>
      <c r="W44" s="48"/>
      <c r="X44" s="30" t="s">
        <v>127</v>
      </c>
      <c r="Y44" s="30" t="s">
        <v>128</v>
      </c>
      <c r="Z44" s="30" t="s">
        <v>109</v>
      </c>
      <c r="AA44" s="30" t="s">
        <v>109</v>
      </c>
      <c r="AB44" s="30" t="s">
        <v>128</v>
      </c>
      <c r="AC44" s="30" t="s">
        <v>128</v>
      </c>
      <c r="AD44" s="30">
        <v>10</v>
      </c>
      <c r="AE44" s="30">
        <v>30</v>
      </c>
      <c r="AF44" s="30">
        <v>30</v>
      </c>
      <c r="AG44" s="29" t="s">
        <v>164</v>
      </c>
      <c r="AH44" s="29" t="s">
        <v>246</v>
      </c>
      <c r="AI44" s="30"/>
    </row>
    <row r="45" ht="80" customHeight="1" spans="1:35">
      <c r="A45" s="28"/>
      <c r="B45" s="29" t="s">
        <v>300</v>
      </c>
      <c r="C45" s="29" t="s">
        <v>301</v>
      </c>
      <c r="D45" s="30" t="s">
        <v>161</v>
      </c>
      <c r="E45" s="30" t="s">
        <v>302</v>
      </c>
      <c r="F45" s="30" t="s">
        <v>131</v>
      </c>
      <c r="G45" s="30" t="s">
        <v>146</v>
      </c>
      <c r="H45" s="30" t="s">
        <v>303</v>
      </c>
      <c r="I45" s="34" t="s">
        <v>304</v>
      </c>
      <c r="J45" s="48">
        <f t="shared" si="2"/>
        <v>50</v>
      </c>
      <c r="K45" s="48"/>
      <c r="L45" s="48"/>
      <c r="M45" s="48"/>
      <c r="N45" s="48"/>
      <c r="O45" s="48"/>
      <c r="P45" s="48">
        <v>50</v>
      </c>
      <c r="Q45" s="48"/>
      <c r="R45" s="48"/>
      <c r="S45" s="48"/>
      <c r="T45" s="48"/>
      <c r="U45" s="48"/>
      <c r="V45" s="48"/>
      <c r="W45" s="48"/>
      <c r="X45" s="30" t="s">
        <v>108</v>
      </c>
      <c r="Y45" s="30" t="s">
        <v>109</v>
      </c>
      <c r="Z45" s="30" t="s">
        <v>128</v>
      </c>
      <c r="AA45" s="30" t="s">
        <v>128</v>
      </c>
      <c r="AB45" s="30" t="s">
        <v>128</v>
      </c>
      <c r="AC45" s="30" t="s">
        <v>128</v>
      </c>
      <c r="AD45" s="30">
        <v>95</v>
      </c>
      <c r="AE45" s="30">
        <v>95</v>
      </c>
      <c r="AF45" s="30">
        <v>95</v>
      </c>
      <c r="AG45" s="29" t="s">
        <v>305</v>
      </c>
      <c r="AH45" s="29" t="s">
        <v>306</v>
      </c>
      <c r="AI45" s="30"/>
    </row>
    <row r="46" ht="80" customHeight="1" spans="1:35">
      <c r="A46" s="28"/>
      <c r="B46" s="29" t="s">
        <v>307</v>
      </c>
      <c r="C46" s="29" t="s">
        <v>308</v>
      </c>
      <c r="D46" s="30" t="s">
        <v>161</v>
      </c>
      <c r="E46" s="30" t="s">
        <v>302</v>
      </c>
      <c r="F46" s="30" t="s">
        <v>131</v>
      </c>
      <c r="G46" s="30" t="s">
        <v>146</v>
      </c>
      <c r="H46" s="30" t="s">
        <v>303</v>
      </c>
      <c r="I46" s="34">
        <v>13991450105</v>
      </c>
      <c r="J46" s="48">
        <f t="shared" si="2"/>
        <v>10</v>
      </c>
      <c r="K46" s="48"/>
      <c r="L46" s="48"/>
      <c r="M46" s="48"/>
      <c r="N46" s="48"/>
      <c r="O46" s="48"/>
      <c r="P46" s="48">
        <v>10</v>
      </c>
      <c r="Q46" s="48"/>
      <c r="R46" s="48"/>
      <c r="S46" s="48"/>
      <c r="T46" s="48"/>
      <c r="U46" s="48"/>
      <c r="V46" s="48"/>
      <c r="W46" s="48"/>
      <c r="X46" s="30" t="s">
        <v>108</v>
      </c>
      <c r="Y46" s="30" t="s">
        <v>109</v>
      </c>
      <c r="Z46" s="30" t="s">
        <v>109</v>
      </c>
      <c r="AA46" s="30" t="s">
        <v>128</v>
      </c>
      <c r="AB46" s="30" t="s">
        <v>128</v>
      </c>
      <c r="AC46" s="30" t="s">
        <v>128</v>
      </c>
      <c r="AD46" s="30">
        <v>12</v>
      </c>
      <c r="AE46" s="30">
        <v>45</v>
      </c>
      <c r="AF46" s="30">
        <v>45</v>
      </c>
      <c r="AG46" s="29" t="s">
        <v>309</v>
      </c>
      <c r="AH46" s="29" t="s">
        <v>310</v>
      </c>
      <c r="AI46" s="30"/>
    </row>
    <row r="47" ht="70" customHeight="1" spans="1:35">
      <c r="A47" s="28"/>
      <c r="B47" s="29" t="s">
        <v>311</v>
      </c>
      <c r="C47" s="28" t="s">
        <v>312</v>
      </c>
      <c r="D47" s="30" t="s">
        <v>313</v>
      </c>
      <c r="E47" s="30" t="s">
        <v>314</v>
      </c>
      <c r="F47" s="30" t="s">
        <v>131</v>
      </c>
      <c r="G47" s="30" t="s">
        <v>146</v>
      </c>
      <c r="H47" s="30" t="s">
        <v>315</v>
      </c>
      <c r="I47" s="34" t="s">
        <v>316</v>
      </c>
      <c r="J47" s="48">
        <f t="shared" si="2"/>
        <v>50</v>
      </c>
      <c r="K47" s="48"/>
      <c r="L47" s="48"/>
      <c r="M47" s="48"/>
      <c r="N47" s="48"/>
      <c r="O47" s="48"/>
      <c r="P47" s="48">
        <v>50</v>
      </c>
      <c r="Q47" s="48"/>
      <c r="R47" s="48"/>
      <c r="S47" s="48"/>
      <c r="T47" s="48"/>
      <c r="U47" s="48"/>
      <c r="V47" s="48"/>
      <c r="W47" s="48"/>
      <c r="X47" s="30" t="s">
        <v>127</v>
      </c>
      <c r="Y47" s="30" t="s">
        <v>128</v>
      </c>
      <c r="Z47" s="30" t="s">
        <v>109</v>
      </c>
      <c r="AA47" s="30" t="s">
        <v>109</v>
      </c>
      <c r="AB47" s="30" t="s">
        <v>128</v>
      </c>
      <c r="AC47" s="30" t="s">
        <v>128</v>
      </c>
      <c r="AD47" s="30">
        <v>100</v>
      </c>
      <c r="AE47" s="30">
        <v>321</v>
      </c>
      <c r="AF47" s="30">
        <v>321</v>
      </c>
      <c r="AG47" s="29" t="s">
        <v>164</v>
      </c>
      <c r="AH47" s="29" t="s">
        <v>209</v>
      </c>
      <c r="AI47" s="30"/>
    </row>
    <row r="48" ht="70" customHeight="1" spans="1:35">
      <c r="A48" s="28"/>
      <c r="B48" s="29" t="s">
        <v>317</v>
      </c>
      <c r="C48" s="29" t="s">
        <v>318</v>
      </c>
      <c r="D48" s="30" t="s">
        <v>202</v>
      </c>
      <c r="E48" s="30" t="s">
        <v>319</v>
      </c>
      <c r="F48" s="30" t="s">
        <v>131</v>
      </c>
      <c r="G48" s="30" t="s">
        <v>146</v>
      </c>
      <c r="H48" s="30" t="s">
        <v>320</v>
      </c>
      <c r="I48" s="34">
        <v>13891400512</v>
      </c>
      <c r="J48" s="48">
        <f t="shared" si="2"/>
        <v>120</v>
      </c>
      <c r="K48" s="48"/>
      <c r="L48" s="48"/>
      <c r="M48" s="48"/>
      <c r="N48" s="48"/>
      <c r="O48" s="48"/>
      <c r="P48" s="48">
        <v>120</v>
      </c>
      <c r="Q48" s="48"/>
      <c r="R48" s="48"/>
      <c r="S48" s="48"/>
      <c r="T48" s="48"/>
      <c r="U48" s="48"/>
      <c r="V48" s="48"/>
      <c r="W48" s="48"/>
      <c r="X48" s="30" t="s">
        <v>127</v>
      </c>
      <c r="Y48" s="30" t="s">
        <v>109</v>
      </c>
      <c r="Z48" s="30" t="s">
        <v>109</v>
      </c>
      <c r="AA48" s="30" t="s">
        <v>109</v>
      </c>
      <c r="AB48" s="30" t="s">
        <v>109</v>
      </c>
      <c r="AC48" s="30" t="s">
        <v>128</v>
      </c>
      <c r="AD48" s="30">
        <v>70</v>
      </c>
      <c r="AE48" s="30">
        <v>260</v>
      </c>
      <c r="AF48" s="30">
        <v>800</v>
      </c>
      <c r="AG48" s="29" t="s">
        <v>321</v>
      </c>
      <c r="AH48" s="29" t="s">
        <v>322</v>
      </c>
      <c r="AI48" s="30"/>
    </row>
    <row r="49" ht="70" customHeight="1" spans="1:35">
      <c r="A49" s="28"/>
      <c r="B49" s="29" t="s">
        <v>323</v>
      </c>
      <c r="C49" s="29" t="s">
        <v>324</v>
      </c>
      <c r="D49" s="30" t="s">
        <v>202</v>
      </c>
      <c r="E49" s="30" t="s">
        <v>325</v>
      </c>
      <c r="F49" s="30" t="s">
        <v>131</v>
      </c>
      <c r="G49" s="30" t="s">
        <v>146</v>
      </c>
      <c r="H49" s="30" t="s">
        <v>326</v>
      </c>
      <c r="I49" s="34">
        <v>17789256789</v>
      </c>
      <c r="J49" s="48">
        <f t="shared" si="2"/>
        <v>10</v>
      </c>
      <c r="K49" s="48"/>
      <c r="L49" s="48"/>
      <c r="M49" s="48"/>
      <c r="N49" s="48"/>
      <c r="O49" s="48"/>
      <c r="P49" s="48">
        <v>10</v>
      </c>
      <c r="Q49" s="48"/>
      <c r="R49" s="48"/>
      <c r="S49" s="48"/>
      <c r="T49" s="48"/>
      <c r="U49" s="48"/>
      <c r="V49" s="48"/>
      <c r="W49" s="48"/>
      <c r="X49" s="30" t="s">
        <v>127</v>
      </c>
      <c r="Y49" s="30" t="s">
        <v>128</v>
      </c>
      <c r="Z49" s="30" t="s">
        <v>109</v>
      </c>
      <c r="AA49" s="30" t="s">
        <v>109</v>
      </c>
      <c r="AB49" s="30" t="s">
        <v>128</v>
      </c>
      <c r="AC49" s="30" t="s">
        <v>128</v>
      </c>
      <c r="AD49" s="30">
        <v>15</v>
      </c>
      <c r="AE49" s="30">
        <v>45</v>
      </c>
      <c r="AF49" s="30">
        <v>45</v>
      </c>
      <c r="AG49" s="29" t="s">
        <v>164</v>
      </c>
      <c r="AH49" s="29" t="s">
        <v>327</v>
      </c>
      <c r="AI49" s="30"/>
    </row>
    <row r="50" ht="70" customHeight="1" spans="1:35">
      <c r="A50" s="28"/>
      <c r="B50" s="29" t="s">
        <v>328</v>
      </c>
      <c r="C50" s="29" t="s">
        <v>329</v>
      </c>
      <c r="D50" s="30" t="s">
        <v>134</v>
      </c>
      <c r="E50" s="30" t="s">
        <v>145</v>
      </c>
      <c r="F50" s="30" t="s">
        <v>131</v>
      </c>
      <c r="G50" s="30" t="s">
        <v>146</v>
      </c>
      <c r="H50" s="30" t="s">
        <v>330</v>
      </c>
      <c r="I50" s="34" t="s">
        <v>331</v>
      </c>
      <c r="J50" s="48">
        <f t="shared" si="2"/>
        <v>200</v>
      </c>
      <c r="K50" s="48"/>
      <c r="L50" s="48"/>
      <c r="M50" s="48"/>
      <c r="N50" s="48"/>
      <c r="O50" s="48"/>
      <c r="P50" s="48">
        <v>200</v>
      </c>
      <c r="Q50" s="48"/>
      <c r="R50" s="48"/>
      <c r="S50" s="48"/>
      <c r="T50" s="48"/>
      <c r="U50" s="48"/>
      <c r="V50" s="48"/>
      <c r="W50" s="48"/>
      <c r="X50" s="30" t="s">
        <v>127</v>
      </c>
      <c r="Y50" s="30" t="s">
        <v>109</v>
      </c>
      <c r="Z50" s="30" t="s">
        <v>109</v>
      </c>
      <c r="AA50" s="30" t="s">
        <v>128</v>
      </c>
      <c r="AB50" s="30" t="s">
        <v>109</v>
      </c>
      <c r="AC50" s="30" t="s">
        <v>128</v>
      </c>
      <c r="AD50" s="30">
        <v>148</v>
      </c>
      <c r="AE50" s="30">
        <v>440</v>
      </c>
      <c r="AF50" s="38">
        <v>1517</v>
      </c>
      <c r="AG50" s="29" t="s">
        <v>148</v>
      </c>
      <c r="AH50" s="29" t="s">
        <v>332</v>
      </c>
      <c r="AI50" s="37"/>
    </row>
    <row r="51" ht="70" customHeight="1" spans="1:35">
      <c r="A51" s="28"/>
      <c r="B51" s="29" t="s">
        <v>333</v>
      </c>
      <c r="C51" s="29" t="s">
        <v>334</v>
      </c>
      <c r="D51" s="37" t="s">
        <v>178</v>
      </c>
      <c r="E51" s="37" t="s">
        <v>287</v>
      </c>
      <c r="F51" s="30" t="s">
        <v>131</v>
      </c>
      <c r="G51" s="30" t="s">
        <v>154</v>
      </c>
      <c r="H51" s="38" t="s">
        <v>335</v>
      </c>
      <c r="I51" s="38">
        <v>15389149529</v>
      </c>
      <c r="J51" s="48">
        <v>10</v>
      </c>
      <c r="K51" s="48">
        <v>10</v>
      </c>
      <c r="L51" s="48">
        <v>10</v>
      </c>
      <c r="M51" s="37"/>
      <c r="N51" s="37"/>
      <c r="O51" s="37"/>
      <c r="P51" s="37"/>
      <c r="Q51" s="37"/>
      <c r="R51" s="37"/>
      <c r="S51" s="37"/>
      <c r="T51" s="37"/>
      <c r="U51" s="37"/>
      <c r="V51" s="37"/>
      <c r="W51" s="37"/>
      <c r="X51" s="30" t="s">
        <v>127</v>
      </c>
      <c r="Y51" s="30" t="s">
        <v>109</v>
      </c>
      <c r="Z51" s="30" t="s">
        <v>128</v>
      </c>
      <c r="AA51" s="30" t="s">
        <v>128</v>
      </c>
      <c r="AB51" s="30" t="s">
        <v>128</v>
      </c>
      <c r="AC51" s="30" t="s">
        <v>128</v>
      </c>
      <c r="AD51" s="38">
        <v>8</v>
      </c>
      <c r="AE51" s="38">
        <v>27</v>
      </c>
      <c r="AF51" s="38">
        <v>27</v>
      </c>
      <c r="AG51" s="29" t="s">
        <v>336</v>
      </c>
      <c r="AH51" s="29" t="s">
        <v>337</v>
      </c>
      <c r="AI51" s="30"/>
    </row>
    <row r="52" ht="70" customHeight="1" spans="1:35">
      <c r="A52" s="28"/>
      <c r="B52" s="29" t="s">
        <v>338</v>
      </c>
      <c r="C52" s="29" t="s">
        <v>339</v>
      </c>
      <c r="D52" s="30" t="s">
        <v>178</v>
      </c>
      <c r="E52" s="30" t="s">
        <v>340</v>
      </c>
      <c r="F52" s="30" t="s">
        <v>131</v>
      </c>
      <c r="G52" s="30" t="s">
        <v>154</v>
      </c>
      <c r="H52" s="30" t="s">
        <v>341</v>
      </c>
      <c r="I52" s="30">
        <v>18391925555</v>
      </c>
      <c r="J52" s="37">
        <v>30</v>
      </c>
      <c r="K52" s="37">
        <v>30</v>
      </c>
      <c r="L52" s="37">
        <v>30</v>
      </c>
      <c r="M52" s="37"/>
      <c r="N52" s="37"/>
      <c r="O52" s="37"/>
      <c r="P52" s="37"/>
      <c r="Q52" s="37"/>
      <c r="R52" s="37"/>
      <c r="S52" s="37"/>
      <c r="T52" s="37"/>
      <c r="U52" s="37"/>
      <c r="V52" s="37"/>
      <c r="W52" s="37"/>
      <c r="X52" s="30" t="s">
        <v>127</v>
      </c>
      <c r="Y52" s="30" t="s">
        <v>109</v>
      </c>
      <c r="Z52" s="30" t="s">
        <v>128</v>
      </c>
      <c r="AA52" s="30" t="s">
        <v>109</v>
      </c>
      <c r="AB52" s="30" t="s">
        <v>109</v>
      </c>
      <c r="AC52" s="30" t="s">
        <v>128</v>
      </c>
      <c r="AD52" s="30">
        <v>139</v>
      </c>
      <c r="AE52" s="30">
        <v>587</v>
      </c>
      <c r="AF52" s="30">
        <v>587</v>
      </c>
      <c r="AG52" s="29" t="s">
        <v>156</v>
      </c>
      <c r="AH52" s="29" t="s">
        <v>342</v>
      </c>
      <c r="AI52" s="30"/>
    </row>
    <row r="53" ht="70" customHeight="1" spans="1:35">
      <c r="A53" s="28"/>
      <c r="B53" s="29" t="s">
        <v>343</v>
      </c>
      <c r="C53" s="29" t="s">
        <v>344</v>
      </c>
      <c r="D53" s="30" t="s">
        <v>178</v>
      </c>
      <c r="E53" s="30" t="s">
        <v>340</v>
      </c>
      <c r="F53" s="30" t="s">
        <v>131</v>
      </c>
      <c r="G53" s="30" t="s">
        <v>154</v>
      </c>
      <c r="H53" s="30" t="s">
        <v>341</v>
      </c>
      <c r="I53" s="30">
        <v>1839192555</v>
      </c>
      <c r="J53" s="37">
        <v>110</v>
      </c>
      <c r="K53" s="37">
        <v>110</v>
      </c>
      <c r="L53" s="37">
        <v>110</v>
      </c>
      <c r="M53" s="37"/>
      <c r="N53" s="37"/>
      <c r="O53" s="37"/>
      <c r="P53" s="37"/>
      <c r="Q53" s="37"/>
      <c r="R53" s="37"/>
      <c r="S53" s="37"/>
      <c r="T53" s="37"/>
      <c r="U53" s="37"/>
      <c r="V53" s="37"/>
      <c r="W53" s="37"/>
      <c r="X53" s="30" t="s">
        <v>127</v>
      </c>
      <c r="Y53" s="30" t="s">
        <v>109</v>
      </c>
      <c r="Z53" s="30" t="s">
        <v>128</v>
      </c>
      <c r="AA53" s="30" t="s">
        <v>109</v>
      </c>
      <c r="AB53" s="30" t="s">
        <v>109</v>
      </c>
      <c r="AC53" s="30" t="s">
        <v>128</v>
      </c>
      <c r="AD53" s="30">
        <v>194</v>
      </c>
      <c r="AE53" s="30">
        <v>626</v>
      </c>
      <c r="AF53" s="30">
        <v>626</v>
      </c>
      <c r="AG53" s="29" t="s">
        <v>156</v>
      </c>
      <c r="AH53" s="29" t="s">
        <v>345</v>
      </c>
      <c r="AI53" s="30"/>
    </row>
    <row r="54" ht="70" customHeight="1" spans="1:35">
      <c r="A54" s="28"/>
      <c r="B54" s="29" t="s">
        <v>346</v>
      </c>
      <c r="C54" s="29" t="s">
        <v>347</v>
      </c>
      <c r="D54" s="30" t="s">
        <v>178</v>
      </c>
      <c r="E54" s="30" t="s">
        <v>179</v>
      </c>
      <c r="F54" s="30" t="s">
        <v>131</v>
      </c>
      <c r="G54" s="30" t="s">
        <v>154</v>
      </c>
      <c r="H54" s="30" t="s">
        <v>348</v>
      </c>
      <c r="I54" s="30" t="s">
        <v>349</v>
      </c>
      <c r="J54" s="37" t="s">
        <v>138</v>
      </c>
      <c r="K54" s="37" t="s">
        <v>138</v>
      </c>
      <c r="L54" s="37" t="s">
        <v>138</v>
      </c>
      <c r="M54" s="37"/>
      <c r="N54" s="37"/>
      <c r="O54" s="37"/>
      <c r="P54" s="37"/>
      <c r="Q54" s="37"/>
      <c r="R54" s="37"/>
      <c r="S54" s="37"/>
      <c r="T54" s="37"/>
      <c r="U54" s="37"/>
      <c r="V54" s="37"/>
      <c r="W54" s="37"/>
      <c r="X54" s="30" t="s">
        <v>127</v>
      </c>
      <c r="Y54" s="30" t="s">
        <v>109</v>
      </c>
      <c r="Z54" s="30" t="s">
        <v>128</v>
      </c>
      <c r="AA54" s="30" t="s">
        <v>109</v>
      </c>
      <c r="AB54" s="30" t="s">
        <v>109</v>
      </c>
      <c r="AC54" s="30" t="s">
        <v>128</v>
      </c>
      <c r="AD54" s="30" t="s">
        <v>350</v>
      </c>
      <c r="AE54" s="30" t="s">
        <v>351</v>
      </c>
      <c r="AF54" s="30" t="s">
        <v>352</v>
      </c>
      <c r="AG54" s="29" t="s">
        <v>353</v>
      </c>
      <c r="AH54" s="29" t="s">
        <v>354</v>
      </c>
      <c r="AI54" s="30"/>
    </row>
    <row r="55" ht="70" customHeight="1" spans="1:35">
      <c r="A55" s="28"/>
      <c r="B55" s="29" t="s">
        <v>355</v>
      </c>
      <c r="C55" s="29" t="s">
        <v>356</v>
      </c>
      <c r="D55" s="30" t="s">
        <v>178</v>
      </c>
      <c r="E55" s="30" t="s">
        <v>179</v>
      </c>
      <c r="F55" s="30" t="s">
        <v>131</v>
      </c>
      <c r="G55" s="30" t="s">
        <v>154</v>
      </c>
      <c r="H55" s="30" t="s">
        <v>348</v>
      </c>
      <c r="I55" s="30">
        <v>15191954900</v>
      </c>
      <c r="J55" s="37">
        <v>80</v>
      </c>
      <c r="K55" s="37">
        <v>80</v>
      </c>
      <c r="L55" s="37">
        <v>80</v>
      </c>
      <c r="M55" s="37"/>
      <c r="N55" s="37"/>
      <c r="O55" s="37"/>
      <c r="P55" s="37"/>
      <c r="Q55" s="37"/>
      <c r="R55" s="37"/>
      <c r="S55" s="37"/>
      <c r="T55" s="37"/>
      <c r="U55" s="37"/>
      <c r="V55" s="37"/>
      <c r="W55" s="37"/>
      <c r="X55" s="30" t="s">
        <v>127</v>
      </c>
      <c r="Y55" s="30" t="s">
        <v>109</v>
      </c>
      <c r="Z55" s="30" t="s">
        <v>128</v>
      </c>
      <c r="AA55" s="30" t="s">
        <v>109</v>
      </c>
      <c r="AB55" s="30" t="s">
        <v>109</v>
      </c>
      <c r="AC55" s="30" t="s">
        <v>128</v>
      </c>
      <c r="AD55" s="30">
        <v>117</v>
      </c>
      <c r="AE55" s="30">
        <v>377</v>
      </c>
      <c r="AF55" s="30">
        <v>377</v>
      </c>
      <c r="AG55" s="29" t="s">
        <v>164</v>
      </c>
      <c r="AH55" s="29" t="s">
        <v>357</v>
      </c>
      <c r="AI55" s="30"/>
    </row>
    <row r="56" ht="70" customHeight="1" spans="1:35">
      <c r="A56" s="28"/>
      <c r="B56" s="29" t="s">
        <v>358</v>
      </c>
      <c r="C56" s="29" t="s">
        <v>359</v>
      </c>
      <c r="D56" s="30" t="s">
        <v>178</v>
      </c>
      <c r="E56" s="30" t="s">
        <v>265</v>
      </c>
      <c r="F56" s="30" t="s">
        <v>131</v>
      </c>
      <c r="G56" s="30" t="s">
        <v>154</v>
      </c>
      <c r="H56" s="30" t="s">
        <v>360</v>
      </c>
      <c r="I56" s="30">
        <v>18992457833</v>
      </c>
      <c r="J56" s="37">
        <v>100</v>
      </c>
      <c r="K56" s="37">
        <v>100</v>
      </c>
      <c r="L56" s="37">
        <v>100</v>
      </c>
      <c r="M56" s="37"/>
      <c r="N56" s="37"/>
      <c r="O56" s="37"/>
      <c r="P56" s="37"/>
      <c r="Q56" s="37"/>
      <c r="R56" s="37"/>
      <c r="S56" s="37"/>
      <c r="T56" s="37"/>
      <c r="U56" s="37"/>
      <c r="V56" s="37"/>
      <c r="W56" s="37"/>
      <c r="X56" s="30" t="s">
        <v>127</v>
      </c>
      <c r="Y56" s="30" t="s">
        <v>109</v>
      </c>
      <c r="Z56" s="30" t="s">
        <v>128</v>
      </c>
      <c r="AA56" s="30" t="s">
        <v>109</v>
      </c>
      <c r="AB56" s="30" t="s">
        <v>109</v>
      </c>
      <c r="AC56" s="30" t="s">
        <v>128</v>
      </c>
      <c r="AD56" s="30">
        <v>147</v>
      </c>
      <c r="AE56" s="30">
        <v>525</v>
      </c>
      <c r="AF56" s="30">
        <v>525</v>
      </c>
      <c r="AG56" s="29" t="s">
        <v>156</v>
      </c>
      <c r="AH56" s="29" t="s">
        <v>361</v>
      </c>
      <c r="AI56" s="30"/>
    </row>
    <row r="57" ht="70" customHeight="1" spans="1:35">
      <c r="A57" s="28"/>
      <c r="B57" s="29" t="s">
        <v>362</v>
      </c>
      <c r="C57" s="29" t="s">
        <v>363</v>
      </c>
      <c r="D57" s="30" t="s">
        <v>178</v>
      </c>
      <c r="E57" s="30" t="s">
        <v>278</v>
      </c>
      <c r="F57" s="30" t="s">
        <v>131</v>
      </c>
      <c r="G57" s="30" t="s">
        <v>154</v>
      </c>
      <c r="H57" s="30" t="s">
        <v>364</v>
      </c>
      <c r="I57" s="30" t="s">
        <v>365</v>
      </c>
      <c r="J57" s="37">
        <v>150</v>
      </c>
      <c r="K57" s="37">
        <v>150</v>
      </c>
      <c r="L57" s="37">
        <v>150</v>
      </c>
      <c r="M57" s="37"/>
      <c r="N57" s="37"/>
      <c r="O57" s="37"/>
      <c r="P57" s="37"/>
      <c r="Q57" s="37"/>
      <c r="R57" s="37"/>
      <c r="S57" s="37"/>
      <c r="T57" s="37"/>
      <c r="U57" s="37"/>
      <c r="V57" s="37"/>
      <c r="W57" s="37"/>
      <c r="X57" s="30" t="s">
        <v>127</v>
      </c>
      <c r="Y57" s="30" t="s">
        <v>109</v>
      </c>
      <c r="Z57" s="30" t="s">
        <v>128</v>
      </c>
      <c r="AA57" s="30" t="s">
        <v>109</v>
      </c>
      <c r="AB57" s="30" t="s">
        <v>109</v>
      </c>
      <c r="AC57" s="30" t="s">
        <v>128</v>
      </c>
      <c r="AD57" s="30">
        <v>132</v>
      </c>
      <c r="AE57" s="30">
        <v>462</v>
      </c>
      <c r="AF57" s="30">
        <v>462</v>
      </c>
      <c r="AG57" s="29" t="s">
        <v>156</v>
      </c>
      <c r="AH57" s="29" t="s">
        <v>366</v>
      </c>
      <c r="AI57" s="30"/>
    </row>
    <row r="58" ht="70" customHeight="1" spans="1:35">
      <c r="A58" s="28"/>
      <c r="B58" s="29" t="s">
        <v>367</v>
      </c>
      <c r="C58" s="29" t="s">
        <v>368</v>
      </c>
      <c r="D58" s="30" t="s">
        <v>178</v>
      </c>
      <c r="E58" s="30" t="s">
        <v>278</v>
      </c>
      <c r="F58" s="30" t="s">
        <v>131</v>
      </c>
      <c r="G58" s="30" t="s">
        <v>154</v>
      </c>
      <c r="H58" s="30" t="s">
        <v>364</v>
      </c>
      <c r="I58" s="30" t="s">
        <v>365</v>
      </c>
      <c r="J58" s="37">
        <v>130</v>
      </c>
      <c r="K58" s="37">
        <v>130</v>
      </c>
      <c r="L58" s="37">
        <v>130</v>
      </c>
      <c r="M58" s="37"/>
      <c r="N58" s="37"/>
      <c r="O58" s="37"/>
      <c r="P58" s="37"/>
      <c r="Q58" s="37"/>
      <c r="R58" s="37"/>
      <c r="S58" s="37"/>
      <c r="T58" s="37"/>
      <c r="U58" s="37"/>
      <c r="V58" s="37"/>
      <c r="W58" s="37"/>
      <c r="X58" s="30" t="s">
        <v>127</v>
      </c>
      <c r="Y58" s="30" t="s">
        <v>109</v>
      </c>
      <c r="Z58" s="30" t="s">
        <v>128</v>
      </c>
      <c r="AA58" s="30" t="s">
        <v>109</v>
      </c>
      <c r="AB58" s="30" t="s">
        <v>109</v>
      </c>
      <c r="AC58" s="30" t="s">
        <v>128</v>
      </c>
      <c r="AD58" s="30">
        <v>132</v>
      </c>
      <c r="AE58" s="30">
        <v>462</v>
      </c>
      <c r="AF58" s="30">
        <v>462</v>
      </c>
      <c r="AG58" s="29" t="s">
        <v>156</v>
      </c>
      <c r="AH58" s="29" t="s">
        <v>369</v>
      </c>
      <c r="AI58" s="30"/>
    </row>
    <row r="59" ht="70" customHeight="1" spans="1:35">
      <c r="A59" s="28"/>
      <c r="B59" s="29" t="s">
        <v>370</v>
      </c>
      <c r="C59" s="29" t="s">
        <v>371</v>
      </c>
      <c r="D59" s="30" t="s">
        <v>178</v>
      </c>
      <c r="E59" s="30" t="s">
        <v>278</v>
      </c>
      <c r="F59" s="30" t="s">
        <v>131</v>
      </c>
      <c r="G59" s="30" t="s">
        <v>154</v>
      </c>
      <c r="H59" s="30" t="s">
        <v>364</v>
      </c>
      <c r="I59" s="30">
        <v>15829965891</v>
      </c>
      <c r="J59" s="37">
        <v>50</v>
      </c>
      <c r="K59" s="37">
        <v>50</v>
      </c>
      <c r="L59" s="37">
        <v>50</v>
      </c>
      <c r="M59" s="37"/>
      <c r="N59" s="37"/>
      <c r="O59" s="37"/>
      <c r="P59" s="37"/>
      <c r="Q59" s="37"/>
      <c r="R59" s="37"/>
      <c r="S59" s="37"/>
      <c r="T59" s="37"/>
      <c r="U59" s="37"/>
      <c r="V59" s="37"/>
      <c r="W59" s="37"/>
      <c r="X59" s="30" t="s">
        <v>127</v>
      </c>
      <c r="Y59" s="30" t="s">
        <v>109</v>
      </c>
      <c r="Z59" s="30" t="s">
        <v>128</v>
      </c>
      <c r="AA59" s="30" t="s">
        <v>109</v>
      </c>
      <c r="AB59" s="30" t="s">
        <v>109</v>
      </c>
      <c r="AC59" s="30" t="s">
        <v>128</v>
      </c>
      <c r="AD59" s="37">
        <v>40</v>
      </c>
      <c r="AE59" s="37">
        <v>160</v>
      </c>
      <c r="AF59" s="37">
        <v>160</v>
      </c>
      <c r="AG59" s="33" t="s">
        <v>156</v>
      </c>
      <c r="AH59" s="33" t="s">
        <v>372</v>
      </c>
      <c r="AI59" s="30"/>
    </row>
    <row r="60" ht="70" customHeight="1" spans="1:35">
      <c r="A60" s="28"/>
      <c r="B60" s="29" t="s">
        <v>373</v>
      </c>
      <c r="C60" s="29" t="s">
        <v>374</v>
      </c>
      <c r="D60" s="30" t="s">
        <v>178</v>
      </c>
      <c r="E60" s="30" t="s">
        <v>278</v>
      </c>
      <c r="F60" s="30" t="s">
        <v>131</v>
      </c>
      <c r="G60" s="30" t="s">
        <v>154</v>
      </c>
      <c r="H60" s="30" t="s">
        <v>364</v>
      </c>
      <c r="I60" s="30">
        <v>15829965891</v>
      </c>
      <c r="J60" s="37">
        <v>20</v>
      </c>
      <c r="K60" s="37">
        <v>20</v>
      </c>
      <c r="L60" s="37">
        <v>20</v>
      </c>
      <c r="M60" s="37"/>
      <c r="N60" s="37"/>
      <c r="O60" s="37"/>
      <c r="P60" s="37"/>
      <c r="Q60" s="37"/>
      <c r="R60" s="37"/>
      <c r="S60" s="37"/>
      <c r="T60" s="37"/>
      <c r="U60" s="37"/>
      <c r="V60" s="37"/>
      <c r="W60" s="37"/>
      <c r="X60" s="30" t="s">
        <v>127</v>
      </c>
      <c r="Y60" s="30" t="s">
        <v>109</v>
      </c>
      <c r="Z60" s="30" t="s">
        <v>128</v>
      </c>
      <c r="AA60" s="30" t="s">
        <v>109</v>
      </c>
      <c r="AB60" s="30" t="s">
        <v>109</v>
      </c>
      <c r="AC60" s="30" t="s">
        <v>128</v>
      </c>
      <c r="AD60" s="30">
        <v>20</v>
      </c>
      <c r="AE60" s="30">
        <v>48</v>
      </c>
      <c r="AF60" s="30">
        <v>48</v>
      </c>
      <c r="AG60" s="29" t="s">
        <v>375</v>
      </c>
      <c r="AH60" s="29" t="s">
        <v>376</v>
      </c>
      <c r="AI60" s="30"/>
    </row>
    <row r="61" ht="70" customHeight="1" spans="1:35">
      <c r="A61" s="28"/>
      <c r="B61" s="29" t="s">
        <v>377</v>
      </c>
      <c r="C61" s="29" t="s">
        <v>374</v>
      </c>
      <c r="D61" s="30" t="s">
        <v>178</v>
      </c>
      <c r="E61" s="30" t="s">
        <v>278</v>
      </c>
      <c r="F61" s="30" t="s">
        <v>131</v>
      </c>
      <c r="G61" s="30" t="s">
        <v>154</v>
      </c>
      <c r="H61" s="30" t="s">
        <v>364</v>
      </c>
      <c r="I61" s="30">
        <v>15829965891</v>
      </c>
      <c r="J61" s="37">
        <v>20</v>
      </c>
      <c r="K61" s="37">
        <v>20</v>
      </c>
      <c r="L61" s="37">
        <v>20</v>
      </c>
      <c r="M61" s="37"/>
      <c r="N61" s="37"/>
      <c r="O61" s="37"/>
      <c r="P61" s="37"/>
      <c r="Q61" s="37"/>
      <c r="R61" s="37"/>
      <c r="S61" s="37"/>
      <c r="T61" s="37"/>
      <c r="U61" s="37"/>
      <c r="V61" s="37"/>
      <c r="W61" s="37"/>
      <c r="X61" s="30" t="s">
        <v>127</v>
      </c>
      <c r="Y61" s="30" t="s">
        <v>109</v>
      </c>
      <c r="Z61" s="30" t="s">
        <v>128</v>
      </c>
      <c r="AA61" s="30" t="s">
        <v>109</v>
      </c>
      <c r="AB61" s="30" t="s">
        <v>109</v>
      </c>
      <c r="AC61" s="30" t="s">
        <v>128</v>
      </c>
      <c r="AD61" s="30">
        <v>20</v>
      </c>
      <c r="AE61" s="30">
        <v>48</v>
      </c>
      <c r="AF61" s="30">
        <v>48</v>
      </c>
      <c r="AG61" s="29" t="s">
        <v>375</v>
      </c>
      <c r="AH61" s="29" t="s">
        <v>376</v>
      </c>
      <c r="AI61" s="30"/>
    </row>
    <row r="62" ht="70" customHeight="1" spans="1:35">
      <c r="A62" s="28"/>
      <c r="B62" s="29" t="s">
        <v>378</v>
      </c>
      <c r="C62" s="29" t="s">
        <v>379</v>
      </c>
      <c r="D62" s="30" t="s">
        <v>178</v>
      </c>
      <c r="E62" s="30" t="s">
        <v>278</v>
      </c>
      <c r="F62" s="30" t="s">
        <v>131</v>
      </c>
      <c r="G62" s="30" t="s">
        <v>154</v>
      </c>
      <c r="H62" s="30" t="s">
        <v>364</v>
      </c>
      <c r="I62" s="30">
        <v>15829965891</v>
      </c>
      <c r="J62" s="37">
        <v>10</v>
      </c>
      <c r="K62" s="48">
        <v>10</v>
      </c>
      <c r="L62" s="37">
        <v>10</v>
      </c>
      <c r="M62" s="37"/>
      <c r="N62" s="37"/>
      <c r="O62" s="37"/>
      <c r="P62" s="37"/>
      <c r="Q62" s="37"/>
      <c r="R62" s="37"/>
      <c r="S62" s="37"/>
      <c r="T62" s="37"/>
      <c r="U62" s="37"/>
      <c r="V62" s="37"/>
      <c r="W62" s="37"/>
      <c r="X62" s="30" t="s">
        <v>127</v>
      </c>
      <c r="Y62" s="30" t="s">
        <v>109</v>
      </c>
      <c r="Z62" s="30" t="s">
        <v>128</v>
      </c>
      <c r="AA62" s="30" t="s">
        <v>109</v>
      </c>
      <c r="AB62" s="30" t="s">
        <v>109</v>
      </c>
      <c r="AC62" s="30" t="s">
        <v>128</v>
      </c>
      <c r="AD62" s="30">
        <v>5</v>
      </c>
      <c r="AE62" s="30">
        <v>18</v>
      </c>
      <c r="AF62" s="30">
        <v>18</v>
      </c>
      <c r="AG62" s="29" t="s">
        <v>375</v>
      </c>
      <c r="AH62" s="29" t="s">
        <v>380</v>
      </c>
      <c r="AI62" s="30"/>
    </row>
    <row r="63" ht="70" customHeight="1" spans="1:35">
      <c r="A63" s="28"/>
      <c r="B63" s="29" t="s">
        <v>381</v>
      </c>
      <c r="C63" s="29" t="s">
        <v>382</v>
      </c>
      <c r="D63" s="30" t="s">
        <v>178</v>
      </c>
      <c r="E63" s="30" t="s">
        <v>383</v>
      </c>
      <c r="F63" s="30" t="s">
        <v>131</v>
      </c>
      <c r="G63" s="30" t="s">
        <v>154</v>
      </c>
      <c r="H63" s="30" t="s">
        <v>384</v>
      </c>
      <c r="I63" s="30">
        <v>18991403999</v>
      </c>
      <c r="J63" s="37">
        <v>75</v>
      </c>
      <c r="K63" s="48">
        <v>75</v>
      </c>
      <c r="L63" s="37">
        <v>75</v>
      </c>
      <c r="M63" s="37"/>
      <c r="N63" s="37"/>
      <c r="O63" s="37"/>
      <c r="P63" s="37"/>
      <c r="Q63" s="37"/>
      <c r="R63" s="37"/>
      <c r="S63" s="37"/>
      <c r="T63" s="37"/>
      <c r="U63" s="37"/>
      <c r="V63" s="37"/>
      <c r="W63" s="37"/>
      <c r="X63" s="30" t="s">
        <v>127</v>
      </c>
      <c r="Y63" s="30" t="s">
        <v>109</v>
      </c>
      <c r="Z63" s="30" t="s">
        <v>128</v>
      </c>
      <c r="AA63" s="30" t="s">
        <v>109</v>
      </c>
      <c r="AB63" s="30" t="s">
        <v>109</v>
      </c>
      <c r="AC63" s="30" t="s">
        <v>128</v>
      </c>
      <c r="AD63" s="30">
        <v>135</v>
      </c>
      <c r="AE63" s="30">
        <v>442</v>
      </c>
      <c r="AF63" s="30">
        <v>480</v>
      </c>
      <c r="AG63" s="29" t="s">
        <v>385</v>
      </c>
      <c r="AH63" s="29" t="s">
        <v>386</v>
      </c>
      <c r="AI63" s="30"/>
    </row>
    <row r="64" ht="70" customHeight="1" spans="1:35">
      <c r="A64" s="28"/>
      <c r="B64" s="29" t="s">
        <v>387</v>
      </c>
      <c r="C64" s="29" t="s">
        <v>388</v>
      </c>
      <c r="D64" s="30" t="s">
        <v>178</v>
      </c>
      <c r="E64" s="30" t="s">
        <v>383</v>
      </c>
      <c r="F64" s="30" t="s">
        <v>131</v>
      </c>
      <c r="G64" s="30" t="s">
        <v>154</v>
      </c>
      <c r="H64" s="30" t="s">
        <v>384</v>
      </c>
      <c r="I64" s="30">
        <v>18991403999</v>
      </c>
      <c r="J64" s="37">
        <v>60</v>
      </c>
      <c r="K64" s="48">
        <v>60</v>
      </c>
      <c r="L64" s="37">
        <v>60</v>
      </c>
      <c r="M64" s="37"/>
      <c r="N64" s="37"/>
      <c r="O64" s="37"/>
      <c r="P64" s="37"/>
      <c r="Q64" s="37"/>
      <c r="R64" s="37"/>
      <c r="S64" s="37"/>
      <c r="T64" s="37"/>
      <c r="U64" s="37"/>
      <c r="V64" s="37"/>
      <c r="W64" s="37"/>
      <c r="X64" s="30" t="s">
        <v>127</v>
      </c>
      <c r="Y64" s="30" t="s">
        <v>109</v>
      </c>
      <c r="Z64" s="30" t="s">
        <v>128</v>
      </c>
      <c r="AA64" s="30" t="s">
        <v>109</v>
      </c>
      <c r="AB64" s="30" t="s">
        <v>109</v>
      </c>
      <c r="AC64" s="30" t="s">
        <v>128</v>
      </c>
      <c r="AD64" s="30">
        <v>60</v>
      </c>
      <c r="AE64" s="30">
        <v>190</v>
      </c>
      <c r="AF64" s="30">
        <v>190</v>
      </c>
      <c r="AG64" s="29" t="s">
        <v>156</v>
      </c>
      <c r="AH64" s="29" t="s">
        <v>389</v>
      </c>
      <c r="AI64" s="30"/>
    </row>
    <row r="65" ht="70" customHeight="1" spans="1:35">
      <c r="A65" s="28"/>
      <c r="B65" s="29" t="s">
        <v>390</v>
      </c>
      <c r="C65" s="29" t="s">
        <v>281</v>
      </c>
      <c r="D65" s="30" t="s">
        <v>178</v>
      </c>
      <c r="E65" s="30" t="s">
        <v>383</v>
      </c>
      <c r="F65" s="30" t="s">
        <v>131</v>
      </c>
      <c r="G65" s="30" t="s">
        <v>154</v>
      </c>
      <c r="H65" s="30" t="s">
        <v>384</v>
      </c>
      <c r="I65" s="30" t="s">
        <v>391</v>
      </c>
      <c r="J65" s="37">
        <v>10</v>
      </c>
      <c r="K65" s="37">
        <v>10</v>
      </c>
      <c r="L65" s="37">
        <v>10</v>
      </c>
      <c r="M65" s="37"/>
      <c r="N65" s="37"/>
      <c r="O65" s="37"/>
      <c r="P65" s="37"/>
      <c r="Q65" s="37"/>
      <c r="R65" s="37"/>
      <c r="S65" s="37"/>
      <c r="T65" s="37"/>
      <c r="U65" s="37"/>
      <c r="V65" s="37"/>
      <c r="W65" s="37"/>
      <c r="X65" s="30" t="s">
        <v>127</v>
      </c>
      <c r="Y65" s="30" t="s">
        <v>128</v>
      </c>
      <c r="Z65" s="30" t="s">
        <v>128</v>
      </c>
      <c r="AA65" s="30" t="s">
        <v>109</v>
      </c>
      <c r="AB65" s="30" t="s">
        <v>109</v>
      </c>
      <c r="AC65" s="30" t="s">
        <v>128</v>
      </c>
      <c r="AD65" s="30">
        <v>10</v>
      </c>
      <c r="AE65" s="30">
        <v>31</v>
      </c>
      <c r="AF65" s="30">
        <v>31</v>
      </c>
      <c r="AG65" s="29" t="s">
        <v>164</v>
      </c>
      <c r="AH65" s="29" t="s">
        <v>392</v>
      </c>
      <c r="AI65" s="30"/>
    </row>
    <row r="66" ht="70" customHeight="1" spans="1:35">
      <c r="A66" s="28"/>
      <c r="B66" s="29" t="s">
        <v>393</v>
      </c>
      <c r="C66" s="29" t="s">
        <v>394</v>
      </c>
      <c r="D66" s="30" t="s">
        <v>222</v>
      </c>
      <c r="E66" s="30" t="s">
        <v>395</v>
      </c>
      <c r="F66" s="37" t="s">
        <v>131</v>
      </c>
      <c r="G66" s="30" t="s">
        <v>154</v>
      </c>
      <c r="H66" s="30" t="s">
        <v>396</v>
      </c>
      <c r="I66" s="30">
        <v>15877453166</v>
      </c>
      <c r="J66" s="48">
        <v>40</v>
      </c>
      <c r="K66" s="48">
        <v>40</v>
      </c>
      <c r="L66" s="48">
        <v>40</v>
      </c>
      <c r="M66" s="48"/>
      <c r="N66" s="48"/>
      <c r="O66" s="48"/>
      <c r="P66" s="48"/>
      <c r="Q66" s="48"/>
      <c r="R66" s="48"/>
      <c r="S66" s="48"/>
      <c r="T66" s="48"/>
      <c r="U66" s="48"/>
      <c r="V66" s="48"/>
      <c r="W66" s="48"/>
      <c r="X66" s="30"/>
      <c r="Y66" s="30" t="s">
        <v>109</v>
      </c>
      <c r="Z66" s="30" t="s">
        <v>128</v>
      </c>
      <c r="AA66" s="30" t="s">
        <v>109</v>
      </c>
      <c r="AB66" s="30" t="s">
        <v>109</v>
      </c>
      <c r="AC66" s="30" t="s">
        <v>128</v>
      </c>
      <c r="AD66" s="30">
        <v>70</v>
      </c>
      <c r="AE66" s="30">
        <v>245</v>
      </c>
      <c r="AF66" s="30">
        <v>280</v>
      </c>
      <c r="AG66" s="29" t="s">
        <v>156</v>
      </c>
      <c r="AH66" s="29" t="s">
        <v>397</v>
      </c>
      <c r="AI66" s="30"/>
    </row>
    <row r="67" ht="80" customHeight="1" spans="1:35">
      <c r="A67" s="28"/>
      <c r="B67" s="29" t="s">
        <v>398</v>
      </c>
      <c r="C67" s="29" t="s">
        <v>399</v>
      </c>
      <c r="D67" s="30" t="s">
        <v>222</v>
      </c>
      <c r="E67" s="30" t="s">
        <v>400</v>
      </c>
      <c r="F67" s="37" t="s">
        <v>131</v>
      </c>
      <c r="G67" s="30" t="s">
        <v>154</v>
      </c>
      <c r="H67" s="30" t="s">
        <v>401</v>
      </c>
      <c r="I67" s="30">
        <v>15829165211</v>
      </c>
      <c r="J67" s="48">
        <v>200</v>
      </c>
      <c r="K67" s="48">
        <v>200</v>
      </c>
      <c r="L67" s="48">
        <v>200</v>
      </c>
      <c r="M67" s="48"/>
      <c r="N67" s="48"/>
      <c r="O67" s="48"/>
      <c r="P67" s="48"/>
      <c r="Q67" s="48"/>
      <c r="R67" s="48"/>
      <c r="S67" s="48"/>
      <c r="T67" s="48"/>
      <c r="U67" s="48"/>
      <c r="V67" s="48"/>
      <c r="W67" s="48"/>
      <c r="X67" s="30" t="s">
        <v>108</v>
      </c>
      <c r="Y67" s="30" t="s">
        <v>109</v>
      </c>
      <c r="Z67" s="30" t="s">
        <v>128</v>
      </c>
      <c r="AA67" s="30" t="s">
        <v>109</v>
      </c>
      <c r="AB67" s="30" t="s">
        <v>109</v>
      </c>
      <c r="AC67" s="30" t="s">
        <v>128</v>
      </c>
      <c r="AD67" s="30">
        <v>158</v>
      </c>
      <c r="AE67" s="30">
        <v>550</v>
      </c>
      <c r="AF67" s="30">
        <v>550</v>
      </c>
      <c r="AG67" s="29" t="s">
        <v>156</v>
      </c>
      <c r="AH67" s="29" t="s">
        <v>402</v>
      </c>
      <c r="AI67" s="30"/>
    </row>
    <row r="68" ht="80" customHeight="1" spans="1:35">
      <c r="A68" s="28"/>
      <c r="B68" s="29" t="s">
        <v>403</v>
      </c>
      <c r="C68" s="29" t="s">
        <v>404</v>
      </c>
      <c r="D68" s="30" t="s">
        <v>222</v>
      </c>
      <c r="E68" s="30" t="s">
        <v>405</v>
      </c>
      <c r="F68" s="37" t="s">
        <v>131</v>
      </c>
      <c r="G68" s="30" t="s">
        <v>154</v>
      </c>
      <c r="H68" s="30" t="s">
        <v>406</v>
      </c>
      <c r="I68" s="30">
        <v>15829168765</v>
      </c>
      <c r="J68" s="48">
        <v>15</v>
      </c>
      <c r="K68" s="48">
        <v>15</v>
      </c>
      <c r="L68" s="48">
        <v>15</v>
      </c>
      <c r="M68" s="48"/>
      <c r="N68" s="48"/>
      <c r="O68" s="48"/>
      <c r="P68" s="48"/>
      <c r="Q68" s="48"/>
      <c r="R68" s="48"/>
      <c r="S68" s="48"/>
      <c r="T68" s="48"/>
      <c r="U68" s="48"/>
      <c r="V68" s="48"/>
      <c r="W68" s="48"/>
      <c r="X68" s="30" t="s">
        <v>108</v>
      </c>
      <c r="Y68" s="30" t="s">
        <v>109</v>
      </c>
      <c r="Z68" s="30" t="s">
        <v>128</v>
      </c>
      <c r="AA68" s="30" t="s">
        <v>128</v>
      </c>
      <c r="AB68" s="30" t="s">
        <v>109</v>
      </c>
      <c r="AC68" s="30" t="s">
        <v>128</v>
      </c>
      <c r="AD68" s="30">
        <v>201</v>
      </c>
      <c r="AE68" s="30">
        <v>745</v>
      </c>
      <c r="AF68" s="30">
        <v>745</v>
      </c>
      <c r="AG68" s="29" t="s">
        <v>141</v>
      </c>
      <c r="AH68" s="29" t="s">
        <v>407</v>
      </c>
      <c r="AI68" s="30"/>
    </row>
    <row r="69" ht="70" customHeight="1" spans="1:35">
      <c r="A69" s="28"/>
      <c r="B69" s="29" t="s">
        <v>408</v>
      </c>
      <c r="C69" s="29" t="s">
        <v>409</v>
      </c>
      <c r="D69" s="30" t="s">
        <v>222</v>
      </c>
      <c r="E69" s="30" t="s">
        <v>410</v>
      </c>
      <c r="F69" s="37" t="s">
        <v>131</v>
      </c>
      <c r="G69" s="30" t="s">
        <v>154</v>
      </c>
      <c r="H69" s="30" t="s">
        <v>411</v>
      </c>
      <c r="I69" s="30">
        <v>18891876578</v>
      </c>
      <c r="J69" s="48">
        <v>15</v>
      </c>
      <c r="K69" s="48">
        <v>15</v>
      </c>
      <c r="L69" s="48">
        <v>15</v>
      </c>
      <c r="M69" s="48"/>
      <c r="N69" s="48"/>
      <c r="O69" s="48"/>
      <c r="P69" s="48"/>
      <c r="Q69" s="48"/>
      <c r="R69" s="48"/>
      <c r="S69" s="48"/>
      <c r="T69" s="48"/>
      <c r="U69" s="48"/>
      <c r="V69" s="48"/>
      <c r="W69" s="48"/>
      <c r="X69" s="30" t="s">
        <v>127</v>
      </c>
      <c r="Y69" s="30" t="s">
        <v>109</v>
      </c>
      <c r="Z69" s="30" t="s">
        <v>109</v>
      </c>
      <c r="AA69" s="30" t="s">
        <v>128</v>
      </c>
      <c r="AB69" s="30" t="s">
        <v>128</v>
      </c>
      <c r="AC69" s="30" t="s">
        <v>128</v>
      </c>
      <c r="AD69" s="30">
        <v>12</v>
      </c>
      <c r="AE69" s="30">
        <v>35</v>
      </c>
      <c r="AF69" s="30">
        <v>35</v>
      </c>
      <c r="AG69" s="29" t="s">
        <v>141</v>
      </c>
      <c r="AH69" s="29" t="s">
        <v>412</v>
      </c>
      <c r="AI69" s="30"/>
    </row>
    <row r="70" ht="70" customHeight="1" spans="1:35">
      <c r="A70" s="28"/>
      <c r="B70" s="29" t="s">
        <v>413</v>
      </c>
      <c r="C70" s="29" t="s">
        <v>414</v>
      </c>
      <c r="D70" s="30" t="s">
        <v>152</v>
      </c>
      <c r="E70" s="30" t="s">
        <v>415</v>
      </c>
      <c r="F70" s="30" t="s">
        <v>131</v>
      </c>
      <c r="G70" s="30" t="s">
        <v>416</v>
      </c>
      <c r="H70" s="30" t="s">
        <v>417</v>
      </c>
      <c r="I70" s="34" t="s">
        <v>418</v>
      </c>
      <c r="J70" s="37">
        <v>80</v>
      </c>
      <c r="K70" s="37"/>
      <c r="L70" s="37"/>
      <c r="M70" s="37"/>
      <c r="N70" s="37"/>
      <c r="O70" s="37"/>
      <c r="P70" s="37">
        <v>80</v>
      </c>
      <c r="Q70" s="37"/>
      <c r="R70" s="37"/>
      <c r="S70" s="37"/>
      <c r="T70" s="37"/>
      <c r="U70" s="37"/>
      <c r="V70" s="37"/>
      <c r="W70" s="37"/>
      <c r="X70" s="30" t="s">
        <v>127</v>
      </c>
      <c r="Y70" s="30" t="s">
        <v>109</v>
      </c>
      <c r="Z70" s="30" t="s">
        <v>109</v>
      </c>
      <c r="AA70" s="30" t="s">
        <v>109</v>
      </c>
      <c r="AB70" s="30" t="s">
        <v>109</v>
      </c>
      <c r="AC70" s="30" t="s">
        <v>128</v>
      </c>
      <c r="AD70" s="30">
        <v>145</v>
      </c>
      <c r="AE70" s="58">
        <v>453</v>
      </c>
      <c r="AF70" s="58">
        <v>523</v>
      </c>
      <c r="AG70" s="29" t="s">
        <v>419</v>
      </c>
      <c r="AH70" s="29" t="s">
        <v>420</v>
      </c>
      <c r="AI70" s="30"/>
    </row>
    <row r="71" ht="70" customHeight="1" spans="1:35">
      <c r="A71" s="28"/>
      <c r="B71" s="29" t="s">
        <v>421</v>
      </c>
      <c r="C71" s="29" t="s">
        <v>422</v>
      </c>
      <c r="D71" s="30" t="s">
        <v>152</v>
      </c>
      <c r="E71" s="30" t="s">
        <v>198</v>
      </c>
      <c r="F71" s="30" t="s">
        <v>131</v>
      </c>
      <c r="G71" s="30" t="s">
        <v>416</v>
      </c>
      <c r="H71" s="30" t="s">
        <v>423</v>
      </c>
      <c r="I71" s="34">
        <v>13991486990</v>
      </c>
      <c r="J71" s="37">
        <v>30</v>
      </c>
      <c r="K71" s="37"/>
      <c r="L71" s="37"/>
      <c r="M71" s="37"/>
      <c r="N71" s="37"/>
      <c r="O71" s="37"/>
      <c r="P71" s="37">
        <v>30</v>
      </c>
      <c r="Q71" s="37"/>
      <c r="R71" s="37"/>
      <c r="S71" s="37"/>
      <c r="T71" s="37"/>
      <c r="U71" s="37"/>
      <c r="V71" s="37"/>
      <c r="W71" s="37"/>
      <c r="X71" s="30" t="s">
        <v>127</v>
      </c>
      <c r="Y71" s="30" t="s">
        <v>109</v>
      </c>
      <c r="Z71" s="30" t="s">
        <v>109</v>
      </c>
      <c r="AA71" s="30" t="s">
        <v>109</v>
      </c>
      <c r="AB71" s="30" t="s">
        <v>109</v>
      </c>
      <c r="AC71" s="30" t="s">
        <v>128</v>
      </c>
      <c r="AD71" s="30">
        <v>62</v>
      </c>
      <c r="AE71" s="58">
        <v>189</v>
      </c>
      <c r="AF71" s="58">
        <v>246</v>
      </c>
      <c r="AG71" s="29" t="s">
        <v>419</v>
      </c>
      <c r="AH71" s="29" t="s">
        <v>424</v>
      </c>
      <c r="AI71" s="30"/>
    </row>
    <row r="72" ht="70" customHeight="1" spans="1:35">
      <c r="A72" s="28"/>
      <c r="B72" s="29" t="s">
        <v>425</v>
      </c>
      <c r="C72" s="29" t="s">
        <v>426</v>
      </c>
      <c r="D72" s="30" t="s">
        <v>427</v>
      </c>
      <c r="E72" s="30" t="s">
        <v>428</v>
      </c>
      <c r="F72" s="30" t="s">
        <v>131</v>
      </c>
      <c r="G72" s="30" t="s">
        <v>416</v>
      </c>
      <c r="H72" s="30" t="s">
        <v>423</v>
      </c>
      <c r="I72" s="34">
        <v>13991486990</v>
      </c>
      <c r="J72" s="37">
        <v>20</v>
      </c>
      <c r="K72" s="37"/>
      <c r="L72" s="37"/>
      <c r="M72" s="37"/>
      <c r="N72" s="37"/>
      <c r="O72" s="37"/>
      <c r="P72" s="37">
        <v>20</v>
      </c>
      <c r="Q72" s="37"/>
      <c r="R72" s="37"/>
      <c r="S72" s="37"/>
      <c r="T72" s="37"/>
      <c r="U72" s="37"/>
      <c r="V72" s="37"/>
      <c r="W72" s="37"/>
      <c r="X72" s="30" t="s">
        <v>127</v>
      </c>
      <c r="Y72" s="30" t="s">
        <v>109</v>
      </c>
      <c r="Z72" s="30" t="s">
        <v>109</v>
      </c>
      <c r="AA72" s="30" t="s">
        <v>109</v>
      </c>
      <c r="AB72" s="30" t="s">
        <v>109</v>
      </c>
      <c r="AC72" s="30" t="s">
        <v>128</v>
      </c>
      <c r="AD72" s="30">
        <v>46</v>
      </c>
      <c r="AE72" s="58">
        <v>189</v>
      </c>
      <c r="AF72" s="58">
        <v>206</v>
      </c>
      <c r="AG72" s="29" t="s">
        <v>419</v>
      </c>
      <c r="AH72" s="29" t="s">
        <v>429</v>
      </c>
      <c r="AI72" s="30"/>
    </row>
    <row r="73" ht="70" customHeight="1" spans="1:35">
      <c r="A73" s="28"/>
      <c r="B73" s="29" t="s">
        <v>430</v>
      </c>
      <c r="C73" s="29" t="s">
        <v>431</v>
      </c>
      <c r="D73" s="30" t="s">
        <v>432</v>
      </c>
      <c r="E73" s="30" t="s">
        <v>433</v>
      </c>
      <c r="F73" s="30" t="s">
        <v>131</v>
      </c>
      <c r="G73" s="30" t="s">
        <v>416</v>
      </c>
      <c r="H73" s="30" t="s">
        <v>417</v>
      </c>
      <c r="I73" s="34" t="s">
        <v>418</v>
      </c>
      <c r="J73" s="37">
        <v>300</v>
      </c>
      <c r="K73" s="37"/>
      <c r="L73" s="37"/>
      <c r="M73" s="37"/>
      <c r="N73" s="37"/>
      <c r="O73" s="37"/>
      <c r="P73" s="37">
        <v>300</v>
      </c>
      <c r="Q73" s="37"/>
      <c r="R73" s="37"/>
      <c r="S73" s="37"/>
      <c r="T73" s="37"/>
      <c r="U73" s="37"/>
      <c r="V73" s="37"/>
      <c r="W73" s="37"/>
      <c r="X73" s="30" t="s">
        <v>127</v>
      </c>
      <c r="Y73" s="30" t="s">
        <v>109</v>
      </c>
      <c r="Z73" s="30" t="s">
        <v>109</v>
      </c>
      <c r="AA73" s="30" t="s">
        <v>109</v>
      </c>
      <c r="AB73" s="30" t="s">
        <v>109</v>
      </c>
      <c r="AC73" s="30" t="s">
        <v>128</v>
      </c>
      <c r="AD73" s="30">
        <v>532</v>
      </c>
      <c r="AE73" s="58">
        <v>1649</v>
      </c>
      <c r="AF73" s="58">
        <v>1986</v>
      </c>
      <c r="AG73" s="29" t="s">
        <v>419</v>
      </c>
      <c r="AH73" s="29" t="s">
        <v>434</v>
      </c>
      <c r="AI73" s="30"/>
    </row>
    <row r="74" ht="70" customHeight="1" spans="1:35">
      <c r="A74" s="28"/>
      <c r="B74" s="29" t="s">
        <v>435</v>
      </c>
      <c r="C74" s="29" t="s">
        <v>436</v>
      </c>
      <c r="D74" s="30" t="s">
        <v>432</v>
      </c>
      <c r="E74" s="30" t="s">
        <v>437</v>
      </c>
      <c r="F74" s="30" t="s">
        <v>131</v>
      </c>
      <c r="G74" s="30" t="s">
        <v>416</v>
      </c>
      <c r="H74" s="30" t="s">
        <v>417</v>
      </c>
      <c r="I74" s="34" t="s">
        <v>418</v>
      </c>
      <c r="J74" s="37">
        <v>250</v>
      </c>
      <c r="K74" s="37"/>
      <c r="L74" s="37"/>
      <c r="M74" s="37"/>
      <c r="N74" s="37"/>
      <c r="O74" s="37"/>
      <c r="P74" s="37">
        <v>250</v>
      </c>
      <c r="Q74" s="37"/>
      <c r="R74" s="37"/>
      <c r="S74" s="37"/>
      <c r="T74" s="37"/>
      <c r="U74" s="37"/>
      <c r="V74" s="37"/>
      <c r="W74" s="37"/>
      <c r="X74" s="30" t="s">
        <v>127</v>
      </c>
      <c r="Y74" s="30" t="s">
        <v>109</v>
      </c>
      <c r="Z74" s="30" t="s">
        <v>109</v>
      </c>
      <c r="AA74" s="30" t="s">
        <v>109</v>
      </c>
      <c r="AB74" s="30" t="s">
        <v>109</v>
      </c>
      <c r="AC74" s="30" t="s">
        <v>128</v>
      </c>
      <c r="AD74" s="30">
        <v>428</v>
      </c>
      <c r="AE74" s="58">
        <v>1356</v>
      </c>
      <c r="AF74" s="58">
        <v>1637</v>
      </c>
      <c r="AG74" s="29" t="s">
        <v>419</v>
      </c>
      <c r="AH74" s="29" t="s">
        <v>438</v>
      </c>
      <c r="AI74" s="30"/>
    </row>
    <row r="75" ht="70" customHeight="1" spans="1:35">
      <c r="A75" s="28"/>
      <c r="B75" s="29" t="s">
        <v>439</v>
      </c>
      <c r="C75" s="29" t="s">
        <v>440</v>
      </c>
      <c r="D75" s="30" t="s">
        <v>441</v>
      </c>
      <c r="E75" s="30" t="s">
        <v>442</v>
      </c>
      <c r="F75" s="30" t="s">
        <v>131</v>
      </c>
      <c r="G75" s="30" t="s">
        <v>416</v>
      </c>
      <c r="H75" s="30" t="s">
        <v>423</v>
      </c>
      <c r="I75" s="30">
        <v>13991486990</v>
      </c>
      <c r="J75" s="37">
        <v>200</v>
      </c>
      <c r="K75" s="37"/>
      <c r="L75" s="37"/>
      <c r="M75" s="37"/>
      <c r="N75" s="37"/>
      <c r="O75" s="37"/>
      <c r="P75" s="37">
        <v>200</v>
      </c>
      <c r="Q75" s="37"/>
      <c r="R75" s="37"/>
      <c r="S75" s="37"/>
      <c r="T75" s="37"/>
      <c r="U75" s="37"/>
      <c r="V75" s="37"/>
      <c r="W75" s="37"/>
      <c r="X75" s="30" t="s">
        <v>127</v>
      </c>
      <c r="Y75" s="30" t="s">
        <v>109</v>
      </c>
      <c r="Z75" s="30" t="s">
        <v>109</v>
      </c>
      <c r="AA75" s="30" t="s">
        <v>109</v>
      </c>
      <c r="AB75" s="30" t="s">
        <v>109</v>
      </c>
      <c r="AC75" s="30" t="s">
        <v>128</v>
      </c>
      <c r="AD75" s="30">
        <v>202</v>
      </c>
      <c r="AE75" s="58">
        <v>626</v>
      </c>
      <c r="AF75" s="58">
        <v>756</v>
      </c>
      <c r="AG75" s="29" t="s">
        <v>419</v>
      </c>
      <c r="AH75" s="29" t="s">
        <v>443</v>
      </c>
      <c r="AI75" s="30"/>
    </row>
    <row r="76" ht="70" customHeight="1" spans="1:35">
      <c r="A76" s="28"/>
      <c r="B76" s="29" t="s">
        <v>444</v>
      </c>
      <c r="C76" s="29" t="s">
        <v>245</v>
      </c>
      <c r="D76" s="30" t="s">
        <v>152</v>
      </c>
      <c r="E76" s="30" t="s">
        <v>153</v>
      </c>
      <c r="F76" s="30" t="s">
        <v>131</v>
      </c>
      <c r="G76" s="30" t="s">
        <v>146</v>
      </c>
      <c r="H76" s="30" t="s">
        <v>234</v>
      </c>
      <c r="I76" s="34">
        <v>13992867618</v>
      </c>
      <c r="J76" s="38">
        <v>10</v>
      </c>
      <c r="K76" s="38"/>
      <c r="L76" s="38"/>
      <c r="M76" s="38"/>
      <c r="N76" s="38"/>
      <c r="O76" s="38"/>
      <c r="P76" s="38">
        <v>10</v>
      </c>
      <c r="Q76" s="38"/>
      <c r="R76" s="38"/>
      <c r="S76" s="38"/>
      <c r="T76" s="38"/>
      <c r="U76" s="38"/>
      <c r="V76" s="38"/>
      <c r="W76" s="38"/>
      <c r="X76" s="30" t="s">
        <v>127</v>
      </c>
      <c r="Y76" s="30" t="s">
        <v>128</v>
      </c>
      <c r="Z76" s="30" t="s">
        <v>109</v>
      </c>
      <c r="AA76" s="30" t="s">
        <v>109</v>
      </c>
      <c r="AB76" s="30" t="s">
        <v>128</v>
      </c>
      <c r="AC76" s="30" t="s">
        <v>128</v>
      </c>
      <c r="AD76" s="30">
        <v>10</v>
      </c>
      <c r="AE76" s="30">
        <v>30</v>
      </c>
      <c r="AF76" s="30">
        <v>30</v>
      </c>
      <c r="AG76" s="29" t="s">
        <v>164</v>
      </c>
      <c r="AH76" s="29" t="s">
        <v>246</v>
      </c>
      <c r="AI76" s="30"/>
    </row>
    <row r="77" ht="70" customHeight="1" spans="1:35">
      <c r="A77" s="28"/>
      <c r="B77" s="29" t="s">
        <v>445</v>
      </c>
      <c r="C77" s="29" t="s">
        <v>248</v>
      </c>
      <c r="D77" s="30" t="s">
        <v>152</v>
      </c>
      <c r="E77" s="30" t="s">
        <v>249</v>
      </c>
      <c r="F77" s="30" t="s">
        <v>131</v>
      </c>
      <c r="G77" s="30" t="s">
        <v>146</v>
      </c>
      <c r="H77" s="30" t="s">
        <v>250</v>
      </c>
      <c r="I77" s="34">
        <v>13991486761</v>
      </c>
      <c r="J77" s="38">
        <v>20</v>
      </c>
      <c r="K77" s="38"/>
      <c r="L77" s="38"/>
      <c r="M77" s="38"/>
      <c r="N77" s="38"/>
      <c r="O77" s="38"/>
      <c r="P77" s="38">
        <v>20</v>
      </c>
      <c r="Q77" s="38"/>
      <c r="R77" s="38"/>
      <c r="S77" s="38"/>
      <c r="T77" s="38"/>
      <c r="U77" s="38"/>
      <c r="V77" s="38"/>
      <c r="W77" s="38"/>
      <c r="X77" s="30" t="s">
        <v>127</v>
      </c>
      <c r="Y77" s="30" t="s">
        <v>128</v>
      </c>
      <c r="Z77" s="30" t="s">
        <v>109</v>
      </c>
      <c r="AA77" s="30" t="s">
        <v>109</v>
      </c>
      <c r="AB77" s="30" t="s">
        <v>128</v>
      </c>
      <c r="AC77" s="30" t="s">
        <v>128</v>
      </c>
      <c r="AD77" s="30">
        <v>15</v>
      </c>
      <c r="AE77" s="30">
        <v>45</v>
      </c>
      <c r="AF77" s="30">
        <v>45</v>
      </c>
      <c r="AG77" s="29" t="s">
        <v>164</v>
      </c>
      <c r="AH77" s="29" t="s">
        <v>246</v>
      </c>
      <c r="AI77" s="30"/>
    </row>
    <row r="78" ht="70" customHeight="1" spans="1:35">
      <c r="A78" s="28"/>
      <c r="B78" s="29" t="s">
        <v>446</v>
      </c>
      <c r="C78" s="29" t="s">
        <v>447</v>
      </c>
      <c r="D78" s="30" t="s">
        <v>152</v>
      </c>
      <c r="E78" s="30" t="s">
        <v>249</v>
      </c>
      <c r="F78" s="37" t="s">
        <v>131</v>
      </c>
      <c r="G78" s="30" t="s">
        <v>154</v>
      </c>
      <c r="H78" s="30" t="s">
        <v>448</v>
      </c>
      <c r="I78" s="30">
        <v>13991504680</v>
      </c>
      <c r="J78" s="38">
        <v>126</v>
      </c>
      <c r="K78" s="38">
        <v>126</v>
      </c>
      <c r="L78" s="38">
        <v>126</v>
      </c>
      <c r="M78" s="38"/>
      <c r="N78" s="38"/>
      <c r="O78" s="38"/>
      <c r="P78" s="38"/>
      <c r="Q78" s="38"/>
      <c r="R78" s="38"/>
      <c r="S78" s="38"/>
      <c r="T78" s="38"/>
      <c r="U78" s="38"/>
      <c r="V78" s="38"/>
      <c r="W78" s="38"/>
      <c r="X78" s="30" t="s">
        <v>127</v>
      </c>
      <c r="Y78" s="30" t="s">
        <v>109</v>
      </c>
      <c r="Z78" s="30" t="s">
        <v>128</v>
      </c>
      <c r="AA78" s="30" t="s">
        <v>109</v>
      </c>
      <c r="AB78" s="30" t="s">
        <v>109</v>
      </c>
      <c r="AC78" s="30" t="s">
        <v>128</v>
      </c>
      <c r="AD78" s="30">
        <v>15</v>
      </c>
      <c r="AE78" s="30">
        <v>45</v>
      </c>
      <c r="AF78" s="30">
        <v>45</v>
      </c>
      <c r="AG78" s="29" t="s">
        <v>164</v>
      </c>
      <c r="AH78" s="29" t="s">
        <v>449</v>
      </c>
      <c r="AI78" s="30"/>
    </row>
    <row r="79" ht="70" customHeight="1" spans="1:35">
      <c r="A79" s="28"/>
      <c r="B79" s="29" t="s">
        <v>450</v>
      </c>
      <c r="C79" s="29" t="s">
        <v>451</v>
      </c>
      <c r="D79" s="30" t="s">
        <v>152</v>
      </c>
      <c r="E79" s="30" t="s">
        <v>238</v>
      </c>
      <c r="F79" s="37" t="s">
        <v>131</v>
      </c>
      <c r="G79" s="30" t="s">
        <v>154</v>
      </c>
      <c r="H79" s="30" t="s">
        <v>452</v>
      </c>
      <c r="I79" s="30">
        <v>13991419903</v>
      </c>
      <c r="J79" s="38">
        <v>42</v>
      </c>
      <c r="K79" s="38">
        <v>42</v>
      </c>
      <c r="L79" s="38">
        <v>42</v>
      </c>
      <c r="M79" s="38"/>
      <c r="N79" s="38"/>
      <c r="O79" s="38"/>
      <c r="P79" s="38"/>
      <c r="Q79" s="38"/>
      <c r="R79" s="38"/>
      <c r="S79" s="38"/>
      <c r="T79" s="38"/>
      <c r="U79" s="38"/>
      <c r="V79" s="38"/>
      <c r="W79" s="38"/>
      <c r="X79" s="30" t="s">
        <v>127</v>
      </c>
      <c r="Y79" s="30" t="s">
        <v>109</v>
      </c>
      <c r="Z79" s="30" t="s">
        <v>128</v>
      </c>
      <c r="AA79" s="30" t="s">
        <v>109</v>
      </c>
      <c r="AB79" s="30" t="s">
        <v>109</v>
      </c>
      <c r="AC79" s="30" t="s">
        <v>128</v>
      </c>
      <c r="AD79" s="30">
        <v>16</v>
      </c>
      <c r="AE79" s="30">
        <v>48</v>
      </c>
      <c r="AF79" s="30">
        <v>48</v>
      </c>
      <c r="AG79" s="29" t="s">
        <v>164</v>
      </c>
      <c r="AH79" s="29" t="s">
        <v>453</v>
      </c>
      <c r="AI79" s="30"/>
    </row>
    <row r="80" ht="70" customHeight="1" spans="1:35">
      <c r="A80" s="28"/>
      <c r="B80" s="29" t="s">
        <v>454</v>
      </c>
      <c r="C80" s="29" t="s">
        <v>455</v>
      </c>
      <c r="D80" s="30" t="s">
        <v>152</v>
      </c>
      <c r="E80" s="30" t="s">
        <v>456</v>
      </c>
      <c r="F80" s="37" t="s">
        <v>131</v>
      </c>
      <c r="G80" s="30" t="s">
        <v>154</v>
      </c>
      <c r="H80" s="30" t="s">
        <v>199</v>
      </c>
      <c r="I80" s="30">
        <v>13991461993</v>
      </c>
      <c r="J80" s="38">
        <v>63</v>
      </c>
      <c r="K80" s="38">
        <v>63</v>
      </c>
      <c r="L80" s="38">
        <v>63</v>
      </c>
      <c r="M80" s="38"/>
      <c r="N80" s="38"/>
      <c r="O80" s="38"/>
      <c r="P80" s="38"/>
      <c r="Q80" s="38"/>
      <c r="R80" s="38"/>
      <c r="S80" s="38"/>
      <c r="T80" s="38"/>
      <c r="U80" s="38"/>
      <c r="V80" s="38"/>
      <c r="W80" s="38"/>
      <c r="X80" s="30" t="s">
        <v>127</v>
      </c>
      <c r="Y80" s="30" t="s">
        <v>109</v>
      </c>
      <c r="Z80" s="30" t="s">
        <v>128</v>
      </c>
      <c r="AA80" s="30" t="s">
        <v>109</v>
      </c>
      <c r="AB80" s="30" t="s">
        <v>109</v>
      </c>
      <c r="AC80" s="30" t="s">
        <v>128</v>
      </c>
      <c r="AD80" s="30">
        <v>25</v>
      </c>
      <c r="AE80" s="30">
        <v>75</v>
      </c>
      <c r="AF80" s="30">
        <v>75</v>
      </c>
      <c r="AG80" s="29" t="s">
        <v>164</v>
      </c>
      <c r="AH80" s="29" t="s">
        <v>457</v>
      </c>
      <c r="AI80" s="30"/>
    </row>
    <row r="81" ht="70" customHeight="1" spans="1:35">
      <c r="A81" s="28"/>
      <c r="B81" s="29" t="s">
        <v>458</v>
      </c>
      <c r="C81" s="29" t="s">
        <v>459</v>
      </c>
      <c r="D81" s="30" t="s">
        <v>152</v>
      </c>
      <c r="E81" s="30" t="s">
        <v>460</v>
      </c>
      <c r="F81" s="37" t="s">
        <v>131</v>
      </c>
      <c r="G81" s="30" t="s">
        <v>154</v>
      </c>
      <c r="H81" s="30" t="s">
        <v>461</v>
      </c>
      <c r="I81" s="30">
        <v>15091563666</v>
      </c>
      <c r="J81" s="38">
        <v>4.2</v>
      </c>
      <c r="K81" s="38">
        <v>4.2</v>
      </c>
      <c r="L81" s="38">
        <v>4.2</v>
      </c>
      <c r="M81" s="38"/>
      <c r="N81" s="38"/>
      <c r="O81" s="38"/>
      <c r="P81" s="38"/>
      <c r="Q81" s="38"/>
      <c r="R81" s="38"/>
      <c r="S81" s="38"/>
      <c r="T81" s="38"/>
      <c r="U81" s="38"/>
      <c r="V81" s="38"/>
      <c r="W81" s="38"/>
      <c r="X81" s="30" t="s">
        <v>127</v>
      </c>
      <c r="Y81" s="30" t="s">
        <v>109</v>
      </c>
      <c r="Z81" s="30" t="s">
        <v>128</v>
      </c>
      <c r="AA81" s="30" t="s">
        <v>109</v>
      </c>
      <c r="AB81" s="30" t="s">
        <v>109</v>
      </c>
      <c r="AC81" s="30" t="s">
        <v>128</v>
      </c>
      <c r="AD81" s="30">
        <v>3</v>
      </c>
      <c r="AE81" s="30">
        <v>9</v>
      </c>
      <c r="AF81" s="30">
        <v>9</v>
      </c>
      <c r="AG81" s="29" t="s">
        <v>164</v>
      </c>
      <c r="AH81" s="29" t="s">
        <v>462</v>
      </c>
      <c r="AI81" s="30"/>
    </row>
    <row r="82" ht="70" customHeight="1" spans="1:35">
      <c r="A82" s="28"/>
      <c r="B82" s="29" t="s">
        <v>463</v>
      </c>
      <c r="C82" s="29" t="s">
        <v>464</v>
      </c>
      <c r="D82" s="30" t="s">
        <v>152</v>
      </c>
      <c r="E82" s="30" t="s">
        <v>190</v>
      </c>
      <c r="F82" s="37" t="s">
        <v>131</v>
      </c>
      <c r="G82" s="30" t="s">
        <v>154</v>
      </c>
      <c r="H82" s="30" t="s">
        <v>191</v>
      </c>
      <c r="I82" s="30">
        <v>15029891067</v>
      </c>
      <c r="J82" s="38">
        <v>84</v>
      </c>
      <c r="K82" s="38">
        <v>84</v>
      </c>
      <c r="L82" s="38">
        <v>84</v>
      </c>
      <c r="M82" s="38"/>
      <c r="N82" s="38"/>
      <c r="O82" s="38"/>
      <c r="P82" s="38"/>
      <c r="Q82" s="38"/>
      <c r="R82" s="38"/>
      <c r="S82" s="38"/>
      <c r="T82" s="38"/>
      <c r="U82" s="38"/>
      <c r="V82" s="38"/>
      <c r="W82" s="38"/>
      <c r="X82" s="30" t="s">
        <v>127</v>
      </c>
      <c r="Y82" s="30" t="s">
        <v>109</v>
      </c>
      <c r="Z82" s="30" t="s">
        <v>128</v>
      </c>
      <c r="AA82" s="30" t="s">
        <v>109</v>
      </c>
      <c r="AB82" s="30" t="s">
        <v>109</v>
      </c>
      <c r="AC82" s="30" t="s">
        <v>128</v>
      </c>
      <c r="AD82" s="30">
        <v>30</v>
      </c>
      <c r="AE82" s="30">
        <v>90</v>
      </c>
      <c r="AF82" s="30">
        <v>90</v>
      </c>
      <c r="AG82" s="29" t="s">
        <v>164</v>
      </c>
      <c r="AH82" s="29" t="s">
        <v>465</v>
      </c>
      <c r="AI82" s="30"/>
    </row>
    <row r="83" ht="70" customHeight="1" spans="1:35">
      <c r="A83" s="28"/>
      <c r="B83" s="29" t="s">
        <v>466</v>
      </c>
      <c r="C83" s="29" t="s">
        <v>464</v>
      </c>
      <c r="D83" s="30" t="s">
        <v>152</v>
      </c>
      <c r="E83" s="30" t="s">
        <v>153</v>
      </c>
      <c r="F83" s="37" t="s">
        <v>131</v>
      </c>
      <c r="G83" s="30" t="s">
        <v>154</v>
      </c>
      <c r="H83" s="30" t="s">
        <v>155</v>
      </c>
      <c r="I83" s="30">
        <v>15291444678</v>
      </c>
      <c r="J83" s="38">
        <v>84</v>
      </c>
      <c r="K83" s="38">
        <v>84</v>
      </c>
      <c r="L83" s="38">
        <v>84</v>
      </c>
      <c r="M83" s="38"/>
      <c r="N83" s="38"/>
      <c r="O83" s="38"/>
      <c r="P83" s="38"/>
      <c r="Q83" s="38"/>
      <c r="R83" s="38"/>
      <c r="S83" s="38"/>
      <c r="T83" s="38"/>
      <c r="U83" s="38"/>
      <c r="V83" s="38"/>
      <c r="W83" s="38"/>
      <c r="X83" s="30" t="s">
        <v>127</v>
      </c>
      <c r="Y83" s="30" t="s">
        <v>109</v>
      </c>
      <c r="Z83" s="30" t="s">
        <v>128</v>
      </c>
      <c r="AA83" s="30" t="s">
        <v>109</v>
      </c>
      <c r="AB83" s="30" t="s">
        <v>109</v>
      </c>
      <c r="AC83" s="30" t="s">
        <v>128</v>
      </c>
      <c r="AD83" s="30">
        <v>30</v>
      </c>
      <c r="AE83" s="30">
        <v>90</v>
      </c>
      <c r="AF83" s="30">
        <v>90</v>
      </c>
      <c r="AG83" s="29" t="s">
        <v>164</v>
      </c>
      <c r="AH83" s="29" t="s">
        <v>465</v>
      </c>
      <c r="AI83" s="30"/>
    </row>
    <row r="84" ht="70" customHeight="1" spans="1:35">
      <c r="A84" s="28"/>
      <c r="B84" s="29" t="s">
        <v>467</v>
      </c>
      <c r="C84" s="29" t="s">
        <v>447</v>
      </c>
      <c r="D84" s="30" t="s">
        <v>253</v>
      </c>
      <c r="E84" s="30" t="s">
        <v>254</v>
      </c>
      <c r="F84" s="37" t="s">
        <v>131</v>
      </c>
      <c r="G84" s="30" t="s">
        <v>154</v>
      </c>
      <c r="H84" s="30" t="s">
        <v>255</v>
      </c>
      <c r="I84" s="30">
        <v>13209147273</v>
      </c>
      <c r="J84" s="38">
        <v>126</v>
      </c>
      <c r="K84" s="38">
        <v>126</v>
      </c>
      <c r="L84" s="38">
        <v>126</v>
      </c>
      <c r="M84" s="38"/>
      <c r="N84" s="38"/>
      <c r="O84" s="38"/>
      <c r="P84" s="38"/>
      <c r="Q84" s="38"/>
      <c r="R84" s="38"/>
      <c r="S84" s="38"/>
      <c r="T84" s="38"/>
      <c r="U84" s="38"/>
      <c r="V84" s="38"/>
      <c r="W84" s="38"/>
      <c r="X84" s="30" t="s">
        <v>127</v>
      </c>
      <c r="Y84" s="30" t="s">
        <v>109</v>
      </c>
      <c r="Z84" s="30" t="s">
        <v>128</v>
      </c>
      <c r="AA84" s="30" t="s">
        <v>109</v>
      </c>
      <c r="AB84" s="30" t="s">
        <v>109</v>
      </c>
      <c r="AC84" s="30" t="s">
        <v>128</v>
      </c>
      <c r="AD84" s="30">
        <v>17</v>
      </c>
      <c r="AE84" s="30">
        <v>51</v>
      </c>
      <c r="AF84" s="30">
        <v>51</v>
      </c>
      <c r="AG84" s="29" t="s">
        <v>164</v>
      </c>
      <c r="AH84" s="29" t="s">
        <v>468</v>
      </c>
      <c r="AI84" s="30"/>
    </row>
    <row r="85" ht="70" customHeight="1" spans="1:35">
      <c r="A85" s="28"/>
      <c r="B85" s="29" t="s">
        <v>469</v>
      </c>
      <c r="C85" s="29" t="s">
        <v>470</v>
      </c>
      <c r="D85" s="30" t="s">
        <v>253</v>
      </c>
      <c r="E85" s="30" t="s">
        <v>471</v>
      </c>
      <c r="F85" s="37" t="s">
        <v>131</v>
      </c>
      <c r="G85" s="30" t="s">
        <v>154</v>
      </c>
      <c r="H85" s="30" t="s">
        <v>472</v>
      </c>
      <c r="I85" s="30">
        <v>15991992188</v>
      </c>
      <c r="J85" s="38">
        <v>31.5</v>
      </c>
      <c r="K85" s="38">
        <v>31.5</v>
      </c>
      <c r="L85" s="38">
        <v>31.5</v>
      </c>
      <c r="M85" s="38"/>
      <c r="N85" s="38"/>
      <c r="O85" s="38"/>
      <c r="P85" s="38"/>
      <c r="Q85" s="38"/>
      <c r="R85" s="38"/>
      <c r="S85" s="38"/>
      <c r="T85" s="38"/>
      <c r="U85" s="38"/>
      <c r="V85" s="38"/>
      <c r="W85" s="38"/>
      <c r="X85" s="30" t="s">
        <v>127</v>
      </c>
      <c r="Y85" s="30" t="s">
        <v>109</v>
      </c>
      <c r="Z85" s="30" t="s">
        <v>128</v>
      </c>
      <c r="AA85" s="30" t="s">
        <v>109</v>
      </c>
      <c r="AB85" s="30" t="s">
        <v>109</v>
      </c>
      <c r="AC85" s="30" t="s">
        <v>128</v>
      </c>
      <c r="AD85" s="30">
        <v>25</v>
      </c>
      <c r="AE85" s="30">
        <v>75</v>
      </c>
      <c r="AF85" s="30">
        <v>75</v>
      </c>
      <c r="AG85" s="29" t="s">
        <v>164</v>
      </c>
      <c r="AH85" s="29" t="s">
        <v>457</v>
      </c>
      <c r="AI85" s="30"/>
    </row>
    <row r="86" ht="70" customHeight="1" spans="1:35">
      <c r="A86" s="28"/>
      <c r="B86" s="29" t="s">
        <v>473</v>
      </c>
      <c r="C86" s="29" t="s">
        <v>470</v>
      </c>
      <c r="D86" s="30" t="s">
        <v>253</v>
      </c>
      <c r="E86" s="30" t="s">
        <v>258</v>
      </c>
      <c r="F86" s="37" t="s">
        <v>131</v>
      </c>
      <c r="G86" s="30" t="s">
        <v>154</v>
      </c>
      <c r="H86" s="30" t="s">
        <v>474</v>
      </c>
      <c r="I86" s="30">
        <v>18220893291</v>
      </c>
      <c r="J86" s="38">
        <v>31.5</v>
      </c>
      <c r="K86" s="38">
        <v>31.5</v>
      </c>
      <c r="L86" s="38">
        <v>31.5</v>
      </c>
      <c r="M86" s="38"/>
      <c r="N86" s="38"/>
      <c r="O86" s="38"/>
      <c r="P86" s="38"/>
      <c r="Q86" s="38"/>
      <c r="R86" s="38"/>
      <c r="S86" s="38"/>
      <c r="T86" s="38"/>
      <c r="U86" s="38"/>
      <c r="V86" s="38"/>
      <c r="W86" s="38"/>
      <c r="X86" s="30" t="s">
        <v>127</v>
      </c>
      <c r="Y86" s="30" t="s">
        <v>109</v>
      </c>
      <c r="Z86" s="30" t="s">
        <v>128</v>
      </c>
      <c r="AA86" s="30" t="s">
        <v>109</v>
      </c>
      <c r="AB86" s="30" t="s">
        <v>109</v>
      </c>
      <c r="AC86" s="30" t="s">
        <v>128</v>
      </c>
      <c r="AD86" s="30">
        <v>40</v>
      </c>
      <c r="AE86" s="30">
        <v>120</v>
      </c>
      <c r="AF86" s="30">
        <v>120</v>
      </c>
      <c r="AG86" s="29" t="s">
        <v>164</v>
      </c>
      <c r="AH86" s="29" t="s">
        <v>475</v>
      </c>
      <c r="AI86" s="30"/>
    </row>
    <row r="87" ht="70" customHeight="1" spans="1:35">
      <c r="A87" s="28"/>
      <c r="B87" s="29" t="s">
        <v>476</v>
      </c>
      <c r="C87" s="29" t="s">
        <v>447</v>
      </c>
      <c r="D87" s="30" t="s">
        <v>253</v>
      </c>
      <c r="E87" s="30" t="s">
        <v>477</v>
      </c>
      <c r="F87" s="37" t="s">
        <v>131</v>
      </c>
      <c r="G87" s="30" t="s">
        <v>154</v>
      </c>
      <c r="H87" s="30" t="s">
        <v>478</v>
      </c>
      <c r="I87" s="30">
        <v>13619145808</v>
      </c>
      <c r="J87" s="38">
        <v>126</v>
      </c>
      <c r="K87" s="38">
        <v>126</v>
      </c>
      <c r="L87" s="38">
        <v>126</v>
      </c>
      <c r="M87" s="38"/>
      <c r="N87" s="38"/>
      <c r="O87" s="38"/>
      <c r="P87" s="38"/>
      <c r="Q87" s="38"/>
      <c r="R87" s="38"/>
      <c r="S87" s="38"/>
      <c r="T87" s="38"/>
      <c r="U87" s="38"/>
      <c r="V87" s="38"/>
      <c r="W87" s="38"/>
      <c r="X87" s="30" t="s">
        <v>127</v>
      </c>
      <c r="Y87" s="30" t="s">
        <v>109</v>
      </c>
      <c r="Z87" s="30" t="s">
        <v>128</v>
      </c>
      <c r="AA87" s="30" t="s">
        <v>109</v>
      </c>
      <c r="AB87" s="30" t="s">
        <v>109</v>
      </c>
      <c r="AC87" s="30" t="s">
        <v>128</v>
      </c>
      <c r="AD87" s="30">
        <v>54</v>
      </c>
      <c r="AE87" s="30">
        <v>162</v>
      </c>
      <c r="AF87" s="30">
        <v>162</v>
      </c>
      <c r="AG87" s="29" t="s">
        <v>164</v>
      </c>
      <c r="AH87" s="29" t="s">
        <v>479</v>
      </c>
      <c r="AI87" s="30"/>
    </row>
    <row r="88" ht="70" customHeight="1" spans="1:35">
      <c r="A88" s="28"/>
      <c r="B88" s="29" t="s">
        <v>480</v>
      </c>
      <c r="C88" s="29" t="s">
        <v>447</v>
      </c>
      <c r="D88" s="30" t="s">
        <v>178</v>
      </c>
      <c r="E88" s="30" t="s">
        <v>340</v>
      </c>
      <c r="F88" s="30" t="s">
        <v>131</v>
      </c>
      <c r="G88" s="30" t="s">
        <v>154</v>
      </c>
      <c r="H88" s="30" t="s">
        <v>341</v>
      </c>
      <c r="I88" s="30">
        <v>18391925555</v>
      </c>
      <c r="J88" s="38">
        <v>126</v>
      </c>
      <c r="K88" s="38">
        <v>126</v>
      </c>
      <c r="L88" s="38">
        <v>126</v>
      </c>
      <c r="M88" s="30"/>
      <c r="N88" s="30"/>
      <c r="O88" s="30"/>
      <c r="P88" s="30"/>
      <c r="Q88" s="30"/>
      <c r="R88" s="30"/>
      <c r="S88" s="30"/>
      <c r="T88" s="30"/>
      <c r="U88" s="30"/>
      <c r="V88" s="30"/>
      <c r="W88" s="30"/>
      <c r="X88" s="30" t="s">
        <v>127</v>
      </c>
      <c r="Y88" s="30" t="s">
        <v>109</v>
      </c>
      <c r="Z88" s="30" t="s">
        <v>128</v>
      </c>
      <c r="AA88" s="30" t="s">
        <v>109</v>
      </c>
      <c r="AB88" s="30" t="s">
        <v>109</v>
      </c>
      <c r="AC88" s="30" t="s">
        <v>128</v>
      </c>
      <c r="AD88" s="30">
        <v>139</v>
      </c>
      <c r="AE88" s="30">
        <v>417</v>
      </c>
      <c r="AF88" s="30">
        <v>417</v>
      </c>
      <c r="AG88" s="29" t="s">
        <v>164</v>
      </c>
      <c r="AH88" s="29" t="s">
        <v>481</v>
      </c>
      <c r="AI88" s="30"/>
    </row>
    <row r="89" ht="70" customHeight="1" spans="1:35">
      <c r="A89" s="28"/>
      <c r="B89" s="29" t="s">
        <v>482</v>
      </c>
      <c r="C89" s="29" t="s">
        <v>447</v>
      </c>
      <c r="D89" s="30" t="s">
        <v>178</v>
      </c>
      <c r="E89" s="30" t="s">
        <v>179</v>
      </c>
      <c r="F89" s="30" t="s">
        <v>131</v>
      </c>
      <c r="G89" s="30" t="s">
        <v>154</v>
      </c>
      <c r="H89" s="30" t="s">
        <v>348</v>
      </c>
      <c r="I89" s="30">
        <v>15191954900</v>
      </c>
      <c r="J89" s="38">
        <v>126</v>
      </c>
      <c r="K89" s="38">
        <v>126</v>
      </c>
      <c r="L89" s="38">
        <v>126</v>
      </c>
      <c r="M89" s="30"/>
      <c r="N89" s="30"/>
      <c r="O89" s="30"/>
      <c r="P89" s="30"/>
      <c r="Q89" s="30"/>
      <c r="R89" s="30"/>
      <c r="S89" s="30"/>
      <c r="T89" s="30"/>
      <c r="U89" s="30"/>
      <c r="V89" s="30"/>
      <c r="W89" s="30"/>
      <c r="X89" s="30" t="s">
        <v>127</v>
      </c>
      <c r="Y89" s="30" t="s">
        <v>109</v>
      </c>
      <c r="Z89" s="30" t="s">
        <v>128</v>
      </c>
      <c r="AA89" s="30" t="s">
        <v>109</v>
      </c>
      <c r="AB89" s="30" t="s">
        <v>109</v>
      </c>
      <c r="AC89" s="30" t="s">
        <v>128</v>
      </c>
      <c r="AD89" s="30">
        <v>117</v>
      </c>
      <c r="AE89" s="30">
        <v>351</v>
      </c>
      <c r="AF89" s="30">
        <v>351</v>
      </c>
      <c r="AG89" s="29" t="s">
        <v>164</v>
      </c>
      <c r="AH89" s="29" t="s">
        <v>483</v>
      </c>
      <c r="AI89" s="30"/>
    </row>
    <row r="90" ht="70" customHeight="1" spans="1:35">
      <c r="A90" s="28"/>
      <c r="B90" s="29" t="s">
        <v>484</v>
      </c>
      <c r="C90" s="29" t="s">
        <v>447</v>
      </c>
      <c r="D90" s="30" t="s">
        <v>178</v>
      </c>
      <c r="E90" s="30" t="s">
        <v>184</v>
      </c>
      <c r="F90" s="30" t="s">
        <v>131</v>
      </c>
      <c r="G90" s="30" t="s">
        <v>154</v>
      </c>
      <c r="H90" s="30" t="s">
        <v>485</v>
      </c>
      <c r="I90" s="30">
        <v>18791156658</v>
      </c>
      <c r="J90" s="38">
        <v>126</v>
      </c>
      <c r="K90" s="38">
        <v>126</v>
      </c>
      <c r="L90" s="38">
        <v>126</v>
      </c>
      <c r="M90" s="30"/>
      <c r="N90" s="30"/>
      <c r="O90" s="30"/>
      <c r="P90" s="30"/>
      <c r="Q90" s="30"/>
      <c r="R90" s="30"/>
      <c r="S90" s="30"/>
      <c r="T90" s="30"/>
      <c r="U90" s="30"/>
      <c r="V90" s="30"/>
      <c r="W90" s="30"/>
      <c r="X90" s="30" t="s">
        <v>127</v>
      </c>
      <c r="Y90" s="30" t="s">
        <v>109</v>
      </c>
      <c r="Z90" s="30" t="s">
        <v>128</v>
      </c>
      <c r="AA90" s="30" t="s">
        <v>109</v>
      </c>
      <c r="AB90" s="30" t="s">
        <v>109</v>
      </c>
      <c r="AC90" s="30" t="s">
        <v>128</v>
      </c>
      <c r="AD90" s="30">
        <v>25</v>
      </c>
      <c r="AE90" s="30">
        <v>75</v>
      </c>
      <c r="AF90" s="30">
        <v>75</v>
      </c>
      <c r="AG90" s="29" t="s">
        <v>164</v>
      </c>
      <c r="AH90" s="29" t="s">
        <v>457</v>
      </c>
      <c r="AI90" s="30"/>
    </row>
    <row r="91" ht="70" customHeight="1" spans="1:35">
      <c r="A91" s="28"/>
      <c r="B91" s="29" t="s">
        <v>486</v>
      </c>
      <c r="C91" s="29" t="s">
        <v>487</v>
      </c>
      <c r="D91" s="30" t="s">
        <v>178</v>
      </c>
      <c r="E91" s="30" t="s">
        <v>287</v>
      </c>
      <c r="F91" s="30" t="s">
        <v>131</v>
      </c>
      <c r="G91" s="30" t="s">
        <v>154</v>
      </c>
      <c r="H91" s="30" t="s">
        <v>488</v>
      </c>
      <c r="I91" s="30">
        <v>15619999128</v>
      </c>
      <c r="J91" s="30">
        <v>67.2</v>
      </c>
      <c r="K91" s="30">
        <v>67.2</v>
      </c>
      <c r="L91" s="30">
        <v>67.2</v>
      </c>
      <c r="M91" s="30"/>
      <c r="N91" s="30"/>
      <c r="O91" s="30"/>
      <c r="P91" s="30"/>
      <c r="Q91" s="30"/>
      <c r="R91" s="30"/>
      <c r="S91" s="30"/>
      <c r="T91" s="30"/>
      <c r="U91" s="30"/>
      <c r="V91" s="30"/>
      <c r="W91" s="30"/>
      <c r="X91" s="30" t="s">
        <v>127</v>
      </c>
      <c r="Y91" s="30" t="s">
        <v>109</v>
      </c>
      <c r="Z91" s="30" t="s">
        <v>128</v>
      </c>
      <c r="AA91" s="30" t="s">
        <v>109</v>
      </c>
      <c r="AB91" s="30" t="s">
        <v>109</v>
      </c>
      <c r="AC91" s="30" t="s">
        <v>128</v>
      </c>
      <c r="AD91" s="30">
        <v>60</v>
      </c>
      <c r="AE91" s="30">
        <v>180</v>
      </c>
      <c r="AF91" s="30">
        <v>180</v>
      </c>
      <c r="AG91" s="29" t="s">
        <v>164</v>
      </c>
      <c r="AH91" s="29" t="s">
        <v>489</v>
      </c>
      <c r="AI91" s="30"/>
    </row>
    <row r="92" ht="70" customHeight="1" spans="1:35">
      <c r="A92" s="28"/>
      <c r="B92" s="29" t="s">
        <v>490</v>
      </c>
      <c r="C92" s="29" t="s">
        <v>470</v>
      </c>
      <c r="D92" s="30" t="s">
        <v>313</v>
      </c>
      <c r="E92" s="30" t="s">
        <v>491</v>
      </c>
      <c r="F92" s="30" t="s">
        <v>131</v>
      </c>
      <c r="G92" s="30" t="s">
        <v>154</v>
      </c>
      <c r="H92" s="30" t="s">
        <v>492</v>
      </c>
      <c r="I92" s="30">
        <v>13509142079</v>
      </c>
      <c r="J92" s="30">
        <v>31.5</v>
      </c>
      <c r="K92" s="30">
        <v>31.5</v>
      </c>
      <c r="L92" s="30">
        <v>31.5</v>
      </c>
      <c r="M92" s="30"/>
      <c r="N92" s="30"/>
      <c r="O92" s="30"/>
      <c r="P92" s="30"/>
      <c r="Q92" s="30"/>
      <c r="R92" s="30"/>
      <c r="S92" s="30"/>
      <c r="T92" s="30"/>
      <c r="U92" s="30"/>
      <c r="V92" s="30"/>
      <c r="W92" s="30"/>
      <c r="X92" s="30" t="s">
        <v>127</v>
      </c>
      <c r="Y92" s="30" t="s">
        <v>109</v>
      </c>
      <c r="Z92" s="30" t="s">
        <v>128</v>
      </c>
      <c r="AA92" s="30" t="s">
        <v>109</v>
      </c>
      <c r="AB92" s="30" t="s">
        <v>109</v>
      </c>
      <c r="AC92" s="30" t="s">
        <v>128</v>
      </c>
      <c r="AD92" s="30">
        <v>191</v>
      </c>
      <c r="AE92" s="30">
        <v>652</v>
      </c>
      <c r="AF92" s="30">
        <v>652</v>
      </c>
      <c r="AG92" s="29" t="s">
        <v>164</v>
      </c>
      <c r="AH92" s="29" t="s">
        <v>493</v>
      </c>
      <c r="AI92" s="30"/>
    </row>
    <row r="93" ht="70" customHeight="1" spans="1:35">
      <c r="A93" s="28"/>
      <c r="B93" s="29" t="s">
        <v>494</v>
      </c>
      <c r="C93" s="29" t="s">
        <v>455</v>
      </c>
      <c r="D93" s="30" t="s">
        <v>313</v>
      </c>
      <c r="E93" s="30" t="s">
        <v>495</v>
      </c>
      <c r="F93" s="30" t="s">
        <v>131</v>
      </c>
      <c r="G93" s="30" t="s">
        <v>154</v>
      </c>
      <c r="H93" s="30" t="s">
        <v>496</v>
      </c>
      <c r="I93" s="30">
        <v>18991469370</v>
      </c>
      <c r="J93" s="30">
        <v>63</v>
      </c>
      <c r="K93" s="30">
        <v>63</v>
      </c>
      <c r="L93" s="30">
        <v>63</v>
      </c>
      <c r="M93" s="30"/>
      <c r="N93" s="30"/>
      <c r="O93" s="30"/>
      <c r="P93" s="30"/>
      <c r="Q93" s="30"/>
      <c r="R93" s="30"/>
      <c r="S93" s="30"/>
      <c r="T93" s="30"/>
      <c r="U93" s="30"/>
      <c r="V93" s="30"/>
      <c r="W93" s="30"/>
      <c r="X93" s="30" t="s">
        <v>127</v>
      </c>
      <c r="Y93" s="30" t="s">
        <v>109</v>
      </c>
      <c r="Z93" s="30" t="s">
        <v>128</v>
      </c>
      <c r="AA93" s="30" t="s">
        <v>109</v>
      </c>
      <c r="AB93" s="30" t="s">
        <v>109</v>
      </c>
      <c r="AC93" s="30" t="s">
        <v>128</v>
      </c>
      <c r="AD93" s="30">
        <v>415</v>
      </c>
      <c r="AE93" s="30">
        <v>1449</v>
      </c>
      <c r="AF93" s="30">
        <v>1449</v>
      </c>
      <c r="AG93" s="29" t="s">
        <v>164</v>
      </c>
      <c r="AH93" s="29" t="s">
        <v>497</v>
      </c>
      <c r="AI93" s="30"/>
    </row>
    <row r="94" ht="70" customHeight="1" spans="1:35">
      <c r="A94" s="28"/>
      <c r="B94" s="29" t="s">
        <v>498</v>
      </c>
      <c r="C94" s="29" t="s">
        <v>499</v>
      </c>
      <c r="D94" s="30" t="s">
        <v>313</v>
      </c>
      <c r="E94" s="30" t="s">
        <v>314</v>
      </c>
      <c r="F94" s="30" t="s">
        <v>131</v>
      </c>
      <c r="G94" s="30" t="s">
        <v>154</v>
      </c>
      <c r="H94" s="30" t="s">
        <v>500</v>
      </c>
      <c r="I94" s="30">
        <v>13991443617</v>
      </c>
      <c r="J94" s="30">
        <v>525</v>
      </c>
      <c r="K94" s="30">
        <v>525</v>
      </c>
      <c r="L94" s="30">
        <v>525</v>
      </c>
      <c r="M94" s="30"/>
      <c r="N94" s="30"/>
      <c r="O94" s="30"/>
      <c r="P94" s="30"/>
      <c r="Q94" s="30"/>
      <c r="R94" s="30"/>
      <c r="S94" s="30"/>
      <c r="T94" s="30"/>
      <c r="U94" s="30"/>
      <c r="V94" s="30"/>
      <c r="W94" s="30"/>
      <c r="X94" s="30" t="s">
        <v>127</v>
      </c>
      <c r="Y94" s="30" t="s">
        <v>109</v>
      </c>
      <c r="Z94" s="30" t="s">
        <v>128</v>
      </c>
      <c r="AA94" s="30" t="s">
        <v>109</v>
      </c>
      <c r="AB94" s="30" t="s">
        <v>109</v>
      </c>
      <c r="AC94" s="30" t="s">
        <v>128</v>
      </c>
      <c r="AD94" s="30">
        <v>187</v>
      </c>
      <c r="AE94" s="30">
        <v>550</v>
      </c>
      <c r="AF94" s="30">
        <v>1740</v>
      </c>
      <c r="AG94" s="29" t="s">
        <v>164</v>
      </c>
      <c r="AH94" s="29" t="s">
        <v>501</v>
      </c>
      <c r="AI94" s="30"/>
    </row>
    <row r="95" ht="70" customHeight="1" spans="1:35">
      <c r="A95" s="28"/>
      <c r="B95" s="29" t="s">
        <v>502</v>
      </c>
      <c r="C95" s="29" t="s">
        <v>503</v>
      </c>
      <c r="D95" s="30" t="s">
        <v>313</v>
      </c>
      <c r="E95" s="30" t="s">
        <v>504</v>
      </c>
      <c r="F95" s="30" t="s">
        <v>131</v>
      </c>
      <c r="G95" s="30" t="s">
        <v>154</v>
      </c>
      <c r="H95" s="30" t="s">
        <v>505</v>
      </c>
      <c r="I95" s="30">
        <v>13909144355</v>
      </c>
      <c r="J95" s="30">
        <v>52.5</v>
      </c>
      <c r="K95" s="30">
        <v>52.5</v>
      </c>
      <c r="L95" s="30">
        <v>52.5</v>
      </c>
      <c r="M95" s="30"/>
      <c r="N95" s="30"/>
      <c r="O95" s="30"/>
      <c r="P95" s="30"/>
      <c r="Q95" s="30"/>
      <c r="R95" s="30"/>
      <c r="S95" s="30"/>
      <c r="T95" s="30"/>
      <c r="U95" s="30"/>
      <c r="V95" s="30"/>
      <c r="W95" s="30"/>
      <c r="X95" s="30" t="s">
        <v>127</v>
      </c>
      <c r="Y95" s="30" t="s">
        <v>109</v>
      </c>
      <c r="Z95" s="30" t="s">
        <v>128</v>
      </c>
      <c r="AA95" s="30" t="s">
        <v>109</v>
      </c>
      <c r="AB95" s="30" t="s">
        <v>109</v>
      </c>
      <c r="AC95" s="30" t="s">
        <v>128</v>
      </c>
      <c r="AD95" s="30">
        <v>143</v>
      </c>
      <c r="AE95" s="30">
        <v>514</v>
      </c>
      <c r="AF95" s="30">
        <v>514</v>
      </c>
      <c r="AG95" s="29" t="s">
        <v>164</v>
      </c>
      <c r="AH95" s="29" t="s">
        <v>506</v>
      </c>
      <c r="AI95" s="30"/>
    </row>
    <row r="96" ht="70" customHeight="1" spans="1:35">
      <c r="A96" s="28"/>
      <c r="B96" s="29" t="s">
        <v>507</v>
      </c>
      <c r="C96" s="29" t="s">
        <v>455</v>
      </c>
      <c r="D96" s="30" t="s">
        <v>313</v>
      </c>
      <c r="E96" s="30" t="s">
        <v>508</v>
      </c>
      <c r="F96" s="30" t="s">
        <v>131</v>
      </c>
      <c r="G96" s="30" t="s">
        <v>154</v>
      </c>
      <c r="H96" s="30" t="s">
        <v>509</v>
      </c>
      <c r="I96" s="30">
        <v>13992441838</v>
      </c>
      <c r="J96" s="30">
        <v>2.36</v>
      </c>
      <c r="K96" s="30">
        <v>2.36</v>
      </c>
      <c r="L96" s="30">
        <v>2.36</v>
      </c>
      <c r="M96" s="30"/>
      <c r="N96" s="30"/>
      <c r="O96" s="30"/>
      <c r="P96" s="30"/>
      <c r="Q96" s="30"/>
      <c r="R96" s="30"/>
      <c r="S96" s="30"/>
      <c r="T96" s="30"/>
      <c r="U96" s="30"/>
      <c r="V96" s="30"/>
      <c r="W96" s="30"/>
      <c r="X96" s="30" t="s">
        <v>127</v>
      </c>
      <c r="Y96" s="30" t="s">
        <v>109</v>
      </c>
      <c r="Z96" s="30" t="s">
        <v>128</v>
      </c>
      <c r="AA96" s="30" t="s">
        <v>109</v>
      </c>
      <c r="AB96" s="30" t="s">
        <v>109</v>
      </c>
      <c r="AC96" s="30" t="s">
        <v>128</v>
      </c>
      <c r="AD96" s="30">
        <v>30</v>
      </c>
      <c r="AE96" s="30">
        <v>100</v>
      </c>
      <c r="AF96" s="30">
        <v>100</v>
      </c>
      <c r="AG96" s="29" t="s">
        <v>164</v>
      </c>
      <c r="AH96" s="29" t="s">
        <v>510</v>
      </c>
      <c r="AI96" s="30"/>
    </row>
    <row r="97" ht="70" customHeight="1" spans="1:35">
      <c r="A97" s="28"/>
      <c r="B97" s="29" t="s">
        <v>511</v>
      </c>
      <c r="C97" s="29" t="s">
        <v>512</v>
      </c>
      <c r="D97" s="30" t="s">
        <v>161</v>
      </c>
      <c r="E97" s="30" t="s">
        <v>513</v>
      </c>
      <c r="F97" s="30" t="s">
        <v>131</v>
      </c>
      <c r="G97" s="30" t="s">
        <v>154</v>
      </c>
      <c r="H97" s="30" t="s">
        <v>514</v>
      </c>
      <c r="I97" s="30">
        <v>15191697548</v>
      </c>
      <c r="J97" s="30">
        <v>8.4</v>
      </c>
      <c r="K97" s="30">
        <v>8.4</v>
      </c>
      <c r="L97" s="30">
        <v>8.4</v>
      </c>
      <c r="M97" s="30"/>
      <c r="N97" s="30"/>
      <c r="O97" s="30"/>
      <c r="P97" s="30"/>
      <c r="Q97" s="30"/>
      <c r="R97" s="30"/>
      <c r="S97" s="30"/>
      <c r="T97" s="30"/>
      <c r="U97" s="30"/>
      <c r="V97" s="30"/>
      <c r="W97" s="30"/>
      <c r="X97" s="30" t="s">
        <v>127</v>
      </c>
      <c r="Y97" s="30" t="s">
        <v>109</v>
      </c>
      <c r="Z97" s="30" t="s">
        <v>128</v>
      </c>
      <c r="AA97" s="30" t="s">
        <v>109</v>
      </c>
      <c r="AB97" s="30" t="s">
        <v>109</v>
      </c>
      <c r="AC97" s="30" t="s">
        <v>128</v>
      </c>
      <c r="AD97" s="30">
        <v>6</v>
      </c>
      <c r="AE97" s="30">
        <v>18</v>
      </c>
      <c r="AF97" s="30">
        <v>18</v>
      </c>
      <c r="AG97" s="29" t="s">
        <v>164</v>
      </c>
      <c r="AH97" s="29" t="s">
        <v>515</v>
      </c>
      <c r="AI97" s="30"/>
    </row>
    <row r="98" ht="70" customHeight="1" spans="1:35">
      <c r="A98" s="28"/>
      <c r="B98" s="29" t="s">
        <v>516</v>
      </c>
      <c r="C98" s="29" t="s">
        <v>517</v>
      </c>
      <c r="D98" s="30" t="s">
        <v>161</v>
      </c>
      <c r="E98" s="30" t="s">
        <v>518</v>
      </c>
      <c r="F98" s="30" t="s">
        <v>131</v>
      </c>
      <c r="G98" s="30" t="s">
        <v>154</v>
      </c>
      <c r="H98" s="30" t="s">
        <v>519</v>
      </c>
      <c r="I98" s="30">
        <v>15991406368</v>
      </c>
      <c r="J98" s="30">
        <v>12.6</v>
      </c>
      <c r="K98" s="30">
        <v>12.6</v>
      </c>
      <c r="L98" s="30">
        <v>12.6</v>
      </c>
      <c r="M98" s="30"/>
      <c r="N98" s="30"/>
      <c r="O98" s="30"/>
      <c r="P98" s="30"/>
      <c r="Q98" s="30"/>
      <c r="R98" s="30"/>
      <c r="S98" s="30"/>
      <c r="T98" s="30"/>
      <c r="U98" s="30"/>
      <c r="V98" s="30"/>
      <c r="W98" s="30"/>
      <c r="X98" s="30" t="s">
        <v>127</v>
      </c>
      <c r="Y98" s="30" t="s">
        <v>109</v>
      </c>
      <c r="Z98" s="30" t="s">
        <v>128</v>
      </c>
      <c r="AA98" s="30" t="s">
        <v>109</v>
      </c>
      <c r="AB98" s="30" t="s">
        <v>109</v>
      </c>
      <c r="AC98" s="30" t="s">
        <v>128</v>
      </c>
      <c r="AD98" s="30">
        <v>30</v>
      </c>
      <c r="AE98" s="30">
        <v>90</v>
      </c>
      <c r="AF98" s="30">
        <v>90</v>
      </c>
      <c r="AG98" s="29" t="s">
        <v>164</v>
      </c>
      <c r="AH98" s="29" t="s">
        <v>465</v>
      </c>
      <c r="AI98" s="30"/>
    </row>
    <row r="99" ht="70" customHeight="1" spans="1:35">
      <c r="A99" s="28"/>
      <c r="B99" s="29" t="s">
        <v>520</v>
      </c>
      <c r="C99" s="29" t="s">
        <v>521</v>
      </c>
      <c r="D99" s="30" t="s">
        <v>161</v>
      </c>
      <c r="E99" s="30" t="s">
        <v>173</v>
      </c>
      <c r="F99" s="30" t="s">
        <v>131</v>
      </c>
      <c r="G99" s="30" t="s">
        <v>154</v>
      </c>
      <c r="H99" s="30" t="s">
        <v>174</v>
      </c>
      <c r="I99" s="30">
        <v>15991406715</v>
      </c>
      <c r="J99" s="30">
        <v>189</v>
      </c>
      <c r="K99" s="30">
        <v>189</v>
      </c>
      <c r="L99" s="30">
        <v>189</v>
      </c>
      <c r="M99" s="30"/>
      <c r="N99" s="30"/>
      <c r="O99" s="30"/>
      <c r="P99" s="30"/>
      <c r="Q99" s="30"/>
      <c r="R99" s="30"/>
      <c r="S99" s="30"/>
      <c r="T99" s="30"/>
      <c r="U99" s="30"/>
      <c r="V99" s="30"/>
      <c r="W99" s="30"/>
      <c r="X99" s="30" t="s">
        <v>127</v>
      </c>
      <c r="Y99" s="30" t="s">
        <v>109</v>
      </c>
      <c r="Z99" s="30" t="s">
        <v>128</v>
      </c>
      <c r="AA99" s="30" t="s">
        <v>109</v>
      </c>
      <c r="AB99" s="30" t="s">
        <v>109</v>
      </c>
      <c r="AC99" s="30" t="s">
        <v>128</v>
      </c>
      <c r="AD99" s="30">
        <v>47</v>
      </c>
      <c r="AE99" s="30">
        <v>141</v>
      </c>
      <c r="AF99" s="30">
        <v>141</v>
      </c>
      <c r="AG99" s="29" t="s">
        <v>164</v>
      </c>
      <c r="AH99" s="29" t="s">
        <v>522</v>
      </c>
      <c r="AI99" s="30"/>
    </row>
    <row r="100" ht="70" customHeight="1" spans="1:35">
      <c r="A100" s="28"/>
      <c r="B100" s="29" t="s">
        <v>523</v>
      </c>
      <c r="C100" s="29" t="s">
        <v>517</v>
      </c>
      <c r="D100" s="30" t="s">
        <v>161</v>
      </c>
      <c r="E100" s="30" t="s">
        <v>302</v>
      </c>
      <c r="F100" s="30" t="s">
        <v>131</v>
      </c>
      <c r="G100" s="30" t="s">
        <v>154</v>
      </c>
      <c r="H100" s="30" t="s">
        <v>524</v>
      </c>
      <c r="I100" s="30">
        <v>18729896158</v>
      </c>
      <c r="J100" s="30">
        <v>12.6</v>
      </c>
      <c r="K100" s="30">
        <v>12.6</v>
      </c>
      <c r="L100" s="30">
        <v>12.6</v>
      </c>
      <c r="M100" s="30"/>
      <c r="N100" s="30"/>
      <c r="O100" s="30"/>
      <c r="P100" s="30"/>
      <c r="Q100" s="30"/>
      <c r="R100" s="30"/>
      <c r="S100" s="30"/>
      <c r="T100" s="30"/>
      <c r="U100" s="30"/>
      <c r="V100" s="30"/>
      <c r="W100" s="30"/>
      <c r="X100" s="30" t="s">
        <v>127</v>
      </c>
      <c r="Y100" s="30" t="s">
        <v>109</v>
      </c>
      <c r="Z100" s="30" t="s">
        <v>128</v>
      </c>
      <c r="AA100" s="30" t="s">
        <v>109</v>
      </c>
      <c r="AB100" s="30" t="s">
        <v>109</v>
      </c>
      <c r="AC100" s="30" t="s">
        <v>128</v>
      </c>
      <c r="AD100" s="30">
        <v>6</v>
      </c>
      <c r="AE100" s="30">
        <v>18</v>
      </c>
      <c r="AF100" s="30">
        <v>18</v>
      </c>
      <c r="AG100" s="29" t="s">
        <v>164</v>
      </c>
      <c r="AH100" s="29" t="s">
        <v>515</v>
      </c>
      <c r="AI100" s="30"/>
    </row>
    <row r="101" ht="70" customHeight="1" spans="1:35">
      <c r="A101" s="28"/>
      <c r="B101" s="29" t="s">
        <v>525</v>
      </c>
      <c r="C101" s="29" t="s">
        <v>526</v>
      </c>
      <c r="D101" s="30" t="s">
        <v>161</v>
      </c>
      <c r="E101" s="30" t="s">
        <v>198</v>
      </c>
      <c r="F101" s="30" t="s">
        <v>131</v>
      </c>
      <c r="G101" s="30" t="s">
        <v>154</v>
      </c>
      <c r="H101" s="30" t="s">
        <v>218</v>
      </c>
      <c r="I101" s="30">
        <v>13629148820</v>
      </c>
      <c r="J101" s="30">
        <v>94.5</v>
      </c>
      <c r="K101" s="30">
        <v>94.5</v>
      </c>
      <c r="L101" s="30">
        <v>94.5</v>
      </c>
      <c r="M101" s="30"/>
      <c r="N101" s="30"/>
      <c r="O101" s="30"/>
      <c r="P101" s="30"/>
      <c r="Q101" s="30"/>
      <c r="R101" s="30"/>
      <c r="S101" s="30"/>
      <c r="T101" s="30"/>
      <c r="U101" s="30"/>
      <c r="V101" s="30"/>
      <c r="W101" s="30"/>
      <c r="X101" s="30" t="s">
        <v>127</v>
      </c>
      <c r="Y101" s="30" t="s">
        <v>109</v>
      </c>
      <c r="Z101" s="30" t="s">
        <v>128</v>
      </c>
      <c r="AA101" s="30" t="s">
        <v>109</v>
      </c>
      <c r="AB101" s="30" t="s">
        <v>109</v>
      </c>
      <c r="AC101" s="30" t="s">
        <v>128</v>
      </c>
      <c r="AD101" s="30">
        <v>4</v>
      </c>
      <c r="AE101" s="30">
        <v>12</v>
      </c>
      <c r="AF101" s="30">
        <v>12</v>
      </c>
      <c r="AG101" s="29" t="s">
        <v>164</v>
      </c>
      <c r="AH101" s="29" t="s">
        <v>527</v>
      </c>
      <c r="AI101" s="30"/>
    </row>
    <row r="102" ht="70" customHeight="1" spans="1:35">
      <c r="A102" s="28"/>
      <c r="B102" s="29" t="s">
        <v>528</v>
      </c>
      <c r="C102" s="29" t="s">
        <v>529</v>
      </c>
      <c r="D102" s="30" t="s">
        <v>161</v>
      </c>
      <c r="E102" s="30" t="s">
        <v>530</v>
      </c>
      <c r="F102" s="30" t="s">
        <v>131</v>
      </c>
      <c r="G102" s="30" t="s">
        <v>154</v>
      </c>
      <c r="H102" s="30" t="s">
        <v>531</v>
      </c>
      <c r="I102" s="30">
        <v>13992437162</v>
      </c>
      <c r="J102" s="30">
        <v>210</v>
      </c>
      <c r="K102" s="30">
        <v>210</v>
      </c>
      <c r="L102" s="30">
        <v>210</v>
      </c>
      <c r="M102" s="30"/>
      <c r="N102" s="30"/>
      <c r="O102" s="30"/>
      <c r="P102" s="30"/>
      <c r="Q102" s="30"/>
      <c r="R102" s="30"/>
      <c r="S102" s="30"/>
      <c r="T102" s="30"/>
      <c r="U102" s="30"/>
      <c r="V102" s="30"/>
      <c r="W102" s="30"/>
      <c r="X102" s="30" t="s">
        <v>127</v>
      </c>
      <c r="Y102" s="30" t="s">
        <v>109</v>
      </c>
      <c r="Z102" s="30" t="s">
        <v>128</v>
      </c>
      <c r="AA102" s="30" t="s">
        <v>109</v>
      </c>
      <c r="AB102" s="30" t="s">
        <v>109</v>
      </c>
      <c r="AC102" s="30" t="s">
        <v>128</v>
      </c>
      <c r="AD102" s="30">
        <v>13</v>
      </c>
      <c r="AE102" s="30">
        <v>39</v>
      </c>
      <c r="AF102" s="30">
        <v>39</v>
      </c>
      <c r="AG102" s="29" t="s">
        <v>164</v>
      </c>
      <c r="AH102" s="29" t="s">
        <v>532</v>
      </c>
      <c r="AI102" s="30"/>
    </row>
    <row r="103" ht="70" customHeight="1" spans="1:35">
      <c r="A103" s="28"/>
      <c r="B103" s="29" t="s">
        <v>533</v>
      </c>
      <c r="C103" s="29" t="s">
        <v>451</v>
      </c>
      <c r="D103" s="30" t="s">
        <v>161</v>
      </c>
      <c r="E103" s="30" t="s">
        <v>534</v>
      </c>
      <c r="F103" s="30" t="s">
        <v>131</v>
      </c>
      <c r="G103" s="30" t="s">
        <v>154</v>
      </c>
      <c r="H103" s="30" t="s">
        <v>535</v>
      </c>
      <c r="I103" s="30">
        <v>13468737986</v>
      </c>
      <c r="J103" s="30">
        <v>42</v>
      </c>
      <c r="K103" s="30">
        <v>42</v>
      </c>
      <c r="L103" s="30">
        <v>42</v>
      </c>
      <c r="M103" s="30"/>
      <c r="N103" s="30"/>
      <c r="O103" s="30"/>
      <c r="P103" s="30"/>
      <c r="Q103" s="30"/>
      <c r="R103" s="30"/>
      <c r="S103" s="30"/>
      <c r="T103" s="30"/>
      <c r="U103" s="30"/>
      <c r="V103" s="30"/>
      <c r="W103" s="30"/>
      <c r="X103" s="30" t="s">
        <v>127</v>
      </c>
      <c r="Y103" s="30" t="s">
        <v>109</v>
      </c>
      <c r="Z103" s="30" t="s">
        <v>128</v>
      </c>
      <c r="AA103" s="30" t="s">
        <v>109</v>
      </c>
      <c r="AB103" s="30" t="s">
        <v>109</v>
      </c>
      <c r="AC103" s="30" t="s">
        <v>128</v>
      </c>
      <c r="AD103" s="30">
        <v>16</v>
      </c>
      <c r="AE103" s="30">
        <v>48</v>
      </c>
      <c r="AF103" s="30">
        <v>48</v>
      </c>
      <c r="AG103" s="29" t="s">
        <v>164</v>
      </c>
      <c r="AH103" s="29" t="s">
        <v>453</v>
      </c>
      <c r="AI103" s="30"/>
    </row>
    <row r="104" ht="70" customHeight="1" spans="1:35">
      <c r="A104" s="28"/>
      <c r="B104" s="29" t="s">
        <v>536</v>
      </c>
      <c r="C104" s="29" t="s">
        <v>537</v>
      </c>
      <c r="D104" s="30" t="s">
        <v>161</v>
      </c>
      <c r="E104" s="30" t="s">
        <v>538</v>
      </c>
      <c r="F104" s="30" t="s">
        <v>131</v>
      </c>
      <c r="G104" s="30" t="s">
        <v>154</v>
      </c>
      <c r="H104" s="30" t="s">
        <v>539</v>
      </c>
      <c r="I104" s="30">
        <v>13992422116</v>
      </c>
      <c r="J104" s="30">
        <v>21</v>
      </c>
      <c r="K104" s="30">
        <v>21</v>
      </c>
      <c r="L104" s="30">
        <v>21</v>
      </c>
      <c r="M104" s="30"/>
      <c r="N104" s="30"/>
      <c r="O104" s="30"/>
      <c r="P104" s="30"/>
      <c r="Q104" s="30"/>
      <c r="R104" s="30"/>
      <c r="S104" s="30"/>
      <c r="T104" s="30"/>
      <c r="U104" s="30"/>
      <c r="V104" s="30"/>
      <c r="W104" s="30"/>
      <c r="X104" s="30" t="s">
        <v>127</v>
      </c>
      <c r="Y104" s="30" t="s">
        <v>109</v>
      </c>
      <c r="Z104" s="30" t="s">
        <v>128</v>
      </c>
      <c r="AA104" s="30" t="s">
        <v>109</v>
      </c>
      <c r="AB104" s="30" t="s">
        <v>109</v>
      </c>
      <c r="AC104" s="30" t="s">
        <v>128</v>
      </c>
      <c r="AD104" s="30">
        <v>41</v>
      </c>
      <c r="AE104" s="30">
        <v>123</v>
      </c>
      <c r="AF104" s="30">
        <v>123</v>
      </c>
      <c r="AG104" s="29" t="s">
        <v>164</v>
      </c>
      <c r="AH104" s="29" t="s">
        <v>540</v>
      </c>
      <c r="AI104" s="30"/>
    </row>
    <row r="105" ht="70" customHeight="1" spans="1:35">
      <c r="A105" s="28"/>
      <c r="B105" s="29" t="s">
        <v>541</v>
      </c>
      <c r="C105" s="29" t="s">
        <v>526</v>
      </c>
      <c r="D105" s="30" t="s">
        <v>161</v>
      </c>
      <c r="E105" s="30" t="s">
        <v>542</v>
      </c>
      <c r="F105" s="30" t="s">
        <v>131</v>
      </c>
      <c r="G105" s="30" t="s">
        <v>154</v>
      </c>
      <c r="H105" s="30" t="s">
        <v>543</v>
      </c>
      <c r="I105" s="30">
        <v>15909255937</v>
      </c>
      <c r="J105" s="30">
        <v>94.5</v>
      </c>
      <c r="K105" s="30">
        <v>94.5</v>
      </c>
      <c r="L105" s="30">
        <v>94.5</v>
      </c>
      <c r="M105" s="30"/>
      <c r="N105" s="30"/>
      <c r="O105" s="30"/>
      <c r="P105" s="30"/>
      <c r="Q105" s="30"/>
      <c r="R105" s="30"/>
      <c r="S105" s="30"/>
      <c r="T105" s="30"/>
      <c r="U105" s="30"/>
      <c r="V105" s="30"/>
      <c r="W105" s="30"/>
      <c r="X105" s="30" t="s">
        <v>127</v>
      </c>
      <c r="Y105" s="30" t="s">
        <v>109</v>
      </c>
      <c r="Z105" s="30" t="s">
        <v>128</v>
      </c>
      <c r="AA105" s="30" t="s">
        <v>109</v>
      </c>
      <c r="AB105" s="30" t="s">
        <v>109</v>
      </c>
      <c r="AC105" s="30" t="s">
        <v>128</v>
      </c>
      <c r="AD105" s="30">
        <v>20</v>
      </c>
      <c r="AE105" s="30">
        <v>60</v>
      </c>
      <c r="AF105" s="30">
        <v>60</v>
      </c>
      <c r="AG105" s="29" t="s">
        <v>164</v>
      </c>
      <c r="AH105" s="29" t="s">
        <v>544</v>
      </c>
      <c r="AI105" s="30"/>
    </row>
    <row r="106" ht="70" customHeight="1" spans="1:35">
      <c r="A106" s="28"/>
      <c r="B106" s="29" t="s">
        <v>545</v>
      </c>
      <c r="C106" s="29" t="s">
        <v>546</v>
      </c>
      <c r="D106" s="30" t="s">
        <v>202</v>
      </c>
      <c r="E106" s="30" t="s">
        <v>547</v>
      </c>
      <c r="F106" s="30" t="s">
        <v>131</v>
      </c>
      <c r="G106" s="30" t="s">
        <v>154</v>
      </c>
      <c r="H106" s="30" t="s">
        <v>548</v>
      </c>
      <c r="I106" s="30">
        <v>13399149551</v>
      </c>
      <c r="J106" s="30">
        <v>315</v>
      </c>
      <c r="K106" s="30">
        <v>315</v>
      </c>
      <c r="L106" s="30">
        <v>315</v>
      </c>
      <c r="M106" s="30"/>
      <c r="N106" s="30"/>
      <c r="O106" s="30"/>
      <c r="P106" s="30"/>
      <c r="Q106" s="30"/>
      <c r="R106" s="30"/>
      <c r="S106" s="30"/>
      <c r="T106" s="30"/>
      <c r="U106" s="30"/>
      <c r="V106" s="30"/>
      <c r="W106" s="30"/>
      <c r="X106" s="30" t="s">
        <v>127</v>
      </c>
      <c r="Y106" s="30" t="s">
        <v>109</v>
      </c>
      <c r="Z106" s="30" t="s">
        <v>128</v>
      </c>
      <c r="AA106" s="30" t="s">
        <v>109</v>
      </c>
      <c r="AB106" s="30" t="s">
        <v>109</v>
      </c>
      <c r="AC106" s="30" t="s">
        <v>128</v>
      </c>
      <c r="AD106" s="30">
        <v>28</v>
      </c>
      <c r="AE106" s="30">
        <v>84</v>
      </c>
      <c r="AF106" s="30">
        <v>84</v>
      </c>
      <c r="AG106" s="29" t="s">
        <v>164</v>
      </c>
      <c r="AH106" s="29" t="s">
        <v>549</v>
      </c>
      <c r="AI106" s="30"/>
    </row>
    <row r="107" ht="70" customHeight="1" spans="1:35">
      <c r="A107" s="28"/>
      <c r="B107" s="29" t="s">
        <v>550</v>
      </c>
      <c r="C107" s="29" t="s">
        <v>546</v>
      </c>
      <c r="D107" s="30" t="s">
        <v>202</v>
      </c>
      <c r="E107" s="30" t="s">
        <v>319</v>
      </c>
      <c r="F107" s="30" t="s">
        <v>131</v>
      </c>
      <c r="G107" s="30" t="s">
        <v>154</v>
      </c>
      <c r="H107" s="30" t="s">
        <v>320</v>
      </c>
      <c r="I107" s="30">
        <v>13891400512</v>
      </c>
      <c r="J107" s="30">
        <v>315</v>
      </c>
      <c r="K107" s="30">
        <v>315</v>
      </c>
      <c r="L107" s="30">
        <v>315</v>
      </c>
      <c r="M107" s="30"/>
      <c r="N107" s="30"/>
      <c r="O107" s="30"/>
      <c r="P107" s="30"/>
      <c r="Q107" s="30"/>
      <c r="R107" s="30"/>
      <c r="S107" s="30"/>
      <c r="T107" s="30"/>
      <c r="U107" s="30"/>
      <c r="V107" s="30"/>
      <c r="W107" s="30"/>
      <c r="X107" s="30" t="s">
        <v>127</v>
      </c>
      <c r="Y107" s="30" t="s">
        <v>109</v>
      </c>
      <c r="Z107" s="30" t="s">
        <v>128</v>
      </c>
      <c r="AA107" s="30" t="s">
        <v>109</v>
      </c>
      <c r="AB107" s="30" t="s">
        <v>109</v>
      </c>
      <c r="AC107" s="30" t="s">
        <v>128</v>
      </c>
      <c r="AD107" s="30">
        <v>148</v>
      </c>
      <c r="AE107" s="30">
        <v>444</v>
      </c>
      <c r="AF107" s="30">
        <v>444</v>
      </c>
      <c r="AG107" s="29" t="s">
        <v>164</v>
      </c>
      <c r="AH107" s="29" t="s">
        <v>551</v>
      </c>
      <c r="AI107" s="30"/>
    </row>
    <row r="108" ht="70" customHeight="1" spans="1:35">
      <c r="A108" s="28"/>
      <c r="B108" s="29" t="s">
        <v>552</v>
      </c>
      <c r="C108" s="29" t="s">
        <v>529</v>
      </c>
      <c r="D108" s="30" t="s">
        <v>202</v>
      </c>
      <c r="E108" s="30" t="s">
        <v>203</v>
      </c>
      <c r="F108" s="30" t="s">
        <v>131</v>
      </c>
      <c r="G108" s="30" t="s">
        <v>154</v>
      </c>
      <c r="H108" s="30" t="s">
        <v>553</v>
      </c>
      <c r="I108" s="30">
        <v>13152264888</v>
      </c>
      <c r="J108" s="30">
        <v>210</v>
      </c>
      <c r="K108" s="30">
        <v>210</v>
      </c>
      <c r="L108" s="30">
        <v>210</v>
      </c>
      <c r="M108" s="30"/>
      <c r="N108" s="30"/>
      <c r="O108" s="30"/>
      <c r="P108" s="30"/>
      <c r="Q108" s="30"/>
      <c r="R108" s="30"/>
      <c r="S108" s="30"/>
      <c r="T108" s="30"/>
      <c r="U108" s="30"/>
      <c r="V108" s="30"/>
      <c r="W108" s="30"/>
      <c r="X108" s="30" t="s">
        <v>127</v>
      </c>
      <c r="Y108" s="30" t="s">
        <v>109</v>
      </c>
      <c r="Z108" s="30" t="s">
        <v>128</v>
      </c>
      <c r="AA108" s="30" t="s">
        <v>109</v>
      </c>
      <c r="AB108" s="30" t="s">
        <v>109</v>
      </c>
      <c r="AC108" s="30" t="s">
        <v>128</v>
      </c>
      <c r="AD108" s="30">
        <v>27</v>
      </c>
      <c r="AE108" s="30">
        <v>81</v>
      </c>
      <c r="AF108" s="30">
        <v>81</v>
      </c>
      <c r="AG108" s="29" t="s">
        <v>164</v>
      </c>
      <c r="AH108" s="29" t="s">
        <v>554</v>
      </c>
      <c r="AI108" s="30"/>
    </row>
    <row r="109" ht="70" customHeight="1" spans="1:35">
      <c r="A109" s="28"/>
      <c r="B109" s="29" t="s">
        <v>555</v>
      </c>
      <c r="C109" s="29" t="s">
        <v>546</v>
      </c>
      <c r="D109" s="30" t="s">
        <v>202</v>
      </c>
      <c r="E109" s="30" t="s">
        <v>556</v>
      </c>
      <c r="F109" s="30" t="s">
        <v>131</v>
      </c>
      <c r="G109" s="30" t="s">
        <v>154</v>
      </c>
      <c r="H109" s="30" t="s">
        <v>557</v>
      </c>
      <c r="I109" s="30">
        <v>13299183066</v>
      </c>
      <c r="J109" s="30">
        <v>315</v>
      </c>
      <c r="K109" s="30">
        <v>315</v>
      </c>
      <c r="L109" s="30">
        <v>315</v>
      </c>
      <c r="M109" s="30"/>
      <c r="N109" s="30"/>
      <c r="O109" s="30"/>
      <c r="P109" s="30"/>
      <c r="Q109" s="30"/>
      <c r="R109" s="30"/>
      <c r="S109" s="30"/>
      <c r="T109" s="30"/>
      <c r="U109" s="30"/>
      <c r="V109" s="30"/>
      <c r="W109" s="30"/>
      <c r="X109" s="30" t="s">
        <v>127</v>
      </c>
      <c r="Y109" s="30" t="s">
        <v>109</v>
      </c>
      <c r="Z109" s="30" t="s">
        <v>128</v>
      </c>
      <c r="AA109" s="30" t="s">
        <v>109</v>
      </c>
      <c r="AB109" s="30" t="s">
        <v>109</v>
      </c>
      <c r="AC109" s="30" t="s">
        <v>128</v>
      </c>
      <c r="AD109" s="30">
        <v>16</v>
      </c>
      <c r="AE109" s="30">
        <v>48</v>
      </c>
      <c r="AF109" s="30">
        <v>48</v>
      </c>
      <c r="AG109" s="29" t="s">
        <v>164</v>
      </c>
      <c r="AH109" s="29" t="s">
        <v>453</v>
      </c>
      <c r="AI109" s="30"/>
    </row>
    <row r="110" ht="70" customHeight="1" spans="1:35">
      <c r="A110" s="28"/>
      <c r="B110" s="29" t="s">
        <v>558</v>
      </c>
      <c r="C110" s="29" t="s">
        <v>447</v>
      </c>
      <c r="D110" s="30" t="s">
        <v>212</v>
      </c>
      <c r="E110" s="30" t="s">
        <v>559</v>
      </c>
      <c r="F110" s="30" t="s">
        <v>131</v>
      </c>
      <c r="G110" s="30" t="s">
        <v>154</v>
      </c>
      <c r="H110" s="30" t="s">
        <v>560</v>
      </c>
      <c r="I110" s="30">
        <v>13992499180</v>
      </c>
      <c r="J110" s="30">
        <v>126</v>
      </c>
      <c r="K110" s="30">
        <v>126</v>
      </c>
      <c r="L110" s="30">
        <v>126</v>
      </c>
      <c r="M110" s="30"/>
      <c r="N110" s="30"/>
      <c r="O110" s="30"/>
      <c r="P110" s="30"/>
      <c r="Q110" s="30"/>
      <c r="R110" s="30"/>
      <c r="S110" s="30"/>
      <c r="T110" s="30"/>
      <c r="U110" s="30"/>
      <c r="V110" s="30"/>
      <c r="W110" s="30"/>
      <c r="X110" s="30" t="s">
        <v>127</v>
      </c>
      <c r="Y110" s="30" t="s">
        <v>109</v>
      </c>
      <c r="Z110" s="30" t="s">
        <v>128</v>
      </c>
      <c r="AA110" s="30" t="s">
        <v>109</v>
      </c>
      <c r="AB110" s="30" t="s">
        <v>109</v>
      </c>
      <c r="AC110" s="30" t="s">
        <v>128</v>
      </c>
      <c r="AD110" s="30">
        <v>15</v>
      </c>
      <c r="AE110" s="30">
        <v>45</v>
      </c>
      <c r="AF110" s="30">
        <v>45</v>
      </c>
      <c r="AG110" s="29" t="s">
        <v>164</v>
      </c>
      <c r="AH110" s="29" t="s">
        <v>561</v>
      </c>
      <c r="AI110" s="30"/>
    </row>
    <row r="111" ht="70" customHeight="1" spans="1:35">
      <c r="A111" s="28"/>
      <c r="B111" s="29" t="s">
        <v>562</v>
      </c>
      <c r="C111" s="29" t="s">
        <v>529</v>
      </c>
      <c r="D111" s="30" t="s">
        <v>212</v>
      </c>
      <c r="E111" s="30" t="s">
        <v>563</v>
      </c>
      <c r="F111" s="30" t="s">
        <v>131</v>
      </c>
      <c r="G111" s="30" t="s">
        <v>154</v>
      </c>
      <c r="H111" s="30" t="s">
        <v>564</v>
      </c>
      <c r="I111" s="30">
        <v>15929651236</v>
      </c>
      <c r="J111" s="30">
        <v>210</v>
      </c>
      <c r="K111" s="30">
        <v>210</v>
      </c>
      <c r="L111" s="30">
        <v>210</v>
      </c>
      <c r="M111" s="30"/>
      <c r="N111" s="30"/>
      <c r="O111" s="30"/>
      <c r="P111" s="30"/>
      <c r="Q111" s="30"/>
      <c r="R111" s="30"/>
      <c r="S111" s="30"/>
      <c r="T111" s="30"/>
      <c r="U111" s="30"/>
      <c r="V111" s="30"/>
      <c r="W111" s="30"/>
      <c r="X111" s="30" t="s">
        <v>127</v>
      </c>
      <c r="Y111" s="30" t="s">
        <v>109</v>
      </c>
      <c r="Z111" s="30" t="s">
        <v>128</v>
      </c>
      <c r="AA111" s="30" t="s">
        <v>109</v>
      </c>
      <c r="AB111" s="30" t="s">
        <v>109</v>
      </c>
      <c r="AC111" s="30" t="s">
        <v>128</v>
      </c>
      <c r="AD111" s="30">
        <v>18</v>
      </c>
      <c r="AE111" s="30">
        <v>54</v>
      </c>
      <c r="AF111" s="30">
        <v>54</v>
      </c>
      <c r="AG111" s="29" t="s">
        <v>164</v>
      </c>
      <c r="AH111" s="29" t="s">
        <v>565</v>
      </c>
      <c r="AI111" s="30"/>
    </row>
    <row r="112" ht="70" customHeight="1" spans="1:35">
      <c r="A112" s="28"/>
      <c r="B112" s="29" t="s">
        <v>566</v>
      </c>
      <c r="C112" s="29" t="s">
        <v>567</v>
      </c>
      <c r="D112" s="30" t="s">
        <v>212</v>
      </c>
      <c r="E112" s="30" t="s">
        <v>568</v>
      </c>
      <c r="F112" s="30" t="s">
        <v>131</v>
      </c>
      <c r="G112" s="30" t="s">
        <v>154</v>
      </c>
      <c r="H112" s="30" t="s">
        <v>569</v>
      </c>
      <c r="I112" s="30">
        <v>15291894013</v>
      </c>
      <c r="J112" s="30">
        <v>29.4</v>
      </c>
      <c r="K112" s="30">
        <v>29.4</v>
      </c>
      <c r="L112" s="30">
        <v>29.4</v>
      </c>
      <c r="M112" s="30"/>
      <c r="N112" s="30"/>
      <c r="O112" s="30"/>
      <c r="P112" s="30"/>
      <c r="Q112" s="30"/>
      <c r="R112" s="30"/>
      <c r="S112" s="30"/>
      <c r="T112" s="30"/>
      <c r="U112" s="30"/>
      <c r="V112" s="30"/>
      <c r="W112" s="30"/>
      <c r="X112" s="30" t="s">
        <v>127</v>
      </c>
      <c r="Y112" s="30" t="s">
        <v>109</v>
      </c>
      <c r="Z112" s="30" t="s">
        <v>128</v>
      </c>
      <c r="AA112" s="30" t="s">
        <v>109</v>
      </c>
      <c r="AB112" s="30" t="s">
        <v>109</v>
      </c>
      <c r="AC112" s="30" t="s">
        <v>128</v>
      </c>
      <c r="AD112" s="30">
        <v>153</v>
      </c>
      <c r="AE112" s="30">
        <v>459</v>
      </c>
      <c r="AF112" s="30">
        <v>459</v>
      </c>
      <c r="AG112" s="29" t="s">
        <v>164</v>
      </c>
      <c r="AH112" s="29" t="s">
        <v>570</v>
      </c>
      <c r="AI112" s="30"/>
    </row>
    <row r="113" ht="70" customHeight="1" spans="1:35">
      <c r="A113" s="28"/>
      <c r="B113" s="29" t="s">
        <v>571</v>
      </c>
      <c r="C113" s="29" t="s">
        <v>572</v>
      </c>
      <c r="D113" s="30" t="s">
        <v>212</v>
      </c>
      <c r="E113" s="30" t="s">
        <v>573</v>
      </c>
      <c r="F113" s="30" t="s">
        <v>131</v>
      </c>
      <c r="G113" s="30" t="s">
        <v>154</v>
      </c>
      <c r="H113" s="30" t="s">
        <v>574</v>
      </c>
      <c r="I113" s="30">
        <v>13991439765</v>
      </c>
      <c r="J113" s="30">
        <v>168</v>
      </c>
      <c r="K113" s="30">
        <v>168</v>
      </c>
      <c r="L113" s="30">
        <v>168</v>
      </c>
      <c r="M113" s="30"/>
      <c r="N113" s="30"/>
      <c r="O113" s="30"/>
      <c r="P113" s="30"/>
      <c r="Q113" s="30"/>
      <c r="R113" s="30"/>
      <c r="S113" s="30"/>
      <c r="T113" s="30"/>
      <c r="U113" s="30"/>
      <c r="V113" s="30"/>
      <c r="W113" s="30"/>
      <c r="X113" s="30" t="s">
        <v>127</v>
      </c>
      <c r="Y113" s="30" t="s">
        <v>109</v>
      </c>
      <c r="Z113" s="30" t="s">
        <v>128</v>
      </c>
      <c r="AA113" s="30" t="s">
        <v>109</v>
      </c>
      <c r="AB113" s="30" t="s">
        <v>109</v>
      </c>
      <c r="AC113" s="30" t="s">
        <v>128</v>
      </c>
      <c r="AD113" s="30">
        <v>76</v>
      </c>
      <c r="AE113" s="30">
        <v>228</v>
      </c>
      <c r="AF113" s="30">
        <v>228</v>
      </c>
      <c r="AG113" s="29" t="s">
        <v>164</v>
      </c>
      <c r="AH113" s="29" t="s">
        <v>575</v>
      </c>
      <c r="AI113" s="30"/>
    </row>
    <row r="114" ht="70" customHeight="1" spans="1:35">
      <c r="A114" s="28"/>
      <c r="B114" s="29" t="s">
        <v>576</v>
      </c>
      <c r="C114" s="29" t="s">
        <v>447</v>
      </c>
      <c r="D114" s="30" t="s">
        <v>212</v>
      </c>
      <c r="E114" s="30" t="s">
        <v>577</v>
      </c>
      <c r="F114" s="30" t="s">
        <v>131</v>
      </c>
      <c r="G114" s="30" t="s">
        <v>154</v>
      </c>
      <c r="H114" s="30" t="s">
        <v>578</v>
      </c>
      <c r="I114" s="30">
        <v>18991417522</v>
      </c>
      <c r="J114" s="30">
        <v>126</v>
      </c>
      <c r="K114" s="30">
        <v>126</v>
      </c>
      <c r="L114" s="30">
        <v>126</v>
      </c>
      <c r="M114" s="30"/>
      <c r="N114" s="30"/>
      <c r="O114" s="30"/>
      <c r="P114" s="30"/>
      <c r="Q114" s="30"/>
      <c r="R114" s="30"/>
      <c r="S114" s="30"/>
      <c r="T114" s="30"/>
      <c r="U114" s="30"/>
      <c r="V114" s="30"/>
      <c r="W114" s="30"/>
      <c r="X114" s="30" t="s">
        <v>127</v>
      </c>
      <c r="Y114" s="30" t="s">
        <v>109</v>
      </c>
      <c r="Z114" s="30" t="s">
        <v>128</v>
      </c>
      <c r="AA114" s="30" t="s">
        <v>109</v>
      </c>
      <c r="AB114" s="30" t="s">
        <v>109</v>
      </c>
      <c r="AC114" s="30" t="s">
        <v>128</v>
      </c>
      <c r="AD114" s="30">
        <v>148</v>
      </c>
      <c r="AE114" s="30">
        <v>444</v>
      </c>
      <c r="AF114" s="30">
        <v>444</v>
      </c>
      <c r="AG114" s="29" t="s">
        <v>164</v>
      </c>
      <c r="AH114" s="29" t="s">
        <v>579</v>
      </c>
      <c r="AI114" s="30"/>
    </row>
    <row r="115" ht="70" customHeight="1" spans="1:35">
      <c r="A115" s="28"/>
      <c r="B115" s="29" t="s">
        <v>580</v>
      </c>
      <c r="C115" s="29" t="s">
        <v>447</v>
      </c>
      <c r="D115" s="30" t="s">
        <v>212</v>
      </c>
      <c r="E115" s="30" t="s">
        <v>213</v>
      </c>
      <c r="F115" s="30" t="s">
        <v>131</v>
      </c>
      <c r="G115" s="30" t="s">
        <v>154</v>
      </c>
      <c r="H115" s="30" t="s">
        <v>214</v>
      </c>
      <c r="I115" s="30">
        <v>15129631708</v>
      </c>
      <c r="J115" s="30">
        <v>120</v>
      </c>
      <c r="K115" s="30">
        <v>120</v>
      </c>
      <c r="L115" s="30">
        <v>120</v>
      </c>
      <c r="M115" s="30"/>
      <c r="N115" s="30"/>
      <c r="O115" s="30"/>
      <c r="P115" s="30"/>
      <c r="Q115" s="30"/>
      <c r="R115" s="30"/>
      <c r="S115" s="30"/>
      <c r="T115" s="30"/>
      <c r="U115" s="30"/>
      <c r="V115" s="30"/>
      <c r="W115" s="30"/>
      <c r="X115" s="30" t="s">
        <v>127</v>
      </c>
      <c r="Y115" s="30" t="s">
        <v>109</v>
      </c>
      <c r="Z115" s="30" t="s">
        <v>128</v>
      </c>
      <c r="AA115" s="30" t="s">
        <v>109</v>
      </c>
      <c r="AB115" s="30" t="s">
        <v>109</v>
      </c>
      <c r="AC115" s="30" t="s">
        <v>128</v>
      </c>
      <c r="AD115" s="30">
        <v>119</v>
      </c>
      <c r="AE115" s="30">
        <v>380</v>
      </c>
      <c r="AF115" s="30">
        <v>380</v>
      </c>
      <c r="AG115" s="29" t="s">
        <v>164</v>
      </c>
      <c r="AH115" s="29" t="s">
        <v>581</v>
      </c>
      <c r="AI115" s="30"/>
    </row>
    <row r="116" ht="70" customHeight="1" spans="1:35">
      <c r="A116" s="28"/>
      <c r="B116" s="29" t="s">
        <v>582</v>
      </c>
      <c r="C116" s="29" t="s">
        <v>583</v>
      </c>
      <c r="D116" s="30" t="s">
        <v>222</v>
      </c>
      <c r="E116" s="30" t="s">
        <v>584</v>
      </c>
      <c r="F116" s="30" t="s">
        <v>131</v>
      </c>
      <c r="G116" s="30" t="s">
        <v>154</v>
      </c>
      <c r="H116" s="30" t="s">
        <v>585</v>
      </c>
      <c r="I116" s="30">
        <v>13772998409</v>
      </c>
      <c r="J116" s="30">
        <v>136.5</v>
      </c>
      <c r="K116" s="30">
        <v>136.5</v>
      </c>
      <c r="L116" s="30">
        <v>136.5</v>
      </c>
      <c r="M116" s="30"/>
      <c r="N116" s="30"/>
      <c r="O116" s="30"/>
      <c r="P116" s="30"/>
      <c r="Q116" s="30"/>
      <c r="R116" s="30"/>
      <c r="S116" s="30"/>
      <c r="T116" s="30"/>
      <c r="U116" s="30"/>
      <c r="V116" s="30"/>
      <c r="W116" s="30"/>
      <c r="X116" s="30" t="s">
        <v>127</v>
      </c>
      <c r="Y116" s="30" t="s">
        <v>109</v>
      </c>
      <c r="Z116" s="30" t="s">
        <v>128</v>
      </c>
      <c r="AA116" s="30" t="s">
        <v>109</v>
      </c>
      <c r="AB116" s="30" t="s">
        <v>109</v>
      </c>
      <c r="AC116" s="30" t="s">
        <v>128</v>
      </c>
      <c r="AD116" s="30">
        <v>32</v>
      </c>
      <c r="AE116" s="30">
        <v>96</v>
      </c>
      <c r="AF116" s="30">
        <v>96</v>
      </c>
      <c r="AG116" s="29" t="s">
        <v>164</v>
      </c>
      <c r="AH116" s="29" t="s">
        <v>586</v>
      </c>
      <c r="AI116" s="30"/>
    </row>
    <row r="117" ht="70" customHeight="1" spans="1:35">
      <c r="A117" s="28"/>
      <c r="B117" s="29" t="s">
        <v>587</v>
      </c>
      <c r="C117" s="29" t="s">
        <v>546</v>
      </c>
      <c r="D117" s="30" t="s">
        <v>222</v>
      </c>
      <c r="E117" s="30" t="s">
        <v>223</v>
      </c>
      <c r="F117" s="30" t="s">
        <v>131</v>
      </c>
      <c r="G117" s="30" t="s">
        <v>154</v>
      </c>
      <c r="H117" s="30" t="s">
        <v>224</v>
      </c>
      <c r="I117" s="30">
        <v>13488303539</v>
      </c>
      <c r="J117" s="30">
        <v>315</v>
      </c>
      <c r="K117" s="30">
        <v>315</v>
      </c>
      <c r="L117" s="30">
        <v>315</v>
      </c>
      <c r="M117" s="30"/>
      <c r="N117" s="30"/>
      <c r="O117" s="30"/>
      <c r="P117" s="30"/>
      <c r="Q117" s="30"/>
      <c r="R117" s="30"/>
      <c r="S117" s="30"/>
      <c r="T117" s="30"/>
      <c r="U117" s="30"/>
      <c r="V117" s="30"/>
      <c r="W117" s="30"/>
      <c r="X117" s="30" t="s">
        <v>127</v>
      </c>
      <c r="Y117" s="30" t="s">
        <v>109</v>
      </c>
      <c r="Z117" s="30" t="s">
        <v>128</v>
      </c>
      <c r="AA117" s="30" t="s">
        <v>109</v>
      </c>
      <c r="AB117" s="30" t="s">
        <v>109</v>
      </c>
      <c r="AC117" s="30" t="s">
        <v>128</v>
      </c>
      <c r="AD117" s="30">
        <v>70</v>
      </c>
      <c r="AE117" s="30">
        <v>210</v>
      </c>
      <c r="AF117" s="30">
        <v>210</v>
      </c>
      <c r="AG117" s="29" t="s">
        <v>164</v>
      </c>
      <c r="AH117" s="29" t="s">
        <v>322</v>
      </c>
      <c r="AI117" s="30"/>
    </row>
    <row r="118" ht="70" customHeight="1" spans="1:35">
      <c r="A118" s="28"/>
      <c r="B118" s="29" t="s">
        <v>588</v>
      </c>
      <c r="C118" s="29" t="s">
        <v>529</v>
      </c>
      <c r="D118" s="30" t="s">
        <v>222</v>
      </c>
      <c r="E118" s="30" t="s">
        <v>589</v>
      </c>
      <c r="F118" s="30" t="s">
        <v>131</v>
      </c>
      <c r="G118" s="30" t="s">
        <v>154</v>
      </c>
      <c r="H118" s="30" t="s">
        <v>590</v>
      </c>
      <c r="I118" s="30">
        <v>13379142888</v>
      </c>
      <c r="J118" s="30">
        <v>210</v>
      </c>
      <c r="K118" s="30">
        <v>210</v>
      </c>
      <c r="L118" s="30">
        <v>210</v>
      </c>
      <c r="M118" s="30"/>
      <c r="N118" s="30"/>
      <c r="O118" s="30"/>
      <c r="P118" s="30"/>
      <c r="Q118" s="30"/>
      <c r="R118" s="30"/>
      <c r="S118" s="30"/>
      <c r="T118" s="30"/>
      <c r="U118" s="30"/>
      <c r="V118" s="30"/>
      <c r="W118" s="30"/>
      <c r="X118" s="30" t="s">
        <v>127</v>
      </c>
      <c r="Y118" s="30" t="s">
        <v>109</v>
      </c>
      <c r="Z118" s="30" t="s">
        <v>128</v>
      </c>
      <c r="AA118" s="30" t="s">
        <v>109</v>
      </c>
      <c r="AB118" s="30" t="s">
        <v>109</v>
      </c>
      <c r="AC118" s="30" t="s">
        <v>128</v>
      </c>
      <c r="AD118" s="30">
        <v>30</v>
      </c>
      <c r="AE118" s="30">
        <v>90</v>
      </c>
      <c r="AF118" s="30">
        <v>90</v>
      </c>
      <c r="AG118" s="29" t="s">
        <v>164</v>
      </c>
      <c r="AH118" s="29" t="s">
        <v>465</v>
      </c>
      <c r="AI118" s="30"/>
    </row>
    <row r="119" ht="70" customHeight="1" spans="1:35">
      <c r="A119" s="28"/>
      <c r="B119" s="29" t="s">
        <v>591</v>
      </c>
      <c r="C119" s="29" t="s">
        <v>592</v>
      </c>
      <c r="D119" s="30" t="s">
        <v>222</v>
      </c>
      <c r="E119" s="30" t="s">
        <v>395</v>
      </c>
      <c r="F119" s="30" t="s">
        <v>131</v>
      </c>
      <c r="G119" s="30" t="s">
        <v>154</v>
      </c>
      <c r="H119" s="30" t="s">
        <v>396</v>
      </c>
      <c r="I119" s="30">
        <v>15877453166</v>
      </c>
      <c r="J119" s="30">
        <v>252</v>
      </c>
      <c r="K119" s="30">
        <v>252</v>
      </c>
      <c r="L119" s="30">
        <v>252</v>
      </c>
      <c r="M119" s="30"/>
      <c r="N119" s="30"/>
      <c r="O119" s="30"/>
      <c r="P119" s="30"/>
      <c r="Q119" s="30"/>
      <c r="R119" s="30"/>
      <c r="S119" s="30"/>
      <c r="T119" s="30"/>
      <c r="U119" s="30"/>
      <c r="V119" s="30"/>
      <c r="W119" s="30"/>
      <c r="X119" s="30" t="s">
        <v>127</v>
      </c>
      <c r="Y119" s="30" t="s">
        <v>109</v>
      </c>
      <c r="Z119" s="30" t="s">
        <v>128</v>
      </c>
      <c r="AA119" s="30" t="s">
        <v>109</v>
      </c>
      <c r="AB119" s="30" t="s">
        <v>109</v>
      </c>
      <c r="AC119" s="30" t="s">
        <v>128</v>
      </c>
      <c r="AD119" s="30">
        <v>25</v>
      </c>
      <c r="AE119" s="30">
        <v>75</v>
      </c>
      <c r="AF119" s="30">
        <v>75</v>
      </c>
      <c r="AG119" s="29" t="s">
        <v>164</v>
      </c>
      <c r="AH119" s="29" t="s">
        <v>457</v>
      </c>
      <c r="AI119" s="30"/>
    </row>
    <row r="120" ht="70" customHeight="1" spans="1:35">
      <c r="A120" s="28"/>
      <c r="B120" s="29" t="s">
        <v>593</v>
      </c>
      <c r="C120" s="29" t="s">
        <v>537</v>
      </c>
      <c r="D120" s="30" t="s">
        <v>134</v>
      </c>
      <c r="E120" s="30" t="s">
        <v>145</v>
      </c>
      <c r="F120" s="30" t="s">
        <v>131</v>
      </c>
      <c r="G120" s="30" t="s">
        <v>154</v>
      </c>
      <c r="H120" s="30" t="s">
        <v>330</v>
      </c>
      <c r="I120" s="30">
        <v>13289146515</v>
      </c>
      <c r="J120" s="30">
        <v>21</v>
      </c>
      <c r="K120" s="30">
        <v>21</v>
      </c>
      <c r="L120" s="30">
        <v>21</v>
      </c>
      <c r="M120" s="30"/>
      <c r="N120" s="30"/>
      <c r="O120" s="30"/>
      <c r="P120" s="30"/>
      <c r="Q120" s="30"/>
      <c r="R120" s="30"/>
      <c r="S120" s="30"/>
      <c r="T120" s="30"/>
      <c r="U120" s="30"/>
      <c r="V120" s="30"/>
      <c r="W120" s="30"/>
      <c r="X120" s="30" t="s">
        <v>127</v>
      </c>
      <c r="Y120" s="30" t="s">
        <v>109</v>
      </c>
      <c r="Z120" s="30" t="s">
        <v>128</v>
      </c>
      <c r="AA120" s="30" t="s">
        <v>109</v>
      </c>
      <c r="AB120" s="30" t="s">
        <v>109</v>
      </c>
      <c r="AC120" s="30" t="s">
        <v>128</v>
      </c>
      <c r="AD120" s="30">
        <v>25</v>
      </c>
      <c r="AE120" s="30">
        <v>75</v>
      </c>
      <c r="AF120" s="30">
        <v>75</v>
      </c>
      <c r="AG120" s="29" t="s">
        <v>164</v>
      </c>
      <c r="AH120" s="29" t="s">
        <v>457</v>
      </c>
      <c r="AI120" s="30"/>
    </row>
    <row r="121" ht="70" customHeight="1" spans="1:35">
      <c r="A121" s="28"/>
      <c r="B121" s="29" t="s">
        <v>594</v>
      </c>
      <c r="C121" s="29" t="s">
        <v>595</v>
      </c>
      <c r="D121" s="30" t="s">
        <v>134</v>
      </c>
      <c r="E121" s="30" t="s">
        <v>208</v>
      </c>
      <c r="F121" s="30" t="s">
        <v>131</v>
      </c>
      <c r="G121" s="30" t="s">
        <v>154</v>
      </c>
      <c r="H121" s="30" t="s">
        <v>147</v>
      </c>
      <c r="I121" s="30">
        <v>13992409608</v>
      </c>
      <c r="J121" s="30">
        <v>58.8</v>
      </c>
      <c r="K121" s="30">
        <v>58.8</v>
      </c>
      <c r="L121" s="30">
        <v>58.8</v>
      </c>
      <c r="M121" s="30"/>
      <c r="N121" s="30"/>
      <c r="O121" s="30"/>
      <c r="P121" s="30"/>
      <c r="Q121" s="30"/>
      <c r="R121" s="30"/>
      <c r="S121" s="30"/>
      <c r="T121" s="30"/>
      <c r="U121" s="30"/>
      <c r="V121" s="30"/>
      <c r="W121" s="30"/>
      <c r="X121" s="30" t="s">
        <v>127</v>
      </c>
      <c r="Y121" s="30" t="s">
        <v>109</v>
      </c>
      <c r="Z121" s="30" t="s">
        <v>128</v>
      </c>
      <c r="AA121" s="30" t="s">
        <v>109</v>
      </c>
      <c r="AB121" s="30" t="s">
        <v>109</v>
      </c>
      <c r="AC121" s="30" t="s">
        <v>128</v>
      </c>
      <c r="AD121" s="30">
        <v>8</v>
      </c>
      <c r="AE121" s="30">
        <v>24</v>
      </c>
      <c r="AF121" s="30">
        <v>24</v>
      </c>
      <c r="AG121" s="29" t="s">
        <v>164</v>
      </c>
      <c r="AH121" s="29" t="s">
        <v>596</v>
      </c>
      <c r="AI121" s="30"/>
    </row>
    <row r="122" s="5" customFormat="1" ht="80" customHeight="1" spans="1:35">
      <c r="A122" s="28"/>
      <c r="B122" s="29" t="s">
        <v>597</v>
      </c>
      <c r="C122" s="29" t="s">
        <v>598</v>
      </c>
      <c r="D122" s="30" t="s">
        <v>253</v>
      </c>
      <c r="E122" s="30" t="s">
        <v>254</v>
      </c>
      <c r="F122" s="30" t="s">
        <v>131</v>
      </c>
      <c r="G122" s="30" t="s">
        <v>154</v>
      </c>
      <c r="H122" s="30" t="s">
        <v>255</v>
      </c>
      <c r="I122" s="34" t="s">
        <v>599</v>
      </c>
      <c r="J122" s="38">
        <v>200</v>
      </c>
      <c r="K122" s="38">
        <v>200</v>
      </c>
      <c r="L122" s="38">
        <v>200</v>
      </c>
      <c r="M122" s="38"/>
      <c r="N122" s="38"/>
      <c r="O122" s="38"/>
      <c r="P122" s="38"/>
      <c r="Q122" s="38"/>
      <c r="R122" s="38"/>
      <c r="S122" s="38"/>
      <c r="T122" s="38"/>
      <c r="U122" s="38"/>
      <c r="V122" s="38"/>
      <c r="W122" s="38"/>
      <c r="X122" s="30" t="s">
        <v>108</v>
      </c>
      <c r="Y122" s="30" t="s">
        <v>109</v>
      </c>
      <c r="Z122" s="30" t="s">
        <v>128</v>
      </c>
      <c r="AA122" s="30" t="s">
        <v>109</v>
      </c>
      <c r="AB122" s="30" t="s">
        <v>109</v>
      </c>
      <c r="AC122" s="30" t="s">
        <v>128</v>
      </c>
      <c r="AD122" s="30">
        <v>229</v>
      </c>
      <c r="AE122" s="30">
        <v>544</v>
      </c>
      <c r="AF122" s="30">
        <v>544</v>
      </c>
      <c r="AG122" s="29" t="s">
        <v>156</v>
      </c>
      <c r="AH122" s="29" t="s">
        <v>600</v>
      </c>
      <c r="AI122" s="30"/>
    </row>
    <row r="123" s="5" customFormat="1" ht="80" customHeight="1" spans="1:35">
      <c r="A123" s="28"/>
      <c r="B123" s="29" t="s">
        <v>256</v>
      </c>
      <c r="C123" s="29" t="s">
        <v>601</v>
      </c>
      <c r="D123" s="30" t="s">
        <v>253</v>
      </c>
      <c r="E123" s="30" t="s">
        <v>258</v>
      </c>
      <c r="F123" s="30" t="s">
        <v>131</v>
      </c>
      <c r="G123" s="30" t="s">
        <v>154</v>
      </c>
      <c r="H123" s="30" t="s">
        <v>474</v>
      </c>
      <c r="I123" s="30">
        <v>18220893291</v>
      </c>
      <c r="J123" s="38">
        <v>60</v>
      </c>
      <c r="K123" s="38">
        <v>60</v>
      </c>
      <c r="L123" s="38">
        <v>60</v>
      </c>
      <c r="M123" s="38"/>
      <c r="N123" s="38"/>
      <c r="O123" s="38"/>
      <c r="P123" s="38"/>
      <c r="Q123" s="38"/>
      <c r="R123" s="38"/>
      <c r="S123" s="38"/>
      <c r="T123" s="38"/>
      <c r="U123" s="38"/>
      <c r="V123" s="38"/>
      <c r="W123" s="38"/>
      <c r="X123" s="30" t="s">
        <v>108</v>
      </c>
      <c r="Y123" s="30" t="s">
        <v>109</v>
      </c>
      <c r="Z123" s="30" t="s">
        <v>128</v>
      </c>
      <c r="AA123" s="30" t="s">
        <v>109</v>
      </c>
      <c r="AB123" s="30" t="s">
        <v>109</v>
      </c>
      <c r="AC123" s="30" t="s">
        <v>128</v>
      </c>
      <c r="AD123" s="30">
        <v>87</v>
      </c>
      <c r="AE123" s="30">
        <v>230</v>
      </c>
      <c r="AF123" s="30">
        <v>230</v>
      </c>
      <c r="AG123" s="29" t="s">
        <v>156</v>
      </c>
      <c r="AH123" s="29" t="s">
        <v>602</v>
      </c>
      <c r="AI123" s="30"/>
    </row>
    <row r="124" s="5" customFormat="1" ht="80" customHeight="1" spans="1:35">
      <c r="A124" s="28"/>
      <c r="B124" s="29" t="s">
        <v>603</v>
      </c>
      <c r="C124" s="29" t="s">
        <v>604</v>
      </c>
      <c r="D124" s="30" t="s">
        <v>202</v>
      </c>
      <c r="E124" s="30" t="s">
        <v>203</v>
      </c>
      <c r="F124" s="30" t="s">
        <v>131</v>
      </c>
      <c r="G124" s="30" t="s">
        <v>154</v>
      </c>
      <c r="H124" s="30" t="s">
        <v>204</v>
      </c>
      <c r="I124" s="57">
        <v>13379146848</v>
      </c>
      <c r="J124" s="30">
        <v>109.864</v>
      </c>
      <c r="K124" s="30">
        <v>109.864</v>
      </c>
      <c r="L124" s="30">
        <v>109.864</v>
      </c>
      <c r="M124" s="30"/>
      <c r="N124" s="30"/>
      <c r="O124" s="30"/>
      <c r="P124" s="30"/>
      <c r="Q124" s="30"/>
      <c r="R124" s="30"/>
      <c r="S124" s="30"/>
      <c r="T124" s="30"/>
      <c r="U124" s="30"/>
      <c r="V124" s="30"/>
      <c r="W124" s="30"/>
      <c r="X124" s="30" t="s">
        <v>108</v>
      </c>
      <c r="Y124" s="30" t="s">
        <v>109</v>
      </c>
      <c r="Z124" s="30" t="s">
        <v>128</v>
      </c>
      <c r="AA124" s="30" t="s">
        <v>128</v>
      </c>
      <c r="AB124" s="30" t="s">
        <v>109</v>
      </c>
      <c r="AC124" s="30" t="s">
        <v>128</v>
      </c>
      <c r="AD124" s="30">
        <v>153</v>
      </c>
      <c r="AE124" s="30">
        <v>600</v>
      </c>
      <c r="AF124" s="30">
        <v>600</v>
      </c>
      <c r="AG124" s="29" t="s">
        <v>193</v>
      </c>
      <c r="AH124" s="29" t="s">
        <v>205</v>
      </c>
      <c r="AI124" s="30"/>
    </row>
    <row r="125" s="5" customFormat="1" ht="70" customHeight="1" spans="1:35">
      <c r="A125" s="28"/>
      <c r="B125" s="29" t="s">
        <v>605</v>
      </c>
      <c r="C125" s="29" t="s">
        <v>606</v>
      </c>
      <c r="D125" s="30" t="s">
        <v>202</v>
      </c>
      <c r="E125" s="30" t="s">
        <v>556</v>
      </c>
      <c r="F125" s="30" t="s">
        <v>131</v>
      </c>
      <c r="G125" s="30" t="s">
        <v>154</v>
      </c>
      <c r="H125" s="30" t="s">
        <v>557</v>
      </c>
      <c r="I125" s="30">
        <v>13299183066</v>
      </c>
      <c r="J125" s="30">
        <v>20</v>
      </c>
      <c r="K125" s="30">
        <v>20</v>
      </c>
      <c r="L125" s="30"/>
      <c r="M125" s="30">
        <v>10</v>
      </c>
      <c r="N125" s="30"/>
      <c r="O125" s="30">
        <v>10</v>
      </c>
      <c r="P125" s="30"/>
      <c r="Q125" s="30"/>
      <c r="R125" s="30"/>
      <c r="S125" s="30"/>
      <c r="T125" s="30"/>
      <c r="U125" s="30"/>
      <c r="V125" s="30"/>
      <c r="W125" s="30"/>
      <c r="X125" s="30" t="s">
        <v>127</v>
      </c>
      <c r="Y125" s="30" t="s">
        <v>109</v>
      </c>
      <c r="Z125" s="30" t="s">
        <v>128</v>
      </c>
      <c r="AA125" s="30" t="s">
        <v>109</v>
      </c>
      <c r="AB125" s="30" t="s">
        <v>109</v>
      </c>
      <c r="AC125" s="30" t="s">
        <v>128</v>
      </c>
      <c r="AD125" s="30">
        <v>120</v>
      </c>
      <c r="AE125" s="30">
        <v>420</v>
      </c>
      <c r="AF125" s="30">
        <v>420</v>
      </c>
      <c r="AG125" s="29" t="s">
        <v>607</v>
      </c>
      <c r="AH125" s="29" t="s">
        <v>607</v>
      </c>
      <c r="AI125" s="30" t="s">
        <v>146</v>
      </c>
    </row>
    <row r="126" s="5" customFormat="1" ht="70" customHeight="1" spans="1:35">
      <c r="A126" s="28"/>
      <c r="B126" s="29" t="s">
        <v>608</v>
      </c>
      <c r="C126" s="29" t="s">
        <v>609</v>
      </c>
      <c r="D126" s="30" t="s">
        <v>202</v>
      </c>
      <c r="E126" s="30" t="s">
        <v>556</v>
      </c>
      <c r="F126" s="30" t="s">
        <v>131</v>
      </c>
      <c r="G126" s="30" t="s">
        <v>154</v>
      </c>
      <c r="H126" s="30" t="s">
        <v>557</v>
      </c>
      <c r="I126" s="30">
        <v>13299183066</v>
      </c>
      <c r="J126" s="30">
        <v>30</v>
      </c>
      <c r="K126" s="30">
        <v>30</v>
      </c>
      <c r="L126" s="30"/>
      <c r="M126" s="30">
        <v>20</v>
      </c>
      <c r="N126" s="30"/>
      <c r="O126" s="30">
        <v>10</v>
      </c>
      <c r="P126" s="30"/>
      <c r="Q126" s="30"/>
      <c r="R126" s="30"/>
      <c r="S126" s="30"/>
      <c r="T126" s="30"/>
      <c r="U126" s="30"/>
      <c r="V126" s="30"/>
      <c r="W126" s="30"/>
      <c r="X126" s="30" t="s">
        <v>127</v>
      </c>
      <c r="Y126" s="30" t="s">
        <v>109</v>
      </c>
      <c r="Z126" s="30" t="s">
        <v>128</v>
      </c>
      <c r="AA126" s="30" t="s">
        <v>109</v>
      </c>
      <c r="AB126" s="30" t="s">
        <v>109</v>
      </c>
      <c r="AC126" s="30" t="s">
        <v>128</v>
      </c>
      <c r="AD126" s="30">
        <v>120</v>
      </c>
      <c r="AE126" s="30">
        <v>420</v>
      </c>
      <c r="AF126" s="30">
        <v>420</v>
      </c>
      <c r="AG126" s="29" t="s">
        <v>607</v>
      </c>
      <c r="AH126" s="29" t="s">
        <v>607</v>
      </c>
      <c r="AI126" s="30" t="s">
        <v>146</v>
      </c>
    </row>
    <row r="127" s="5" customFormat="1" ht="70" customHeight="1" spans="1:35">
      <c r="A127" s="28"/>
      <c r="B127" s="29" t="s">
        <v>610</v>
      </c>
      <c r="C127" s="29" t="s">
        <v>611</v>
      </c>
      <c r="D127" s="30" t="s">
        <v>202</v>
      </c>
      <c r="E127" s="30" t="s">
        <v>203</v>
      </c>
      <c r="F127" s="30" t="s">
        <v>131</v>
      </c>
      <c r="G127" s="30" t="s">
        <v>154</v>
      </c>
      <c r="H127" s="30" t="s">
        <v>204</v>
      </c>
      <c r="I127" s="34">
        <v>13152264888</v>
      </c>
      <c r="J127" s="30">
        <v>300</v>
      </c>
      <c r="K127" s="30">
        <v>300</v>
      </c>
      <c r="L127" s="30">
        <v>300</v>
      </c>
      <c r="M127" s="30"/>
      <c r="N127" s="30"/>
      <c r="O127" s="30"/>
      <c r="P127" s="30"/>
      <c r="Q127" s="30"/>
      <c r="R127" s="30"/>
      <c r="S127" s="30"/>
      <c r="T127" s="30"/>
      <c r="U127" s="30"/>
      <c r="V127" s="30"/>
      <c r="W127" s="30"/>
      <c r="X127" s="30" t="s">
        <v>127</v>
      </c>
      <c r="Y127" s="30" t="s">
        <v>109</v>
      </c>
      <c r="Z127" s="30" t="s">
        <v>109</v>
      </c>
      <c r="AA127" s="30" t="s">
        <v>109</v>
      </c>
      <c r="AB127" s="30" t="s">
        <v>109</v>
      </c>
      <c r="AC127" s="30" t="s">
        <v>128</v>
      </c>
      <c r="AD127" s="30">
        <v>235</v>
      </c>
      <c r="AE127" s="30">
        <v>742</v>
      </c>
      <c r="AF127" s="30">
        <v>3169</v>
      </c>
      <c r="AG127" s="29" t="s">
        <v>612</v>
      </c>
      <c r="AH127" s="29" t="s">
        <v>613</v>
      </c>
      <c r="AI127" s="30" t="s">
        <v>146</v>
      </c>
    </row>
    <row r="128" s="5" customFormat="1" ht="80" customHeight="1" spans="1:35">
      <c r="A128" s="28"/>
      <c r="B128" s="29" t="s">
        <v>614</v>
      </c>
      <c r="C128" s="29" t="s">
        <v>615</v>
      </c>
      <c r="D128" s="30" t="s">
        <v>202</v>
      </c>
      <c r="E128" s="30" t="s">
        <v>616</v>
      </c>
      <c r="F128" s="30" t="s">
        <v>131</v>
      </c>
      <c r="G128" s="30" t="s">
        <v>154</v>
      </c>
      <c r="H128" s="30" t="s">
        <v>617</v>
      </c>
      <c r="I128" s="34">
        <v>13991420938</v>
      </c>
      <c r="J128" s="30">
        <v>200</v>
      </c>
      <c r="K128" s="30">
        <v>200</v>
      </c>
      <c r="L128" s="30">
        <v>100</v>
      </c>
      <c r="M128" s="30">
        <v>100</v>
      </c>
      <c r="N128" s="30"/>
      <c r="O128" s="30"/>
      <c r="P128" s="30"/>
      <c r="Q128" s="30"/>
      <c r="R128" s="30"/>
      <c r="S128" s="30"/>
      <c r="T128" s="30"/>
      <c r="U128" s="30"/>
      <c r="V128" s="30"/>
      <c r="W128" s="30"/>
      <c r="X128" s="30" t="s">
        <v>108</v>
      </c>
      <c r="Y128" s="30" t="s">
        <v>109</v>
      </c>
      <c r="Z128" s="30" t="s">
        <v>109</v>
      </c>
      <c r="AA128" s="30" t="s">
        <v>109</v>
      </c>
      <c r="AB128" s="30" t="s">
        <v>109</v>
      </c>
      <c r="AC128" s="30" t="s">
        <v>109</v>
      </c>
      <c r="AD128" s="30">
        <v>137</v>
      </c>
      <c r="AE128" s="30">
        <v>424</v>
      </c>
      <c r="AF128" s="30">
        <v>2407</v>
      </c>
      <c r="AG128" s="29" t="s">
        <v>618</v>
      </c>
      <c r="AH128" s="29" t="s">
        <v>607</v>
      </c>
      <c r="AI128" s="30" t="s">
        <v>146</v>
      </c>
    </row>
    <row r="129" s="5" customFormat="1" ht="80" customHeight="1" spans="1:35">
      <c r="A129" s="28"/>
      <c r="B129" s="29" t="s">
        <v>619</v>
      </c>
      <c r="C129" s="29" t="s">
        <v>620</v>
      </c>
      <c r="D129" s="30" t="s">
        <v>202</v>
      </c>
      <c r="E129" s="30" t="s">
        <v>616</v>
      </c>
      <c r="F129" s="30" t="s">
        <v>131</v>
      </c>
      <c r="G129" s="30" t="s">
        <v>154</v>
      </c>
      <c r="H129" s="30" t="s">
        <v>617</v>
      </c>
      <c r="I129" s="34">
        <v>13991420938</v>
      </c>
      <c r="J129" s="30">
        <v>400</v>
      </c>
      <c r="K129" s="30">
        <v>400</v>
      </c>
      <c r="L129" s="30">
        <v>200</v>
      </c>
      <c r="M129" s="30">
        <v>100</v>
      </c>
      <c r="N129" s="30">
        <v>50</v>
      </c>
      <c r="O129" s="30">
        <v>50</v>
      </c>
      <c r="P129" s="30"/>
      <c r="Q129" s="30"/>
      <c r="R129" s="30"/>
      <c r="S129" s="30"/>
      <c r="T129" s="30"/>
      <c r="U129" s="30"/>
      <c r="V129" s="30"/>
      <c r="W129" s="30"/>
      <c r="X129" s="30" t="s">
        <v>108</v>
      </c>
      <c r="Y129" s="30" t="s">
        <v>109</v>
      </c>
      <c r="Z129" s="30" t="s">
        <v>109</v>
      </c>
      <c r="AA129" s="30" t="s">
        <v>109</v>
      </c>
      <c r="AB129" s="30" t="s">
        <v>109</v>
      </c>
      <c r="AC129" s="30" t="s">
        <v>109</v>
      </c>
      <c r="AD129" s="30">
        <v>137</v>
      </c>
      <c r="AE129" s="30">
        <v>424</v>
      </c>
      <c r="AF129" s="30">
        <v>2407</v>
      </c>
      <c r="AG129" s="29" t="s">
        <v>618</v>
      </c>
      <c r="AH129" s="29" t="s">
        <v>607</v>
      </c>
      <c r="AI129" s="30" t="s">
        <v>146</v>
      </c>
    </row>
    <row r="130" s="5" customFormat="1" ht="70" customHeight="1" spans="1:35">
      <c r="A130" s="28"/>
      <c r="B130" s="29" t="s">
        <v>621</v>
      </c>
      <c r="C130" s="29" t="s">
        <v>622</v>
      </c>
      <c r="D130" s="30" t="s">
        <v>202</v>
      </c>
      <c r="E130" s="30" t="s">
        <v>623</v>
      </c>
      <c r="F130" s="30" t="s">
        <v>131</v>
      </c>
      <c r="G130" s="30" t="s">
        <v>154</v>
      </c>
      <c r="H130" s="30" t="s">
        <v>624</v>
      </c>
      <c r="I130" s="38">
        <v>15291447856</v>
      </c>
      <c r="J130" s="30">
        <v>300</v>
      </c>
      <c r="K130" s="30">
        <v>300</v>
      </c>
      <c r="L130" s="30">
        <v>300</v>
      </c>
      <c r="M130" s="30"/>
      <c r="N130" s="30"/>
      <c r="O130" s="30"/>
      <c r="P130" s="30"/>
      <c r="Q130" s="30"/>
      <c r="R130" s="30"/>
      <c r="S130" s="30"/>
      <c r="T130" s="30"/>
      <c r="U130" s="30"/>
      <c r="V130" s="30"/>
      <c r="W130" s="30"/>
      <c r="X130" s="30" t="s">
        <v>127</v>
      </c>
      <c r="Y130" s="30" t="s">
        <v>109</v>
      </c>
      <c r="Z130" s="30" t="s">
        <v>109</v>
      </c>
      <c r="AA130" s="30" t="s">
        <v>109</v>
      </c>
      <c r="AB130" s="30" t="s">
        <v>109</v>
      </c>
      <c r="AC130" s="30" t="s">
        <v>109</v>
      </c>
      <c r="AD130" s="30">
        <v>156</v>
      </c>
      <c r="AE130" s="30">
        <v>444</v>
      </c>
      <c r="AF130" s="30">
        <v>1250</v>
      </c>
      <c r="AG130" s="29" t="s">
        <v>625</v>
      </c>
      <c r="AH130" s="29" t="s">
        <v>626</v>
      </c>
      <c r="AI130" s="30" t="s">
        <v>146</v>
      </c>
    </row>
    <row r="131" s="5" customFormat="1" ht="70" customHeight="1" spans="1:35">
      <c r="A131" s="28"/>
      <c r="B131" s="29" t="s">
        <v>627</v>
      </c>
      <c r="C131" s="29" t="s">
        <v>628</v>
      </c>
      <c r="D131" s="30" t="s">
        <v>202</v>
      </c>
      <c r="E131" s="30" t="s">
        <v>623</v>
      </c>
      <c r="F131" s="30" t="s">
        <v>131</v>
      </c>
      <c r="G131" s="30" t="s">
        <v>154</v>
      </c>
      <c r="H131" s="30" t="s">
        <v>624</v>
      </c>
      <c r="I131" s="38">
        <v>15291447856</v>
      </c>
      <c r="J131" s="30">
        <v>100</v>
      </c>
      <c r="K131" s="30">
        <v>100</v>
      </c>
      <c r="L131" s="30">
        <v>100</v>
      </c>
      <c r="M131" s="30"/>
      <c r="N131" s="30"/>
      <c r="O131" s="30"/>
      <c r="P131" s="30"/>
      <c r="Q131" s="30"/>
      <c r="R131" s="30"/>
      <c r="S131" s="30"/>
      <c r="T131" s="30"/>
      <c r="U131" s="30"/>
      <c r="V131" s="30"/>
      <c r="W131" s="30"/>
      <c r="X131" s="30" t="s">
        <v>127</v>
      </c>
      <c r="Y131" s="30" t="s">
        <v>109</v>
      </c>
      <c r="Z131" s="30" t="s">
        <v>109</v>
      </c>
      <c r="AA131" s="30" t="s">
        <v>109</v>
      </c>
      <c r="AB131" s="30" t="s">
        <v>109</v>
      </c>
      <c r="AC131" s="30" t="s">
        <v>109</v>
      </c>
      <c r="AD131" s="30">
        <v>156</v>
      </c>
      <c r="AE131" s="30">
        <v>444</v>
      </c>
      <c r="AF131" s="30">
        <v>1250</v>
      </c>
      <c r="AG131" s="29" t="s">
        <v>625</v>
      </c>
      <c r="AH131" s="29" t="s">
        <v>626</v>
      </c>
      <c r="AI131" s="30" t="s">
        <v>146</v>
      </c>
    </row>
    <row r="132" s="5" customFormat="1" ht="70" customHeight="1" spans="1:35">
      <c r="A132" s="28"/>
      <c r="B132" s="33" t="s">
        <v>629</v>
      </c>
      <c r="C132" s="29" t="s">
        <v>630</v>
      </c>
      <c r="D132" s="30" t="s">
        <v>202</v>
      </c>
      <c r="E132" s="30" t="s">
        <v>203</v>
      </c>
      <c r="F132" s="30" t="s">
        <v>131</v>
      </c>
      <c r="G132" s="30" t="s">
        <v>154</v>
      </c>
      <c r="H132" s="30" t="s">
        <v>204</v>
      </c>
      <c r="I132" s="34" t="s">
        <v>631</v>
      </c>
      <c r="J132" s="30">
        <v>60</v>
      </c>
      <c r="K132" s="30">
        <v>60</v>
      </c>
      <c r="L132" s="30">
        <v>60</v>
      </c>
      <c r="M132" s="30"/>
      <c r="N132" s="30"/>
      <c r="O132" s="30"/>
      <c r="P132" s="30"/>
      <c r="Q132" s="30"/>
      <c r="R132" s="30"/>
      <c r="S132" s="30"/>
      <c r="T132" s="30"/>
      <c r="U132" s="30"/>
      <c r="V132" s="30"/>
      <c r="W132" s="30"/>
      <c r="X132" s="30" t="s">
        <v>127</v>
      </c>
      <c r="Y132" s="30" t="s">
        <v>109</v>
      </c>
      <c r="Z132" s="30" t="s">
        <v>109</v>
      </c>
      <c r="AA132" s="30" t="s">
        <v>109</v>
      </c>
      <c r="AB132" s="30" t="s">
        <v>109</v>
      </c>
      <c r="AC132" s="30" t="s">
        <v>128</v>
      </c>
      <c r="AD132" s="30">
        <v>235</v>
      </c>
      <c r="AE132" s="30">
        <v>742</v>
      </c>
      <c r="AF132" s="30">
        <v>3169</v>
      </c>
      <c r="AG132" s="29" t="s">
        <v>630</v>
      </c>
      <c r="AH132" s="29" t="s">
        <v>613</v>
      </c>
      <c r="AI132" s="30" t="s">
        <v>146</v>
      </c>
    </row>
    <row r="133" s="5" customFormat="1" ht="70" customHeight="1" spans="1:35">
      <c r="A133" s="28"/>
      <c r="B133" s="33" t="s">
        <v>632</v>
      </c>
      <c r="C133" s="29" t="s">
        <v>633</v>
      </c>
      <c r="D133" s="30" t="s">
        <v>202</v>
      </c>
      <c r="E133" s="30" t="s">
        <v>325</v>
      </c>
      <c r="F133" s="30" t="s">
        <v>131</v>
      </c>
      <c r="G133" s="30" t="s">
        <v>154</v>
      </c>
      <c r="H133" s="30" t="s">
        <v>634</v>
      </c>
      <c r="I133" s="34">
        <v>15877453531</v>
      </c>
      <c r="J133" s="30">
        <v>85</v>
      </c>
      <c r="K133" s="30">
        <v>85</v>
      </c>
      <c r="L133" s="30">
        <v>85</v>
      </c>
      <c r="M133" s="30"/>
      <c r="N133" s="30"/>
      <c r="O133" s="30"/>
      <c r="P133" s="30"/>
      <c r="Q133" s="30"/>
      <c r="R133" s="30"/>
      <c r="S133" s="30"/>
      <c r="T133" s="30"/>
      <c r="U133" s="30"/>
      <c r="V133" s="30"/>
      <c r="W133" s="30"/>
      <c r="X133" s="30" t="s">
        <v>127</v>
      </c>
      <c r="Y133" s="30" t="s">
        <v>109</v>
      </c>
      <c r="Z133" s="30" t="s">
        <v>109</v>
      </c>
      <c r="AA133" s="30" t="s">
        <v>109</v>
      </c>
      <c r="AB133" s="30" t="s">
        <v>109</v>
      </c>
      <c r="AC133" s="30" t="s">
        <v>128</v>
      </c>
      <c r="AD133" s="30">
        <v>157</v>
      </c>
      <c r="AE133" s="30">
        <v>444</v>
      </c>
      <c r="AF133" s="30">
        <v>444</v>
      </c>
      <c r="AG133" s="29" t="s">
        <v>607</v>
      </c>
      <c r="AH133" s="29" t="s">
        <v>607</v>
      </c>
      <c r="AI133" s="30" t="s">
        <v>146</v>
      </c>
    </row>
    <row r="134" s="5" customFormat="1" ht="70" customHeight="1" spans="1:35">
      <c r="A134" s="28"/>
      <c r="B134" s="29" t="s">
        <v>635</v>
      </c>
      <c r="C134" s="29" t="s">
        <v>636</v>
      </c>
      <c r="D134" s="30" t="s">
        <v>202</v>
      </c>
      <c r="E134" s="30" t="s">
        <v>547</v>
      </c>
      <c r="F134" s="30" t="s">
        <v>131</v>
      </c>
      <c r="G134" s="30" t="s">
        <v>154</v>
      </c>
      <c r="H134" s="30" t="s">
        <v>548</v>
      </c>
      <c r="I134" s="30">
        <v>13399149551</v>
      </c>
      <c r="J134" s="30">
        <v>240</v>
      </c>
      <c r="K134" s="30">
        <v>240</v>
      </c>
      <c r="L134" s="30">
        <v>240</v>
      </c>
      <c r="M134" s="30"/>
      <c r="N134" s="30"/>
      <c r="O134" s="30"/>
      <c r="P134" s="30"/>
      <c r="Q134" s="30"/>
      <c r="R134" s="30"/>
      <c r="S134" s="30"/>
      <c r="T134" s="30"/>
      <c r="U134" s="30"/>
      <c r="V134" s="30"/>
      <c r="W134" s="30"/>
      <c r="X134" s="30" t="s">
        <v>127</v>
      </c>
      <c r="Y134" s="30" t="s">
        <v>109</v>
      </c>
      <c r="Z134" s="30" t="s">
        <v>109</v>
      </c>
      <c r="AA134" s="30" t="s">
        <v>109</v>
      </c>
      <c r="AB134" s="30" t="s">
        <v>109</v>
      </c>
      <c r="AC134" s="30" t="s">
        <v>128</v>
      </c>
      <c r="AD134" s="30">
        <v>85</v>
      </c>
      <c r="AE134" s="30">
        <v>325</v>
      </c>
      <c r="AF134" s="30">
        <v>1194</v>
      </c>
      <c r="AG134" s="29" t="s">
        <v>607</v>
      </c>
      <c r="AH134" s="29" t="s">
        <v>607</v>
      </c>
      <c r="AI134" s="30" t="s">
        <v>146</v>
      </c>
    </row>
    <row r="135" s="5" customFormat="1" ht="70" customHeight="1" spans="1:35">
      <c r="A135" s="28"/>
      <c r="B135" s="33" t="s">
        <v>637</v>
      </c>
      <c r="C135" s="29" t="s">
        <v>638</v>
      </c>
      <c r="D135" s="30" t="s">
        <v>202</v>
      </c>
      <c r="E135" s="30" t="s">
        <v>325</v>
      </c>
      <c r="F135" s="30" t="s">
        <v>131</v>
      </c>
      <c r="G135" s="30" t="s">
        <v>154</v>
      </c>
      <c r="H135" s="30" t="s">
        <v>634</v>
      </c>
      <c r="I135" s="34">
        <v>15877453531</v>
      </c>
      <c r="J135" s="30">
        <v>5</v>
      </c>
      <c r="K135" s="30">
        <v>5</v>
      </c>
      <c r="L135" s="30">
        <v>5</v>
      </c>
      <c r="M135" s="30"/>
      <c r="N135" s="30"/>
      <c r="O135" s="30"/>
      <c r="P135" s="30"/>
      <c r="Q135" s="30"/>
      <c r="R135" s="30"/>
      <c r="S135" s="30"/>
      <c r="T135" s="30"/>
      <c r="U135" s="30"/>
      <c r="V135" s="30"/>
      <c r="W135" s="30"/>
      <c r="X135" s="30" t="s">
        <v>127</v>
      </c>
      <c r="Y135" s="30" t="s">
        <v>109</v>
      </c>
      <c r="Z135" s="30" t="s">
        <v>109</v>
      </c>
      <c r="AA135" s="30" t="s">
        <v>109</v>
      </c>
      <c r="AB135" s="30" t="s">
        <v>109</v>
      </c>
      <c r="AC135" s="30" t="s">
        <v>128</v>
      </c>
      <c r="AD135" s="30">
        <v>157</v>
      </c>
      <c r="AE135" s="30">
        <v>444</v>
      </c>
      <c r="AF135" s="30">
        <v>444</v>
      </c>
      <c r="AG135" s="29" t="s">
        <v>607</v>
      </c>
      <c r="AH135" s="29" t="s">
        <v>607</v>
      </c>
      <c r="AI135" s="30" t="s">
        <v>146</v>
      </c>
    </row>
    <row r="136" s="5" customFormat="1" ht="70" customHeight="1" spans="1:35">
      <c r="A136" s="28"/>
      <c r="B136" s="29" t="s">
        <v>639</v>
      </c>
      <c r="C136" s="29" t="s">
        <v>640</v>
      </c>
      <c r="D136" s="30" t="s">
        <v>202</v>
      </c>
      <c r="E136" s="30" t="s">
        <v>641</v>
      </c>
      <c r="F136" s="30" t="s">
        <v>131</v>
      </c>
      <c r="G136" s="30" t="s">
        <v>154</v>
      </c>
      <c r="H136" s="30" t="s">
        <v>642</v>
      </c>
      <c r="I136" s="34">
        <v>13992466726</v>
      </c>
      <c r="J136" s="30">
        <v>50</v>
      </c>
      <c r="K136" s="30">
        <v>50</v>
      </c>
      <c r="L136" s="30">
        <v>50</v>
      </c>
      <c r="M136" s="30"/>
      <c r="N136" s="30"/>
      <c r="O136" s="30"/>
      <c r="P136" s="30"/>
      <c r="Q136" s="30"/>
      <c r="R136" s="30"/>
      <c r="S136" s="30"/>
      <c r="T136" s="30"/>
      <c r="U136" s="30"/>
      <c r="V136" s="30"/>
      <c r="W136" s="30"/>
      <c r="X136" s="30" t="s">
        <v>127</v>
      </c>
      <c r="Y136" s="30" t="s">
        <v>109</v>
      </c>
      <c r="Z136" s="30" t="s">
        <v>109</v>
      </c>
      <c r="AA136" s="30" t="s">
        <v>109</v>
      </c>
      <c r="AB136" s="30" t="s">
        <v>109</v>
      </c>
      <c r="AC136" s="30" t="s">
        <v>109</v>
      </c>
      <c r="AD136" s="30">
        <v>103</v>
      </c>
      <c r="AE136" s="30">
        <v>480</v>
      </c>
      <c r="AF136" s="30">
        <v>850</v>
      </c>
      <c r="AG136" s="29" t="s">
        <v>607</v>
      </c>
      <c r="AH136" s="29" t="s">
        <v>643</v>
      </c>
      <c r="AI136" s="30" t="s">
        <v>146</v>
      </c>
    </row>
    <row r="137" s="5" customFormat="1" ht="88" customHeight="1" spans="1:35">
      <c r="A137" s="28"/>
      <c r="B137" s="29" t="s">
        <v>644</v>
      </c>
      <c r="C137" s="29" t="s">
        <v>645</v>
      </c>
      <c r="D137" s="30" t="s">
        <v>202</v>
      </c>
      <c r="E137" s="30" t="s">
        <v>319</v>
      </c>
      <c r="F137" s="30" t="s">
        <v>131</v>
      </c>
      <c r="G137" s="30" t="s">
        <v>154</v>
      </c>
      <c r="H137" s="30" t="s">
        <v>646</v>
      </c>
      <c r="I137" s="30">
        <v>13992409915</v>
      </c>
      <c r="J137" s="30">
        <v>100</v>
      </c>
      <c r="K137" s="30">
        <v>100</v>
      </c>
      <c r="L137" s="30">
        <v>50</v>
      </c>
      <c r="M137" s="30">
        <v>50</v>
      </c>
      <c r="N137" s="30"/>
      <c r="O137" s="30"/>
      <c r="P137" s="30"/>
      <c r="Q137" s="30"/>
      <c r="R137" s="30"/>
      <c r="S137" s="30"/>
      <c r="T137" s="30"/>
      <c r="U137" s="30"/>
      <c r="V137" s="30"/>
      <c r="W137" s="30"/>
      <c r="X137" s="30" t="s">
        <v>108</v>
      </c>
      <c r="Y137" s="30" t="s">
        <v>109</v>
      </c>
      <c r="Z137" s="30" t="s">
        <v>109</v>
      </c>
      <c r="AA137" s="30" t="s">
        <v>109</v>
      </c>
      <c r="AB137" s="30" t="s">
        <v>109</v>
      </c>
      <c r="AC137" s="30" t="s">
        <v>109</v>
      </c>
      <c r="AD137" s="30">
        <v>148</v>
      </c>
      <c r="AE137" s="30">
        <v>556</v>
      </c>
      <c r="AF137" s="30">
        <v>600</v>
      </c>
      <c r="AG137" s="29" t="s">
        <v>607</v>
      </c>
      <c r="AH137" s="29" t="s">
        <v>647</v>
      </c>
      <c r="AI137" s="30" t="s">
        <v>146</v>
      </c>
    </row>
    <row r="138" s="5" customFormat="1" ht="70" customHeight="1" spans="1:35">
      <c r="A138" s="28"/>
      <c r="B138" s="29" t="s">
        <v>648</v>
      </c>
      <c r="C138" s="29" t="s">
        <v>649</v>
      </c>
      <c r="D138" s="30" t="s">
        <v>202</v>
      </c>
      <c r="E138" s="30" t="s">
        <v>319</v>
      </c>
      <c r="F138" s="30" t="s">
        <v>131</v>
      </c>
      <c r="G138" s="30" t="s">
        <v>146</v>
      </c>
      <c r="H138" s="30" t="s">
        <v>650</v>
      </c>
      <c r="I138" s="30">
        <v>13991461963</v>
      </c>
      <c r="J138" s="30">
        <v>30</v>
      </c>
      <c r="K138" s="30">
        <v>30</v>
      </c>
      <c r="L138" s="30"/>
      <c r="M138" s="30"/>
      <c r="N138" s="30"/>
      <c r="O138" s="30">
        <v>30</v>
      </c>
      <c r="P138" s="30"/>
      <c r="Q138" s="30"/>
      <c r="R138" s="30"/>
      <c r="S138" s="30"/>
      <c r="T138" s="30"/>
      <c r="U138" s="30"/>
      <c r="V138" s="30"/>
      <c r="W138" s="30"/>
      <c r="X138" s="30" t="s">
        <v>127</v>
      </c>
      <c r="Y138" s="30" t="s">
        <v>109</v>
      </c>
      <c r="Z138" s="30" t="s">
        <v>109</v>
      </c>
      <c r="AA138" s="30" t="s">
        <v>109</v>
      </c>
      <c r="AB138" s="30" t="s">
        <v>128</v>
      </c>
      <c r="AC138" s="30" t="s">
        <v>128</v>
      </c>
      <c r="AD138" s="30">
        <v>15</v>
      </c>
      <c r="AE138" s="30">
        <v>48</v>
      </c>
      <c r="AF138" s="30">
        <v>48</v>
      </c>
      <c r="AG138" s="29" t="s">
        <v>607</v>
      </c>
      <c r="AH138" s="29" t="s">
        <v>651</v>
      </c>
      <c r="AI138" s="30" t="s">
        <v>146</v>
      </c>
    </row>
    <row r="139" s="5" customFormat="1" ht="70" customHeight="1" spans="1:35">
      <c r="A139" s="28"/>
      <c r="B139" s="29" t="s">
        <v>652</v>
      </c>
      <c r="C139" s="29" t="s">
        <v>653</v>
      </c>
      <c r="D139" s="30" t="s">
        <v>202</v>
      </c>
      <c r="E139" s="30" t="s">
        <v>654</v>
      </c>
      <c r="F139" s="30" t="s">
        <v>131</v>
      </c>
      <c r="G139" s="30" t="s">
        <v>154</v>
      </c>
      <c r="H139" s="30" t="s">
        <v>655</v>
      </c>
      <c r="I139" s="30">
        <v>13991483933</v>
      </c>
      <c r="J139" s="30">
        <v>30</v>
      </c>
      <c r="K139" s="30">
        <v>30</v>
      </c>
      <c r="L139" s="30">
        <v>30</v>
      </c>
      <c r="M139" s="30"/>
      <c r="N139" s="30"/>
      <c r="O139" s="30"/>
      <c r="P139" s="30"/>
      <c r="Q139" s="30"/>
      <c r="R139" s="30"/>
      <c r="S139" s="30"/>
      <c r="T139" s="30"/>
      <c r="U139" s="30"/>
      <c r="V139" s="30"/>
      <c r="W139" s="30"/>
      <c r="X139" s="30" t="s">
        <v>127</v>
      </c>
      <c r="Y139" s="30" t="s">
        <v>109</v>
      </c>
      <c r="Z139" s="30" t="s">
        <v>109</v>
      </c>
      <c r="AA139" s="30" t="s">
        <v>109</v>
      </c>
      <c r="AB139" s="30" t="s">
        <v>109</v>
      </c>
      <c r="AC139" s="30" t="s">
        <v>128</v>
      </c>
      <c r="AD139" s="30">
        <v>167</v>
      </c>
      <c r="AE139" s="30">
        <v>539</v>
      </c>
      <c r="AF139" s="30">
        <v>1380</v>
      </c>
      <c r="AG139" s="29" t="s">
        <v>625</v>
      </c>
      <c r="AH139" s="29" t="s">
        <v>656</v>
      </c>
      <c r="AI139" s="30" t="s">
        <v>146</v>
      </c>
    </row>
    <row r="140" s="5" customFormat="1" ht="70" customHeight="1" spans="1:35">
      <c r="A140" s="28"/>
      <c r="B140" s="29" t="s">
        <v>657</v>
      </c>
      <c r="C140" s="29" t="s">
        <v>658</v>
      </c>
      <c r="D140" s="30" t="s">
        <v>202</v>
      </c>
      <c r="E140" s="30" t="s">
        <v>659</v>
      </c>
      <c r="F140" s="30" t="s">
        <v>131</v>
      </c>
      <c r="G140" s="30" t="s">
        <v>154</v>
      </c>
      <c r="H140" s="30" t="s">
        <v>660</v>
      </c>
      <c r="I140" s="34" t="s">
        <v>661</v>
      </c>
      <c r="J140" s="30">
        <v>80</v>
      </c>
      <c r="K140" s="30">
        <v>80</v>
      </c>
      <c r="L140" s="30">
        <v>80</v>
      </c>
      <c r="M140" s="30"/>
      <c r="N140" s="30"/>
      <c r="O140" s="30"/>
      <c r="P140" s="30"/>
      <c r="Q140" s="30"/>
      <c r="R140" s="30"/>
      <c r="S140" s="30"/>
      <c r="T140" s="30"/>
      <c r="U140" s="30"/>
      <c r="V140" s="30"/>
      <c r="W140" s="30"/>
      <c r="X140" s="30" t="s">
        <v>127</v>
      </c>
      <c r="Y140" s="30" t="s">
        <v>109</v>
      </c>
      <c r="Z140" s="30" t="s">
        <v>109</v>
      </c>
      <c r="AA140" s="30" t="s">
        <v>109</v>
      </c>
      <c r="AB140" s="30" t="s">
        <v>109</v>
      </c>
      <c r="AC140" s="30" t="s">
        <v>128</v>
      </c>
      <c r="AD140" s="30">
        <v>148</v>
      </c>
      <c r="AE140" s="30">
        <v>445</v>
      </c>
      <c r="AF140" s="30">
        <v>445</v>
      </c>
      <c r="AG140" s="29" t="s">
        <v>607</v>
      </c>
      <c r="AH140" s="29" t="s">
        <v>607</v>
      </c>
      <c r="AI140" s="30" t="s">
        <v>146</v>
      </c>
    </row>
    <row r="141" s="5" customFormat="1" ht="70" customHeight="1" spans="1:35">
      <c r="A141" s="28"/>
      <c r="B141" s="29" t="s">
        <v>662</v>
      </c>
      <c r="C141" s="29" t="s">
        <v>663</v>
      </c>
      <c r="D141" s="30" t="s">
        <v>202</v>
      </c>
      <c r="E141" s="30" t="s">
        <v>659</v>
      </c>
      <c r="F141" s="30" t="s">
        <v>131</v>
      </c>
      <c r="G141" s="30" t="s">
        <v>154</v>
      </c>
      <c r="H141" s="30" t="s">
        <v>660</v>
      </c>
      <c r="I141" s="34" t="s">
        <v>661</v>
      </c>
      <c r="J141" s="30">
        <v>100</v>
      </c>
      <c r="K141" s="30">
        <v>100</v>
      </c>
      <c r="L141" s="30">
        <v>100</v>
      </c>
      <c r="M141" s="30"/>
      <c r="N141" s="30"/>
      <c r="O141" s="30"/>
      <c r="P141" s="30"/>
      <c r="Q141" s="30"/>
      <c r="R141" s="30"/>
      <c r="S141" s="30"/>
      <c r="T141" s="30"/>
      <c r="U141" s="30"/>
      <c r="V141" s="30"/>
      <c r="W141" s="30"/>
      <c r="X141" s="30" t="s">
        <v>127</v>
      </c>
      <c r="Y141" s="30" t="s">
        <v>109</v>
      </c>
      <c r="Z141" s="30" t="s">
        <v>109</v>
      </c>
      <c r="AA141" s="30" t="s">
        <v>109</v>
      </c>
      <c r="AB141" s="30" t="s">
        <v>109</v>
      </c>
      <c r="AC141" s="30" t="s">
        <v>128</v>
      </c>
      <c r="AD141" s="30">
        <v>148</v>
      </c>
      <c r="AE141" s="30">
        <v>445</v>
      </c>
      <c r="AF141" s="30">
        <v>445</v>
      </c>
      <c r="AG141" s="29" t="s">
        <v>607</v>
      </c>
      <c r="AH141" s="29" t="s">
        <v>607</v>
      </c>
      <c r="AI141" s="30" t="s">
        <v>146</v>
      </c>
    </row>
    <row r="142" s="5" customFormat="1" ht="80" customHeight="1" spans="1:35">
      <c r="A142" s="28"/>
      <c r="B142" s="33" t="s">
        <v>664</v>
      </c>
      <c r="C142" s="29" t="s">
        <v>665</v>
      </c>
      <c r="D142" s="30" t="s">
        <v>202</v>
      </c>
      <c r="E142" s="30" t="s">
        <v>666</v>
      </c>
      <c r="F142" s="30" t="s">
        <v>131</v>
      </c>
      <c r="G142" s="30" t="s">
        <v>154</v>
      </c>
      <c r="H142" s="30" t="s">
        <v>667</v>
      </c>
      <c r="I142" s="34" t="s">
        <v>668</v>
      </c>
      <c r="J142" s="38">
        <v>50</v>
      </c>
      <c r="K142" s="30">
        <v>50</v>
      </c>
      <c r="L142" s="38">
        <v>50</v>
      </c>
      <c r="M142" s="38"/>
      <c r="N142" s="38"/>
      <c r="O142" s="38"/>
      <c r="P142" s="38"/>
      <c r="Q142" s="38"/>
      <c r="R142" s="38"/>
      <c r="S142" s="38"/>
      <c r="T142" s="38"/>
      <c r="U142" s="38"/>
      <c r="V142" s="38"/>
      <c r="W142" s="38"/>
      <c r="X142" s="30" t="s">
        <v>108</v>
      </c>
      <c r="Y142" s="30" t="s">
        <v>109</v>
      </c>
      <c r="Z142" s="30" t="s">
        <v>109</v>
      </c>
      <c r="AA142" s="30" t="s">
        <v>109</v>
      </c>
      <c r="AB142" s="30" t="s">
        <v>109</v>
      </c>
      <c r="AC142" s="30" t="s">
        <v>128</v>
      </c>
      <c r="AD142" s="30">
        <v>130</v>
      </c>
      <c r="AE142" s="30">
        <v>455</v>
      </c>
      <c r="AF142" s="30">
        <v>455</v>
      </c>
      <c r="AG142" s="29" t="s">
        <v>321</v>
      </c>
      <c r="AH142" s="29" t="s">
        <v>669</v>
      </c>
      <c r="AI142" s="30" t="s">
        <v>146</v>
      </c>
    </row>
    <row r="143" s="5" customFormat="1" ht="80" customHeight="1" spans="1:35">
      <c r="A143" s="28"/>
      <c r="B143" s="33" t="s">
        <v>670</v>
      </c>
      <c r="C143" s="29" t="s">
        <v>671</v>
      </c>
      <c r="D143" s="30" t="s">
        <v>202</v>
      </c>
      <c r="E143" s="30" t="s">
        <v>666</v>
      </c>
      <c r="F143" s="30" t="s">
        <v>131</v>
      </c>
      <c r="G143" s="30" t="s">
        <v>154</v>
      </c>
      <c r="H143" s="30" t="s">
        <v>667</v>
      </c>
      <c r="I143" s="34" t="s">
        <v>668</v>
      </c>
      <c r="J143" s="38">
        <v>20</v>
      </c>
      <c r="K143" s="30">
        <v>20</v>
      </c>
      <c r="L143" s="38">
        <v>20</v>
      </c>
      <c r="M143" s="38"/>
      <c r="N143" s="38"/>
      <c r="O143" s="38"/>
      <c r="P143" s="38"/>
      <c r="Q143" s="38"/>
      <c r="R143" s="38"/>
      <c r="S143" s="38"/>
      <c r="T143" s="38"/>
      <c r="U143" s="38"/>
      <c r="V143" s="38"/>
      <c r="W143" s="38"/>
      <c r="X143" s="30" t="s">
        <v>108</v>
      </c>
      <c r="Y143" s="30" t="s">
        <v>109</v>
      </c>
      <c r="Z143" s="30" t="s">
        <v>109</v>
      </c>
      <c r="AA143" s="30" t="s">
        <v>109</v>
      </c>
      <c r="AB143" s="30" t="s">
        <v>109</v>
      </c>
      <c r="AC143" s="30" t="s">
        <v>128</v>
      </c>
      <c r="AD143" s="30">
        <v>144</v>
      </c>
      <c r="AE143" s="30">
        <v>504</v>
      </c>
      <c r="AF143" s="30">
        <v>504</v>
      </c>
      <c r="AG143" s="29" t="s">
        <v>321</v>
      </c>
      <c r="AH143" s="29" t="s">
        <v>669</v>
      </c>
      <c r="AI143" s="30" t="s">
        <v>146</v>
      </c>
    </row>
    <row r="144" s="5" customFormat="1" ht="70" customHeight="1" spans="1:35">
      <c r="A144" s="28"/>
      <c r="B144" s="29" t="s">
        <v>672</v>
      </c>
      <c r="C144" s="29" t="s">
        <v>673</v>
      </c>
      <c r="D144" s="30" t="s">
        <v>202</v>
      </c>
      <c r="E144" s="30" t="s">
        <v>666</v>
      </c>
      <c r="F144" s="30" t="s">
        <v>131</v>
      </c>
      <c r="G144" s="30" t="s">
        <v>154</v>
      </c>
      <c r="H144" s="30" t="s">
        <v>667</v>
      </c>
      <c r="I144" s="34" t="s">
        <v>668</v>
      </c>
      <c r="J144" s="38">
        <v>150</v>
      </c>
      <c r="K144" s="30">
        <v>150</v>
      </c>
      <c r="L144" s="38">
        <v>150</v>
      </c>
      <c r="M144" s="38"/>
      <c r="N144" s="38"/>
      <c r="O144" s="38"/>
      <c r="P144" s="38"/>
      <c r="Q144" s="38"/>
      <c r="R144" s="38"/>
      <c r="S144" s="38"/>
      <c r="T144" s="38"/>
      <c r="U144" s="38"/>
      <c r="V144" s="38"/>
      <c r="W144" s="38"/>
      <c r="X144" s="30" t="s">
        <v>127</v>
      </c>
      <c r="Y144" s="30" t="s">
        <v>109</v>
      </c>
      <c r="Z144" s="30" t="s">
        <v>109</v>
      </c>
      <c r="AA144" s="30" t="s">
        <v>109</v>
      </c>
      <c r="AB144" s="30" t="s">
        <v>109</v>
      </c>
      <c r="AC144" s="30" t="s">
        <v>128</v>
      </c>
      <c r="AD144" s="30">
        <v>144</v>
      </c>
      <c r="AE144" s="30">
        <v>504</v>
      </c>
      <c r="AF144" s="30">
        <v>504</v>
      </c>
      <c r="AG144" s="29" t="s">
        <v>321</v>
      </c>
      <c r="AH144" s="35" t="s">
        <v>669</v>
      </c>
      <c r="AI144" s="30" t="s">
        <v>146</v>
      </c>
    </row>
    <row r="145" s="5" customFormat="1" ht="70" customHeight="1" spans="1:35">
      <c r="A145" s="28"/>
      <c r="B145" s="33" t="s">
        <v>674</v>
      </c>
      <c r="C145" s="29" t="s">
        <v>675</v>
      </c>
      <c r="D145" s="30" t="s">
        <v>202</v>
      </c>
      <c r="E145" s="30" t="s">
        <v>676</v>
      </c>
      <c r="F145" s="30" t="s">
        <v>131</v>
      </c>
      <c r="G145" s="30" t="s">
        <v>154</v>
      </c>
      <c r="H145" s="30" t="s">
        <v>677</v>
      </c>
      <c r="I145" s="30" t="s">
        <v>678</v>
      </c>
      <c r="J145" s="30">
        <v>80</v>
      </c>
      <c r="K145" s="30">
        <v>80</v>
      </c>
      <c r="L145" s="30">
        <v>80</v>
      </c>
      <c r="M145" s="30"/>
      <c r="N145" s="30"/>
      <c r="O145" s="30"/>
      <c r="P145" s="30"/>
      <c r="Q145" s="30"/>
      <c r="R145" s="30"/>
      <c r="S145" s="30"/>
      <c r="T145" s="30"/>
      <c r="U145" s="30"/>
      <c r="V145" s="30"/>
      <c r="W145" s="30"/>
      <c r="X145" s="30" t="s">
        <v>127</v>
      </c>
      <c r="Y145" s="30" t="s">
        <v>109</v>
      </c>
      <c r="Z145" s="30" t="s">
        <v>109</v>
      </c>
      <c r="AA145" s="30" t="s">
        <v>109</v>
      </c>
      <c r="AB145" s="30" t="s">
        <v>109</v>
      </c>
      <c r="AC145" s="30" t="s">
        <v>109</v>
      </c>
      <c r="AD145" s="30">
        <v>141</v>
      </c>
      <c r="AE145" s="30">
        <v>464</v>
      </c>
      <c r="AF145" s="30">
        <v>1112</v>
      </c>
      <c r="AG145" s="29" t="s">
        <v>321</v>
      </c>
      <c r="AH145" s="35" t="s">
        <v>669</v>
      </c>
      <c r="AI145" s="30" t="s">
        <v>146</v>
      </c>
    </row>
    <row r="146" s="5" customFormat="1" ht="70" customHeight="1" spans="1:35">
      <c r="A146" s="28"/>
      <c r="B146" s="29" t="s">
        <v>679</v>
      </c>
      <c r="C146" s="29" t="s">
        <v>680</v>
      </c>
      <c r="D146" s="30" t="s">
        <v>202</v>
      </c>
      <c r="E146" s="30" t="s">
        <v>666</v>
      </c>
      <c r="F146" s="30" t="s">
        <v>131</v>
      </c>
      <c r="G146" s="30" t="s">
        <v>154</v>
      </c>
      <c r="H146" s="30" t="s">
        <v>667</v>
      </c>
      <c r="I146" s="34" t="s">
        <v>668</v>
      </c>
      <c r="J146" s="38">
        <v>60</v>
      </c>
      <c r="K146" s="30">
        <v>60</v>
      </c>
      <c r="L146" s="38">
        <v>60</v>
      </c>
      <c r="M146" s="38"/>
      <c r="N146" s="38"/>
      <c r="O146" s="38"/>
      <c r="P146" s="38"/>
      <c r="Q146" s="38"/>
      <c r="R146" s="38"/>
      <c r="S146" s="38"/>
      <c r="T146" s="38"/>
      <c r="U146" s="38"/>
      <c r="V146" s="38"/>
      <c r="W146" s="38"/>
      <c r="X146" s="30" t="s">
        <v>127</v>
      </c>
      <c r="Y146" s="30" t="s">
        <v>109</v>
      </c>
      <c r="Z146" s="30" t="s">
        <v>109</v>
      </c>
      <c r="AA146" s="30" t="s">
        <v>109</v>
      </c>
      <c r="AB146" s="30" t="s">
        <v>109</v>
      </c>
      <c r="AC146" s="30" t="s">
        <v>128</v>
      </c>
      <c r="AD146" s="30">
        <v>144</v>
      </c>
      <c r="AE146" s="30">
        <v>504</v>
      </c>
      <c r="AF146" s="30">
        <v>504</v>
      </c>
      <c r="AG146" s="29" t="s">
        <v>321</v>
      </c>
      <c r="AH146" s="35" t="s">
        <v>669</v>
      </c>
      <c r="AI146" s="30" t="s">
        <v>146</v>
      </c>
    </row>
    <row r="147" s="5" customFormat="1" ht="70" customHeight="1" spans="1:35">
      <c r="A147" s="28"/>
      <c r="B147" s="29" t="s">
        <v>681</v>
      </c>
      <c r="C147" s="29" t="s">
        <v>682</v>
      </c>
      <c r="D147" s="30" t="s">
        <v>202</v>
      </c>
      <c r="E147" s="30" t="s">
        <v>666</v>
      </c>
      <c r="F147" s="30" t="s">
        <v>131</v>
      </c>
      <c r="G147" s="30" t="s">
        <v>154</v>
      </c>
      <c r="H147" s="30" t="s">
        <v>667</v>
      </c>
      <c r="I147" s="34" t="s">
        <v>668</v>
      </c>
      <c r="J147" s="38">
        <v>140</v>
      </c>
      <c r="K147" s="30">
        <v>140</v>
      </c>
      <c r="L147" s="38">
        <v>140</v>
      </c>
      <c r="M147" s="38"/>
      <c r="N147" s="38"/>
      <c r="O147" s="38"/>
      <c r="P147" s="38"/>
      <c r="Q147" s="38"/>
      <c r="R147" s="38"/>
      <c r="S147" s="38"/>
      <c r="T147" s="38"/>
      <c r="U147" s="38"/>
      <c r="V147" s="38"/>
      <c r="W147" s="38"/>
      <c r="X147" s="30" t="s">
        <v>127</v>
      </c>
      <c r="Y147" s="30" t="s">
        <v>109</v>
      </c>
      <c r="Z147" s="30" t="s">
        <v>109</v>
      </c>
      <c r="AA147" s="30" t="s">
        <v>109</v>
      </c>
      <c r="AB147" s="30" t="s">
        <v>109</v>
      </c>
      <c r="AC147" s="30" t="s">
        <v>128</v>
      </c>
      <c r="AD147" s="30">
        <v>15</v>
      </c>
      <c r="AE147" s="30">
        <v>52.5</v>
      </c>
      <c r="AF147" s="30">
        <v>52.5</v>
      </c>
      <c r="AG147" s="29" t="s">
        <v>321</v>
      </c>
      <c r="AH147" s="29" t="s">
        <v>669</v>
      </c>
      <c r="AI147" s="30" t="s">
        <v>146</v>
      </c>
    </row>
    <row r="148" s="5" customFormat="1" ht="70" customHeight="1" spans="1:35">
      <c r="A148" s="28"/>
      <c r="B148" s="29" t="s">
        <v>683</v>
      </c>
      <c r="C148" s="29" t="s">
        <v>684</v>
      </c>
      <c r="D148" s="30" t="s">
        <v>152</v>
      </c>
      <c r="E148" s="38" t="s">
        <v>685</v>
      </c>
      <c r="F148" s="30" t="s">
        <v>131</v>
      </c>
      <c r="G148" s="30" t="s">
        <v>154</v>
      </c>
      <c r="H148" s="30" t="s">
        <v>686</v>
      </c>
      <c r="I148" s="30">
        <v>15109140968</v>
      </c>
      <c r="J148" s="30">
        <v>55</v>
      </c>
      <c r="K148" s="30">
        <v>55</v>
      </c>
      <c r="L148" s="30">
        <v>55</v>
      </c>
      <c r="M148" s="30"/>
      <c r="N148" s="30"/>
      <c r="O148" s="30"/>
      <c r="P148" s="30"/>
      <c r="Q148" s="30"/>
      <c r="R148" s="30"/>
      <c r="S148" s="30"/>
      <c r="T148" s="30"/>
      <c r="U148" s="30"/>
      <c r="V148" s="30"/>
      <c r="W148" s="30"/>
      <c r="X148" s="30" t="s">
        <v>127</v>
      </c>
      <c r="Y148" s="30" t="s">
        <v>109</v>
      </c>
      <c r="Z148" s="30" t="s">
        <v>109</v>
      </c>
      <c r="AA148" s="30" t="s">
        <v>128</v>
      </c>
      <c r="AB148" s="30" t="s">
        <v>109</v>
      </c>
      <c r="AC148" s="30" t="s">
        <v>128</v>
      </c>
      <c r="AD148" s="38">
        <v>97</v>
      </c>
      <c r="AE148" s="38">
        <v>380</v>
      </c>
      <c r="AF148" s="38">
        <v>380</v>
      </c>
      <c r="AG148" s="29" t="s">
        <v>192</v>
      </c>
      <c r="AH148" s="29" t="s">
        <v>193</v>
      </c>
      <c r="AI148" s="30"/>
    </row>
    <row r="149" s="5" customFormat="1" ht="70" customHeight="1" spans="1:35">
      <c r="A149" s="28"/>
      <c r="B149" s="29" t="s">
        <v>687</v>
      </c>
      <c r="C149" s="29" t="s">
        <v>688</v>
      </c>
      <c r="D149" s="30" t="s">
        <v>152</v>
      </c>
      <c r="E149" s="38" t="s">
        <v>685</v>
      </c>
      <c r="F149" s="30" t="s">
        <v>131</v>
      </c>
      <c r="G149" s="30" t="s">
        <v>154</v>
      </c>
      <c r="H149" s="30" t="s">
        <v>686</v>
      </c>
      <c r="I149" s="30">
        <v>15109140968</v>
      </c>
      <c r="J149" s="30">
        <v>30</v>
      </c>
      <c r="K149" s="30">
        <v>30</v>
      </c>
      <c r="L149" s="30">
        <v>30</v>
      </c>
      <c r="M149" s="30"/>
      <c r="N149" s="30"/>
      <c r="O149" s="30"/>
      <c r="P149" s="30"/>
      <c r="Q149" s="30"/>
      <c r="R149" s="30"/>
      <c r="S149" s="30"/>
      <c r="T149" s="30"/>
      <c r="U149" s="30"/>
      <c r="V149" s="30"/>
      <c r="W149" s="30"/>
      <c r="X149" s="30" t="s">
        <v>127</v>
      </c>
      <c r="Y149" s="30" t="s">
        <v>109</v>
      </c>
      <c r="Z149" s="30" t="s">
        <v>109</v>
      </c>
      <c r="AA149" s="30" t="s">
        <v>128</v>
      </c>
      <c r="AB149" s="30" t="s">
        <v>109</v>
      </c>
      <c r="AC149" s="30" t="s">
        <v>128</v>
      </c>
      <c r="AD149" s="38">
        <v>174</v>
      </c>
      <c r="AE149" s="38">
        <v>391</v>
      </c>
      <c r="AF149" s="38">
        <v>391</v>
      </c>
      <c r="AG149" s="29" t="s">
        <v>192</v>
      </c>
      <c r="AH149" s="29" t="s">
        <v>193</v>
      </c>
      <c r="AI149" s="30"/>
    </row>
    <row r="150" s="5" customFormat="1" ht="70" customHeight="1" spans="1:35">
      <c r="A150" s="28"/>
      <c r="B150" s="29" t="s">
        <v>689</v>
      </c>
      <c r="C150" s="29" t="s">
        <v>690</v>
      </c>
      <c r="D150" s="30" t="s">
        <v>152</v>
      </c>
      <c r="E150" s="38" t="s">
        <v>685</v>
      </c>
      <c r="F150" s="30" t="s">
        <v>131</v>
      </c>
      <c r="G150" s="30" t="s">
        <v>154</v>
      </c>
      <c r="H150" s="30" t="s">
        <v>686</v>
      </c>
      <c r="I150" s="30">
        <v>15109140968</v>
      </c>
      <c r="J150" s="38">
        <v>60</v>
      </c>
      <c r="K150" s="38">
        <v>60</v>
      </c>
      <c r="L150" s="38">
        <v>60</v>
      </c>
      <c r="M150" s="30"/>
      <c r="N150" s="30"/>
      <c r="O150" s="30"/>
      <c r="P150" s="30"/>
      <c r="Q150" s="30"/>
      <c r="R150" s="30"/>
      <c r="S150" s="30"/>
      <c r="T150" s="30"/>
      <c r="U150" s="30"/>
      <c r="V150" s="30"/>
      <c r="W150" s="30"/>
      <c r="X150" s="30" t="s">
        <v>127</v>
      </c>
      <c r="Y150" s="30" t="s">
        <v>109</v>
      </c>
      <c r="Z150" s="30" t="s">
        <v>109</v>
      </c>
      <c r="AA150" s="30" t="s">
        <v>128</v>
      </c>
      <c r="AB150" s="30" t="s">
        <v>109</v>
      </c>
      <c r="AC150" s="30" t="s">
        <v>128</v>
      </c>
      <c r="AD150" s="38">
        <v>97</v>
      </c>
      <c r="AE150" s="38">
        <v>380</v>
      </c>
      <c r="AF150" s="38">
        <v>380</v>
      </c>
      <c r="AG150" s="29" t="s">
        <v>192</v>
      </c>
      <c r="AH150" s="29" t="s">
        <v>193</v>
      </c>
      <c r="AI150" s="30"/>
    </row>
    <row r="151" s="5" customFormat="1" ht="70" customHeight="1" spans="1:35">
      <c r="A151" s="28"/>
      <c r="B151" s="29" t="s">
        <v>691</v>
      </c>
      <c r="C151" s="29" t="s">
        <v>692</v>
      </c>
      <c r="D151" s="30" t="s">
        <v>152</v>
      </c>
      <c r="E151" s="38" t="s">
        <v>685</v>
      </c>
      <c r="F151" s="30" t="s">
        <v>131</v>
      </c>
      <c r="G151" s="30" t="s">
        <v>154</v>
      </c>
      <c r="H151" s="30" t="s">
        <v>686</v>
      </c>
      <c r="I151" s="30">
        <v>15109140968</v>
      </c>
      <c r="J151" s="38">
        <v>35</v>
      </c>
      <c r="K151" s="38">
        <v>35</v>
      </c>
      <c r="L151" s="38">
        <v>35</v>
      </c>
      <c r="M151" s="30"/>
      <c r="N151" s="30"/>
      <c r="O151" s="30"/>
      <c r="P151" s="30"/>
      <c r="Q151" s="30"/>
      <c r="R151" s="30"/>
      <c r="S151" s="30"/>
      <c r="T151" s="30"/>
      <c r="U151" s="30"/>
      <c r="V151" s="30"/>
      <c r="W151" s="30"/>
      <c r="X151" s="30" t="s">
        <v>127</v>
      </c>
      <c r="Y151" s="30" t="s">
        <v>109</v>
      </c>
      <c r="Z151" s="30" t="s">
        <v>109</v>
      </c>
      <c r="AA151" s="30" t="s">
        <v>128</v>
      </c>
      <c r="AB151" s="30" t="s">
        <v>109</v>
      </c>
      <c r="AC151" s="30" t="s">
        <v>128</v>
      </c>
      <c r="AD151" s="38">
        <v>35</v>
      </c>
      <c r="AE151" s="38">
        <v>122</v>
      </c>
      <c r="AF151" s="38">
        <v>122</v>
      </c>
      <c r="AG151" s="29" t="s">
        <v>192</v>
      </c>
      <c r="AH151" s="29" t="s">
        <v>193</v>
      </c>
      <c r="AI151" s="30"/>
    </row>
    <row r="152" s="5" customFormat="1" ht="70" customHeight="1" spans="1:35">
      <c r="A152" s="28"/>
      <c r="B152" s="29" t="s">
        <v>693</v>
      </c>
      <c r="C152" s="59" t="s">
        <v>694</v>
      </c>
      <c r="D152" s="30" t="s">
        <v>152</v>
      </c>
      <c r="E152" s="38" t="s">
        <v>685</v>
      </c>
      <c r="F152" s="30" t="s">
        <v>131</v>
      </c>
      <c r="G152" s="30" t="s">
        <v>154</v>
      </c>
      <c r="H152" s="30" t="s">
        <v>686</v>
      </c>
      <c r="I152" s="30">
        <v>15109140968</v>
      </c>
      <c r="J152" s="38">
        <v>50</v>
      </c>
      <c r="K152" s="38">
        <v>50</v>
      </c>
      <c r="L152" s="38">
        <v>50</v>
      </c>
      <c r="M152" s="30"/>
      <c r="N152" s="30"/>
      <c r="O152" s="30"/>
      <c r="P152" s="30"/>
      <c r="Q152" s="30"/>
      <c r="R152" s="30"/>
      <c r="S152" s="30"/>
      <c r="T152" s="30"/>
      <c r="U152" s="30"/>
      <c r="V152" s="30"/>
      <c r="W152" s="30"/>
      <c r="X152" s="30" t="s">
        <v>127</v>
      </c>
      <c r="Y152" s="30" t="s">
        <v>109</v>
      </c>
      <c r="Z152" s="30" t="s">
        <v>109</v>
      </c>
      <c r="AA152" s="30" t="s">
        <v>128</v>
      </c>
      <c r="AB152" s="30" t="s">
        <v>109</v>
      </c>
      <c r="AC152" s="30" t="s">
        <v>128</v>
      </c>
      <c r="AD152" s="38">
        <v>97</v>
      </c>
      <c r="AE152" s="38">
        <v>380</v>
      </c>
      <c r="AF152" s="38">
        <v>380</v>
      </c>
      <c r="AG152" s="29" t="s">
        <v>192</v>
      </c>
      <c r="AH152" s="29" t="s">
        <v>193</v>
      </c>
      <c r="AI152" s="30"/>
    </row>
    <row r="153" s="5" customFormat="1" ht="70" customHeight="1" spans="1:35">
      <c r="A153" s="28"/>
      <c r="B153" s="29" t="s">
        <v>695</v>
      </c>
      <c r="C153" s="29" t="s">
        <v>696</v>
      </c>
      <c r="D153" s="30" t="s">
        <v>152</v>
      </c>
      <c r="E153" s="30" t="s">
        <v>249</v>
      </c>
      <c r="F153" s="30" t="s">
        <v>131</v>
      </c>
      <c r="G153" s="30" t="s">
        <v>154</v>
      </c>
      <c r="H153" s="30" t="s">
        <v>448</v>
      </c>
      <c r="I153" s="34">
        <v>13991504680</v>
      </c>
      <c r="J153" s="30">
        <v>110</v>
      </c>
      <c r="K153" s="30">
        <v>110</v>
      </c>
      <c r="L153" s="30">
        <v>110</v>
      </c>
      <c r="M153" s="30"/>
      <c r="N153" s="30"/>
      <c r="O153" s="30"/>
      <c r="P153" s="30"/>
      <c r="Q153" s="30"/>
      <c r="R153" s="30"/>
      <c r="S153" s="30"/>
      <c r="T153" s="30"/>
      <c r="U153" s="30"/>
      <c r="V153" s="30"/>
      <c r="W153" s="30"/>
      <c r="X153" s="30" t="s">
        <v>127</v>
      </c>
      <c r="Y153" s="30" t="s">
        <v>109</v>
      </c>
      <c r="Z153" s="30" t="s">
        <v>109</v>
      </c>
      <c r="AA153" s="30" t="s">
        <v>128</v>
      </c>
      <c r="AB153" s="30" t="s">
        <v>109</v>
      </c>
      <c r="AC153" s="30" t="s">
        <v>128</v>
      </c>
      <c r="AD153" s="30">
        <v>196</v>
      </c>
      <c r="AE153" s="30">
        <v>657</v>
      </c>
      <c r="AF153" s="30">
        <v>657</v>
      </c>
      <c r="AG153" s="29" t="s">
        <v>192</v>
      </c>
      <c r="AH153" s="29" t="s">
        <v>193</v>
      </c>
      <c r="AI153" s="30"/>
    </row>
    <row r="154" s="5" customFormat="1" ht="70" customHeight="1" spans="1:35">
      <c r="A154" s="28"/>
      <c r="B154" s="29" t="s">
        <v>697</v>
      </c>
      <c r="C154" s="29" t="s">
        <v>698</v>
      </c>
      <c r="D154" s="30" t="s">
        <v>152</v>
      </c>
      <c r="E154" s="30" t="s">
        <v>198</v>
      </c>
      <c r="F154" s="30" t="s">
        <v>131</v>
      </c>
      <c r="G154" s="30" t="s">
        <v>154</v>
      </c>
      <c r="H154" s="30" t="s">
        <v>199</v>
      </c>
      <c r="I154" s="30">
        <v>13991461993</v>
      </c>
      <c r="J154" s="30">
        <v>120</v>
      </c>
      <c r="K154" s="30">
        <v>120</v>
      </c>
      <c r="L154" s="30">
        <v>120</v>
      </c>
      <c r="M154" s="30"/>
      <c r="N154" s="30"/>
      <c r="O154" s="30"/>
      <c r="P154" s="30"/>
      <c r="Q154" s="30"/>
      <c r="R154" s="30"/>
      <c r="S154" s="30"/>
      <c r="T154" s="30"/>
      <c r="U154" s="30"/>
      <c r="V154" s="30"/>
      <c r="W154" s="30"/>
      <c r="X154" s="30" t="s">
        <v>127</v>
      </c>
      <c r="Y154" s="30" t="s">
        <v>109</v>
      </c>
      <c r="Z154" s="30" t="s">
        <v>109</v>
      </c>
      <c r="AA154" s="30" t="s">
        <v>128</v>
      </c>
      <c r="AB154" s="30" t="s">
        <v>109</v>
      </c>
      <c r="AC154" s="30" t="s">
        <v>109</v>
      </c>
      <c r="AD154" s="30">
        <v>158</v>
      </c>
      <c r="AE154" s="30">
        <v>414</v>
      </c>
      <c r="AF154" s="30">
        <v>1100</v>
      </c>
      <c r="AG154" s="29" t="s">
        <v>192</v>
      </c>
      <c r="AH154" s="29" t="s">
        <v>193</v>
      </c>
      <c r="AI154" s="30"/>
    </row>
    <row r="155" s="5" customFormat="1" ht="70" customHeight="1" spans="1:35">
      <c r="A155" s="28"/>
      <c r="B155" s="29" t="s">
        <v>699</v>
      </c>
      <c r="C155" s="29" t="s">
        <v>700</v>
      </c>
      <c r="D155" s="30" t="s">
        <v>152</v>
      </c>
      <c r="E155" s="30" t="s">
        <v>701</v>
      </c>
      <c r="F155" s="30" t="s">
        <v>131</v>
      </c>
      <c r="G155" s="30" t="s">
        <v>154</v>
      </c>
      <c r="H155" s="30" t="s">
        <v>191</v>
      </c>
      <c r="I155" s="34">
        <v>15029891067</v>
      </c>
      <c r="J155" s="30">
        <v>84</v>
      </c>
      <c r="K155" s="30">
        <v>84</v>
      </c>
      <c r="L155" s="30">
        <v>84</v>
      </c>
      <c r="M155" s="30"/>
      <c r="N155" s="30"/>
      <c r="O155" s="30"/>
      <c r="P155" s="30"/>
      <c r="Q155" s="30"/>
      <c r="R155" s="30"/>
      <c r="S155" s="30"/>
      <c r="T155" s="30"/>
      <c r="U155" s="30"/>
      <c r="V155" s="30"/>
      <c r="W155" s="30"/>
      <c r="X155" s="30" t="s">
        <v>127</v>
      </c>
      <c r="Y155" s="30" t="s">
        <v>109</v>
      </c>
      <c r="Z155" s="30" t="s">
        <v>109</v>
      </c>
      <c r="AA155" s="30" t="s">
        <v>128</v>
      </c>
      <c r="AB155" s="30" t="s">
        <v>109</v>
      </c>
      <c r="AC155" s="30" t="s">
        <v>109</v>
      </c>
      <c r="AD155" s="30">
        <v>25</v>
      </c>
      <c r="AE155" s="30">
        <v>76</v>
      </c>
      <c r="AF155" s="30">
        <v>76</v>
      </c>
      <c r="AG155" s="29" t="s">
        <v>192</v>
      </c>
      <c r="AH155" s="29" t="s">
        <v>193</v>
      </c>
      <c r="AI155" s="30"/>
    </row>
    <row r="156" s="5" customFormat="1" ht="70" customHeight="1" spans="1:35">
      <c r="A156" s="28"/>
      <c r="B156" s="29" t="s">
        <v>702</v>
      </c>
      <c r="C156" s="29" t="s">
        <v>703</v>
      </c>
      <c r="D156" s="30" t="s">
        <v>152</v>
      </c>
      <c r="E156" s="30" t="s">
        <v>701</v>
      </c>
      <c r="F156" s="30" t="s">
        <v>131</v>
      </c>
      <c r="G156" s="30" t="s">
        <v>154</v>
      </c>
      <c r="H156" s="30" t="s">
        <v>191</v>
      </c>
      <c r="I156" s="34">
        <v>15029891067</v>
      </c>
      <c r="J156" s="30">
        <v>40</v>
      </c>
      <c r="K156" s="30">
        <v>40</v>
      </c>
      <c r="L156" s="30">
        <v>40</v>
      </c>
      <c r="M156" s="30"/>
      <c r="N156" s="30"/>
      <c r="O156" s="30"/>
      <c r="P156" s="30"/>
      <c r="Q156" s="30"/>
      <c r="R156" s="30"/>
      <c r="S156" s="30"/>
      <c r="T156" s="30"/>
      <c r="U156" s="30"/>
      <c r="V156" s="30"/>
      <c r="W156" s="30"/>
      <c r="X156" s="30" t="s">
        <v>127</v>
      </c>
      <c r="Y156" s="30" t="s">
        <v>109</v>
      </c>
      <c r="Z156" s="30" t="s">
        <v>109</v>
      </c>
      <c r="AA156" s="30" t="s">
        <v>128</v>
      </c>
      <c r="AB156" s="30" t="s">
        <v>109</v>
      </c>
      <c r="AC156" s="30" t="s">
        <v>109</v>
      </c>
      <c r="AD156" s="30">
        <v>151</v>
      </c>
      <c r="AE156" s="30">
        <v>504</v>
      </c>
      <c r="AF156" s="30">
        <v>504</v>
      </c>
      <c r="AG156" s="29" t="s">
        <v>192</v>
      </c>
      <c r="AH156" s="29" t="s">
        <v>193</v>
      </c>
      <c r="AI156" s="30"/>
    </row>
    <row r="157" s="5" customFormat="1" ht="70" customHeight="1" spans="1:35">
      <c r="A157" s="28"/>
      <c r="B157" s="29" t="s">
        <v>704</v>
      </c>
      <c r="C157" s="29" t="s">
        <v>705</v>
      </c>
      <c r="D157" s="30" t="s">
        <v>152</v>
      </c>
      <c r="E157" s="30" t="s">
        <v>706</v>
      </c>
      <c r="F157" s="30" t="s">
        <v>131</v>
      </c>
      <c r="G157" s="30" t="s">
        <v>154</v>
      </c>
      <c r="H157" s="30" t="s">
        <v>707</v>
      </c>
      <c r="I157" s="38">
        <v>15191698896</v>
      </c>
      <c r="J157" s="30">
        <v>200</v>
      </c>
      <c r="K157" s="30">
        <v>150</v>
      </c>
      <c r="L157" s="30">
        <v>150</v>
      </c>
      <c r="M157" s="30"/>
      <c r="N157" s="30"/>
      <c r="O157" s="30"/>
      <c r="P157" s="30"/>
      <c r="Q157" s="30"/>
      <c r="R157" s="30"/>
      <c r="S157" s="30"/>
      <c r="T157" s="30"/>
      <c r="U157" s="30"/>
      <c r="V157" s="30"/>
      <c r="W157" s="30">
        <v>50</v>
      </c>
      <c r="X157" s="30" t="s">
        <v>127</v>
      </c>
      <c r="Y157" s="30" t="s">
        <v>109</v>
      </c>
      <c r="Z157" s="30" t="s">
        <v>109</v>
      </c>
      <c r="AA157" s="30" t="s">
        <v>128</v>
      </c>
      <c r="AB157" s="30" t="s">
        <v>109</v>
      </c>
      <c r="AC157" s="30" t="s">
        <v>128</v>
      </c>
      <c r="AD157" s="30">
        <v>113</v>
      </c>
      <c r="AE157" s="30">
        <v>366</v>
      </c>
      <c r="AF157" s="30">
        <v>670</v>
      </c>
      <c r="AG157" s="29" t="s">
        <v>192</v>
      </c>
      <c r="AH157" s="29" t="s">
        <v>193</v>
      </c>
      <c r="AI157" s="30"/>
    </row>
    <row r="158" s="5" customFormat="1" ht="70" customHeight="1" spans="1:35">
      <c r="A158" s="28"/>
      <c r="B158" s="28" t="s">
        <v>708</v>
      </c>
      <c r="C158" s="29" t="s">
        <v>709</v>
      </c>
      <c r="D158" s="30" t="s">
        <v>152</v>
      </c>
      <c r="E158" s="30" t="s">
        <v>701</v>
      </c>
      <c r="F158" s="30" t="s">
        <v>131</v>
      </c>
      <c r="G158" s="30" t="s">
        <v>154</v>
      </c>
      <c r="H158" s="30" t="s">
        <v>191</v>
      </c>
      <c r="I158" s="34">
        <v>15029891067</v>
      </c>
      <c r="J158" s="30">
        <v>10</v>
      </c>
      <c r="K158" s="30">
        <v>10</v>
      </c>
      <c r="L158" s="30">
        <v>10</v>
      </c>
      <c r="M158" s="30"/>
      <c r="N158" s="30"/>
      <c r="O158" s="30"/>
      <c r="P158" s="30"/>
      <c r="Q158" s="30"/>
      <c r="R158" s="30"/>
      <c r="S158" s="30"/>
      <c r="T158" s="30"/>
      <c r="U158" s="30"/>
      <c r="V158" s="30"/>
      <c r="W158" s="30"/>
      <c r="X158" s="30" t="s">
        <v>127</v>
      </c>
      <c r="Y158" s="30" t="s">
        <v>109</v>
      </c>
      <c r="Z158" s="30" t="s">
        <v>109</v>
      </c>
      <c r="AA158" s="30" t="s">
        <v>128</v>
      </c>
      <c r="AB158" s="30" t="s">
        <v>109</v>
      </c>
      <c r="AC158" s="30" t="s">
        <v>128</v>
      </c>
      <c r="AD158" s="30">
        <v>151</v>
      </c>
      <c r="AE158" s="30">
        <v>504</v>
      </c>
      <c r="AF158" s="30"/>
      <c r="AG158" s="29" t="s">
        <v>192</v>
      </c>
      <c r="AH158" s="29" t="s">
        <v>193</v>
      </c>
      <c r="AI158" s="30"/>
    </row>
    <row r="159" s="5" customFormat="1" ht="70" customHeight="1" spans="1:35">
      <c r="A159" s="28"/>
      <c r="B159" s="29" t="s">
        <v>710</v>
      </c>
      <c r="C159" s="29" t="s">
        <v>711</v>
      </c>
      <c r="D159" s="30" t="s">
        <v>152</v>
      </c>
      <c r="E159" s="30" t="s">
        <v>153</v>
      </c>
      <c r="F159" s="30" t="s">
        <v>131</v>
      </c>
      <c r="G159" s="30" t="s">
        <v>154</v>
      </c>
      <c r="H159" s="30" t="s">
        <v>155</v>
      </c>
      <c r="I159" s="30">
        <v>15291444678</v>
      </c>
      <c r="J159" s="30">
        <v>140</v>
      </c>
      <c r="K159" s="30">
        <v>140</v>
      </c>
      <c r="L159" s="30">
        <v>140</v>
      </c>
      <c r="M159" s="30"/>
      <c r="N159" s="30"/>
      <c r="O159" s="30"/>
      <c r="P159" s="30"/>
      <c r="Q159" s="30"/>
      <c r="R159" s="30"/>
      <c r="S159" s="30"/>
      <c r="T159" s="30"/>
      <c r="U159" s="30"/>
      <c r="V159" s="30"/>
      <c r="W159" s="30"/>
      <c r="X159" s="30" t="s">
        <v>127</v>
      </c>
      <c r="Y159" s="30" t="s">
        <v>109</v>
      </c>
      <c r="Z159" s="30" t="s">
        <v>109</v>
      </c>
      <c r="AA159" s="30" t="s">
        <v>128</v>
      </c>
      <c r="AB159" s="30" t="s">
        <v>109</v>
      </c>
      <c r="AC159" s="30" t="s">
        <v>128</v>
      </c>
      <c r="AD159" s="38">
        <v>158</v>
      </c>
      <c r="AE159" s="38">
        <v>540</v>
      </c>
      <c r="AF159" s="38"/>
      <c r="AG159" s="29" t="s">
        <v>192</v>
      </c>
      <c r="AH159" s="29" t="s">
        <v>193</v>
      </c>
      <c r="AI159" s="30"/>
    </row>
    <row r="160" s="5" customFormat="1" ht="70" customHeight="1" spans="1:35">
      <c r="A160" s="28"/>
      <c r="B160" s="29" t="s">
        <v>712</v>
      </c>
      <c r="C160" s="29" t="s">
        <v>713</v>
      </c>
      <c r="D160" s="30" t="s">
        <v>152</v>
      </c>
      <c r="E160" s="30" t="s">
        <v>238</v>
      </c>
      <c r="F160" s="30" t="s">
        <v>131</v>
      </c>
      <c r="G160" s="30" t="s">
        <v>154</v>
      </c>
      <c r="H160" s="30" t="s">
        <v>452</v>
      </c>
      <c r="I160" s="30">
        <v>13991419903</v>
      </c>
      <c r="J160" s="30">
        <v>55</v>
      </c>
      <c r="K160" s="30">
        <v>55</v>
      </c>
      <c r="L160" s="30">
        <v>55</v>
      </c>
      <c r="M160" s="30"/>
      <c r="N160" s="30"/>
      <c r="O160" s="30"/>
      <c r="P160" s="30"/>
      <c r="Q160" s="30"/>
      <c r="R160" s="30"/>
      <c r="S160" s="30"/>
      <c r="T160" s="30"/>
      <c r="U160" s="30"/>
      <c r="V160" s="30"/>
      <c r="W160" s="30"/>
      <c r="X160" s="30" t="s">
        <v>127</v>
      </c>
      <c r="Y160" s="30" t="s">
        <v>109</v>
      </c>
      <c r="Z160" s="30" t="s">
        <v>109</v>
      </c>
      <c r="AA160" s="30" t="s">
        <v>128</v>
      </c>
      <c r="AB160" s="30" t="s">
        <v>109</v>
      </c>
      <c r="AC160" s="30" t="s">
        <v>128</v>
      </c>
      <c r="AD160" s="38">
        <v>117</v>
      </c>
      <c r="AE160" s="38">
        <v>353</v>
      </c>
      <c r="AF160" s="38">
        <v>1220</v>
      </c>
      <c r="AG160" s="29" t="s">
        <v>156</v>
      </c>
      <c r="AH160" s="29" t="s">
        <v>714</v>
      </c>
      <c r="AI160" s="30"/>
    </row>
    <row r="161" s="5" customFormat="1" ht="70" customHeight="1" spans="1:35">
      <c r="A161" s="28"/>
      <c r="B161" s="29" t="s">
        <v>715</v>
      </c>
      <c r="C161" s="29" t="s">
        <v>716</v>
      </c>
      <c r="D161" s="30" t="s">
        <v>152</v>
      </c>
      <c r="E161" s="30" t="s">
        <v>238</v>
      </c>
      <c r="F161" s="30" t="s">
        <v>131</v>
      </c>
      <c r="G161" s="30" t="s">
        <v>154</v>
      </c>
      <c r="H161" s="30" t="s">
        <v>452</v>
      </c>
      <c r="I161" s="30">
        <v>13991419903</v>
      </c>
      <c r="J161" s="30">
        <v>80</v>
      </c>
      <c r="K161" s="30">
        <v>80</v>
      </c>
      <c r="L161" s="30">
        <v>80</v>
      </c>
      <c r="M161" s="30"/>
      <c r="N161" s="30"/>
      <c r="O161" s="30"/>
      <c r="P161" s="30"/>
      <c r="Q161" s="30"/>
      <c r="R161" s="30"/>
      <c r="S161" s="30"/>
      <c r="T161" s="30"/>
      <c r="U161" s="30"/>
      <c r="V161" s="30"/>
      <c r="W161" s="30"/>
      <c r="X161" s="30" t="s">
        <v>127</v>
      </c>
      <c r="Y161" s="30" t="s">
        <v>109</v>
      </c>
      <c r="Z161" s="30" t="s">
        <v>109</v>
      </c>
      <c r="AA161" s="30" t="s">
        <v>128</v>
      </c>
      <c r="AB161" s="30" t="s">
        <v>109</v>
      </c>
      <c r="AC161" s="30" t="s">
        <v>128</v>
      </c>
      <c r="AD161" s="38">
        <v>35</v>
      </c>
      <c r="AE161" s="38">
        <v>139</v>
      </c>
      <c r="AF161" s="38">
        <v>1220</v>
      </c>
      <c r="AG161" s="29" t="s">
        <v>156</v>
      </c>
      <c r="AH161" s="29" t="s">
        <v>717</v>
      </c>
      <c r="AI161" s="30"/>
    </row>
    <row r="162" s="5" customFormat="1" ht="70" customHeight="1" spans="1:35">
      <c r="A162" s="28"/>
      <c r="B162" s="29" t="s">
        <v>718</v>
      </c>
      <c r="C162" s="29" t="s">
        <v>719</v>
      </c>
      <c r="D162" s="30" t="s">
        <v>152</v>
      </c>
      <c r="E162" s="30" t="s">
        <v>238</v>
      </c>
      <c r="F162" s="30" t="s">
        <v>131</v>
      </c>
      <c r="G162" s="30" t="s">
        <v>154</v>
      </c>
      <c r="H162" s="30" t="s">
        <v>452</v>
      </c>
      <c r="I162" s="30">
        <v>13991419903</v>
      </c>
      <c r="J162" s="38">
        <v>20</v>
      </c>
      <c r="K162" s="38">
        <v>20</v>
      </c>
      <c r="L162" s="38">
        <v>20</v>
      </c>
      <c r="M162" s="30"/>
      <c r="N162" s="30"/>
      <c r="O162" s="30"/>
      <c r="P162" s="30"/>
      <c r="Q162" s="30"/>
      <c r="R162" s="30"/>
      <c r="S162" s="30"/>
      <c r="T162" s="30"/>
      <c r="U162" s="30"/>
      <c r="V162" s="30"/>
      <c r="W162" s="30"/>
      <c r="X162" s="30" t="s">
        <v>127</v>
      </c>
      <c r="Y162" s="30" t="s">
        <v>109</v>
      </c>
      <c r="Z162" s="30" t="s">
        <v>109</v>
      </c>
      <c r="AA162" s="30" t="s">
        <v>128</v>
      </c>
      <c r="AB162" s="30" t="s">
        <v>109</v>
      </c>
      <c r="AC162" s="30" t="s">
        <v>128</v>
      </c>
      <c r="AD162" s="38">
        <v>35</v>
      </c>
      <c r="AE162" s="38">
        <v>112</v>
      </c>
      <c r="AF162" s="38">
        <v>360</v>
      </c>
      <c r="AG162" s="29" t="s">
        <v>141</v>
      </c>
      <c r="AH162" s="29" t="s">
        <v>475</v>
      </c>
      <c r="AI162" s="30"/>
    </row>
    <row r="163" s="5" customFormat="1" ht="70" customHeight="1" spans="1:35">
      <c r="A163" s="28"/>
      <c r="B163" s="29" t="s">
        <v>720</v>
      </c>
      <c r="C163" s="29" t="s">
        <v>721</v>
      </c>
      <c r="D163" s="30" t="s">
        <v>152</v>
      </c>
      <c r="E163" s="30" t="s">
        <v>238</v>
      </c>
      <c r="F163" s="30" t="s">
        <v>131</v>
      </c>
      <c r="G163" s="30" t="s">
        <v>154</v>
      </c>
      <c r="H163" s="30" t="s">
        <v>452</v>
      </c>
      <c r="I163" s="30">
        <v>13991419903</v>
      </c>
      <c r="J163" s="38">
        <v>105</v>
      </c>
      <c r="K163" s="38">
        <v>105</v>
      </c>
      <c r="L163" s="38">
        <v>105</v>
      </c>
      <c r="M163" s="30"/>
      <c r="N163" s="30"/>
      <c r="O163" s="30"/>
      <c r="P163" s="30"/>
      <c r="Q163" s="30"/>
      <c r="R163" s="30"/>
      <c r="S163" s="30"/>
      <c r="T163" s="30"/>
      <c r="U163" s="30"/>
      <c r="V163" s="30"/>
      <c r="W163" s="30"/>
      <c r="X163" s="30" t="s">
        <v>127</v>
      </c>
      <c r="Y163" s="30" t="s">
        <v>109</v>
      </c>
      <c r="Z163" s="30" t="s">
        <v>109</v>
      </c>
      <c r="AA163" s="30" t="s">
        <v>128</v>
      </c>
      <c r="AB163" s="30" t="s">
        <v>109</v>
      </c>
      <c r="AC163" s="30" t="s">
        <v>128</v>
      </c>
      <c r="AD163" s="38">
        <v>84</v>
      </c>
      <c r="AE163" s="38">
        <v>320</v>
      </c>
      <c r="AF163" s="38">
        <v>659</v>
      </c>
      <c r="AG163" s="29" t="s">
        <v>141</v>
      </c>
      <c r="AH163" s="29" t="s">
        <v>475</v>
      </c>
      <c r="AI163" s="30"/>
    </row>
    <row r="164" s="5" customFormat="1" ht="70" customHeight="1" spans="1:35">
      <c r="A164" s="28"/>
      <c r="B164" s="29" t="s">
        <v>722</v>
      </c>
      <c r="C164" s="29" t="s">
        <v>723</v>
      </c>
      <c r="D164" s="30" t="s">
        <v>152</v>
      </c>
      <c r="E164" s="30" t="s">
        <v>238</v>
      </c>
      <c r="F164" s="30" t="s">
        <v>131</v>
      </c>
      <c r="G164" s="30" t="s">
        <v>154</v>
      </c>
      <c r="H164" s="30" t="s">
        <v>452</v>
      </c>
      <c r="I164" s="30">
        <v>13991419903</v>
      </c>
      <c r="J164" s="38">
        <v>15</v>
      </c>
      <c r="K164" s="38">
        <v>15</v>
      </c>
      <c r="L164" s="38">
        <v>15</v>
      </c>
      <c r="M164" s="30"/>
      <c r="N164" s="30"/>
      <c r="O164" s="30"/>
      <c r="P164" s="30"/>
      <c r="Q164" s="30"/>
      <c r="R164" s="30"/>
      <c r="S164" s="30"/>
      <c r="T164" s="30"/>
      <c r="U164" s="30"/>
      <c r="V164" s="30"/>
      <c r="W164" s="30"/>
      <c r="X164" s="30" t="s">
        <v>127</v>
      </c>
      <c r="Y164" s="30" t="s">
        <v>109</v>
      </c>
      <c r="Z164" s="30" t="s">
        <v>109</v>
      </c>
      <c r="AA164" s="30" t="s">
        <v>128</v>
      </c>
      <c r="AB164" s="30" t="s">
        <v>109</v>
      </c>
      <c r="AC164" s="30" t="s">
        <v>128</v>
      </c>
      <c r="AD164" s="38">
        <v>35</v>
      </c>
      <c r="AE164" s="38">
        <v>122</v>
      </c>
      <c r="AF164" s="38">
        <v>122</v>
      </c>
      <c r="AG164" s="29" t="s">
        <v>141</v>
      </c>
      <c r="AH164" s="29" t="s">
        <v>475</v>
      </c>
      <c r="AI164" s="30"/>
    </row>
    <row r="165" s="5" customFormat="1" ht="70" customHeight="1" spans="1:35">
      <c r="A165" s="28"/>
      <c r="B165" s="29" t="s">
        <v>724</v>
      </c>
      <c r="C165" s="59" t="s">
        <v>694</v>
      </c>
      <c r="D165" s="30" t="s">
        <v>152</v>
      </c>
      <c r="E165" s="30" t="s">
        <v>238</v>
      </c>
      <c r="F165" s="30" t="s">
        <v>131</v>
      </c>
      <c r="G165" s="30" t="s">
        <v>154</v>
      </c>
      <c r="H165" s="30" t="s">
        <v>452</v>
      </c>
      <c r="I165" s="30">
        <v>13991419903</v>
      </c>
      <c r="J165" s="38">
        <v>50</v>
      </c>
      <c r="K165" s="38">
        <v>50</v>
      </c>
      <c r="L165" s="38">
        <v>50</v>
      </c>
      <c r="M165" s="30"/>
      <c r="N165" s="30"/>
      <c r="O165" s="30"/>
      <c r="P165" s="30"/>
      <c r="Q165" s="30"/>
      <c r="R165" s="30"/>
      <c r="S165" s="30"/>
      <c r="T165" s="30"/>
      <c r="U165" s="30"/>
      <c r="V165" s="30"/>
      <c r="W165" s="30"/>
      <c r="X165" s="30" t="s">
        <v>127</v>
      </c>
      <c r="Y165" s="30" t="s">
        <v>109</v>
      </c>
      <c r="Z165" s="30" t="s">
        <v>109</v>
      </c>
      <c r="AA165" s="30" t="s">
        <v>128</v>
      </c>
      <c r="AB165" s="30" t="s">
        <v>109</v>
      </c>
      <c r="AC165" s="30" t="s">
        <v>128</v>
      </c>
      <c r="AD165" s="38">
        <v>15</v>
      </c>
      <c r="AE165" s="38">
        <v>38</v>
      </c>
      <c r="AF165" s="38">
        <v>380</v>
      </c>
      <c r="AG165" s="29" t="s">
        <v>141</v>
      </c>
      <c r="AH165" s="29" t="s">
        <v>475</v>
      </c>
      <c r="AI165" s="30"/>
    </row>
    <row r="166" s="5" customFormat="1" ht="70" customHeight="1" spans="1:35">
      <c r="A166" s="28"/>
      <c r="B166" s="29" t="s">
        <v>725</v>
      </c>
      <c r="C166" s="29" t="s">
        <v>726</v>
      </c>
      <c r="D166" s="30" t="s">
        <v>134</v>
      </c>
      <c r="E166" s="30" t="s">
        <v>727</v>
      </c>
      <c r="F166" s="30" t="s">
        <v>131</v>
      </c>
      <c r="G166" s="30" t="s">
        <v>154</v>
      </c>
      <c r="H166" s="30" t="s">
        <v>728</v>
      </c>
      <c r="I166" s="30">
        <v>13909147034</v>
      </c>
      <c r="J166" s="30">
        <v>50</v>
      </c>
      <c r="K166" s="30">
        <v>50</v>
      </c>
      <c r="L166" s="30">
        <v>50</v>
      </c>
      <c r="M166" s="30"/>
      <c r="N166" s="30"/>
      <c r="O166" s="30"/>
      <c r="P166" s="30"/>
      <c r="Q166" s="30"/>
      <c r="R166" s="30"/>
      <c r="S166" s="30"/>
      <c r="T166" s="30"/>
      <c r="U166" s="30"/>
      <c r="V166" s="30"/>
      <c r="W166" s="30"/>
      <c r="X166" s="30" t="s">
        <v>127</v>
      </c>
      <c r="Y166" s="30" t="s">
        <v>109</v>
      </c>
      <c r="Z166" s="30" t="s">
        <v>128</v>
      </c>
      <c r="AA166" s="30" t="s">
        <v>109</v>
      </c>
      <c r="AB166" s="30" t="s">
        <v>109</v>
      </c>
      <c r="AC166" s="30" t="s">
        <v>128</v>
      </c>
      <c r="AD166" s="30">
        <v>15</v>
      </c>
      <c r="AE166" s="30">
        <v>48</v>
      </c>
      <c r="AF166" s="30">
        <v>1519</v>
      </c>
      <c r="AG166" s="29" t="s">
        <v>141</v>
      </c>
      <c r="AH166" s="29" t="s">
        <v>729</v>
      </c>
      <c r="AI166" s="30"/>
    </row>
    <row r="167" s="5" customFormat="1" ht="70" customHeight="1" spans="1:35">
      <c r="A167" s="28"/>
      <c r="B167" s="29" t="s">
        <v>730</v>
      </c>
      <c r="C167" s="29" t="s">
        <v>731</v>
      </c>
      <c r="D167" s="30" t="s">
        <v>134</v>
      </c>
      <c r="E167" s="30" t="s">
        <v>727</v>
      </c>
      <c r="F167" s="30" t="s">
        <v>131</v>
      </c>
      <c r="G167" s="30" t="s">
        <v>154</v>
      </c>
      <c r="H167" s="30" t="s">
        <v>728</v>
      </c>
      <c r="I167" s="30">
        <v>13909147034</v>
      </c>
      <c r="J167" s="30">
        <v>20</v>
      </c>
      <c r="K167" s="30">
        <v>20</v>
      </c>
      <c r="L167" s="30">
        <v>20</v>
      </c>
      <c r="M167" s="30"/>
      <c r="N167" s="30"/>
      <c r="O167" s="30"/>
      <c r="P167" s="30"/>
      <c r="Q167" s="30"/>
      <c r="R167" s="30"/>
      <c r="S167" s="30"/>
      <c r="T167" s="30"/>
      <c r="U167" s="30"/>
      <c r="V167" s="30"/>
      <c r="W167" s="30"/>
      <c r="X167" s="30" t="s">
        <v>127</v>
      </c>
      <c r="Y167" s="30" t="s">
        <v>109</v>
      </c>
      <c r="Z167" s="30" t="s">
        <v>128</v>
      </c>
      <c r="AA167" s="30" t="s">
        <v>109</v>
      </c>
      <c r="AB167" s="30" t="s">
        <v>109</v>
      </c>
      <c r="AC167" s="30" t="s">
        <v>128</v>
      </c>
      <c r="AD167" s="30">
        <v>10</v>
      </c>
      <c r="AE167" s="30">
        <v>36</v>
      </c>
      <c r="AF167" s="30">
        <v>1519</v>
      </c>
      <c r="AG167" s="29" t="s">
        <v>141</v>
      </c>
      <c r="AH167" s="29" t="s">
        <v>732</v>
      </c>
      <c r="AI167" s="30"/>
    </row>
    <row r="168" s="5" customFormat="1" ht="70" customHeight="1" spans="1:35">
      <c r="A168" s="28"/>
      <c r="B168" s="29" t="s">
        <v>733</v>
      </c>
      <c r="C168" s="29" t="s">
        <v>734</v>
      </c>
      <c r="D168" s="30" t="s">
        <v>134</v>
      </c>
      <c r="E168" s="30" t="s">
        <v>727</v>
      </c>
      <c r="F168" s="30" t="s">
        <v>131</v>
      </c>
      <c r="G168" s="30" t="s">
        <v>154</v>
      </c>
      <c r="H168" s="30" t="s">
        <v>728</v>
      </c>
      <c r="I168" s="30">
        <v>13909147034</v>
      </c>
      <c r="J168" s="30">
        <v>12</v>
      </c>
      <c r="K168" s="30">
        <v>12</v>
      </c>
      <c r="L168" s="30">
        <v>12</v>
      </c>
      <c r="M168" s="30"/>
      <c r="N168" s="30"/>
      <c r="O168" s="30"/>
      <c r="P168" s="30"/>
      <c r="Q168" s="30"/>
      <c r="R168" s="30"/>
      <c r="S168" s="30"/>
      <c r="T168" s="30"/>
      <c r="U168" s="30"/>
      <c r="V168" s="30"/>
      <c r="W168" s="30"/>
      <c r="X168" s="30" t="s">
        <v>127</v>
      </c>
      <c r="Y168" s="30" t="s">
        <v>109</v>
      </c>
      <c r="Z168" s="30" t="s">
        <v>128</v>
      </c>
      <c r="AA168" s="30" t="s">
        <v>109</v>
      </c>
      <c r="AB168" s="30" t="s">
        <v>109</v>
      </c>
      <c r="AC168" s="30" t="s">
        <v>128</v>
      </c>
      <c r="AD168" s="30">
        <v>72</v>
      </c>
      <c r="AE168" s="30">
        <v>288</v>
      </c>
      <c r="AF168" s="30">
        <v>1519</v>
      </c>
      <c r="AG168" s="29" t="s">
        <v>141</v>
      </c>
      <c r="AH168" s="29" t="s">
        <v>735</v>
      </c>
      <c r="AI168" s="30"/>
    </row>
    <row r="169" s="5" customFormat="1" ht="70" customHeight="1" spans="1:35">
      <c r="A169" s="28"/>
      <c r="B169" s="29" t="s">
        <v>736</v>
      </c>
      <c r="C169" s="29" t="s">
        <v>737</v>
      </c>
      <c r="D169" s="30" t="s">
        <v>134</v>
      </c>
      <c r="E169" s="30" t="s">
        <v>727</v>
      </c>
      <c r="F169" s="30" t="s">
        <v>131</v>
      </c>
      <c r="G169" s="30" t="s">
        <v>154</v>
      </c>
      <c r="H169" s="30" t="s">
        <v>728</v>
      </c>
      <c r="I169" s="30">
        <v>13909147034</v>
      </c>
      <c r="J169" s="30">
        <v>30</v>
      </c>
      <c r="K169" s="30">
        <v>30</v>
      </c>
      <c r="L169" s="30">
        <v>30</v>
      </c>
      <c r="M169" s="30"/>
      <c r="N169" s="30"/>
      <c r="O169" s="30"/>
      <c r="P169" s="30"/>
      <c r="Q169" s="30"/>
      <c r="R169" s="30"/>
      <c r="S169" s="30"/>
      <c r="T169" s="30"/>
      <c r="U169" s="30"/>
      <c r="V169" s="30"/>
      <c r="W169" s="30"/>
      <c r="X169" s="30" t="s">
        <v>127</v>
      </c>
      <c r="Y169" s="30" t="s">
        <v>109</v>
      </c>
      <c r="Z169" s="30" t="s">
        <v>128</v>
      </c>
      <c r="AA169" s="30" t="s">
        <v>109</v>
      </c>
      <c r="AB169" s="30" t="s">
        <v>109</v>
      </c>
      <c r="AC169" s="30" t="s">
        <v>128</v>
      </c>
      <c r="AD169" s="30">
        <v>30</v>
      </c>
      <c r="AE169" s="30">
        <v>110</v>
      </c>
      <c r="AF169" s="30">
        <v>1519</v>
      </c>
      <c r="AG169" s="29" t="s">
        <v>141</v>
      </c>
      <c r="AH169" s="29" t="s">
        <v>738</v>
      </c>
      <c r="AI169" s="30"/>
    </row>
    <row r="170" s="5" customFormat="1" ht="70" customHeight="1" spans="1:35">
      <c r="A170" s="28"/>
      <c r="B170" s="29" t="s">
        <v>739</v>
      </c>
      <c r="C170" s="29" t="s">
        <v>740</v>
      </c>
      <c r="D170" s="30" t="s">
        <v>134</v>
      </c>
      <c r="E170" s="30" t="s">
        <v>727</v>
      </c>
      <c r="F170" s="30" t="s">
        <v>131</v>
      </c>
      <c r="G170" s="30" t="s">
        <v>154</v>
      </c>
      <c r="H170" s="30" t="s">
        <v>728</v>
      </c>
      <c r="I170" s="30">
        <v>13909147034</v>
      </c>
      <c r="J170" s="30">
        <v>200</v>
      </c>
      <c r="K170" s="30">
        <v>200</v>
      </c>
      <c r="L170" s="30">
        <v>200</v>
      </c>
      <c r="M170" s="30"/>
      <c r="N170" s="30"/>
      <c r="O170" s="30"/>
      <c r="P170" s="30"/>
      <c r="Q170" s="30"/>
      <c r="R170" s="30"/>
      <c r="S170" s="30"/>
      <c r="T170" s="30"/>
      <c r="U170" s="30"/>
      <c r="V170" s="30"/>
      <c r="W170" s="30"/>
      <c r="X170" s="30" t="s">
        <v>127</v>
      </c>
      <c r="Y170" s="30" t="s">
        <v>109</v>
      </c>
      <c r="Z170" s="30" t="s">
        <v>128</v>
      </c>
      <c r="AA170" s="30" t="s">
        <v>109</v>
      </c>
      <c r="AB170" s="30" t="s">
        <v>109</v>
      </c>
      <c r="AC170" s="30" t="s">
        <v>128</v>
      </c>
      <c r="AD170" s="30">
        <v>72</v>
      </c>
      <c r="AE170" s="30">
        <v>288</v>
      </c>
      <c r="AF170" s="30">
        <v>1519</v>
      </c>
      <c r="AG170" s="29" t="s">
        <v>141</v>
      </c>
      <c r="AH170" s="29" t="s">
        <v>735</v>
      </c>
      <c r="AI170" s="30"/>
    </row>
    <row r="171" s="5" customFormat="1" ht="70" customHeight="1" spans="1:35">
      <c r="A171" s="28"/>
      <c r="B171" s="29" t="s">
        <v>741</v>
      </c>
      <c r="C171" s="29" t="s">
        <v>742</v>
      </c>
      <c r="D171" s="30" t="s">
        <v>134</v>
      </c>
      <c r="E171" s="30" t="s">
        <v>208</v>
      </c>
      <c r="F171" s="30" t="s">
        <v>131</v>
      </c>
      <c r="G171" s="30" t="s">
        <v>154</v>
      </c>
      <c r="H171" s="30" t="s">
        <v>147</v>
      </c>
      <c r="I171" s="30">
        <v>13992409608</v>
      </c>
      <c r="J171" s="30">
        <v>65</v>
      </c>
      <c r="K171" s="30">
        <v>65</v>
      </c>
      <c r="L171" s="30">
        <v>65</v>
      </c>
      <c r="M171" s="30"/>
      <c r="N171" s="30"/>
      <c r="O171" s="30"/>
      <c r="P171" s="30"/>
      <c r="Q171" s="30"/>
      <c r="R171" s="30"/>
      <c r="S171" s="30"/>
      <c r="T171" s="30"/>
      <c r="U171" s="30"/>
      <c r="V171" s="30"/>
      <c r="W171" s="30"/>
      <c r="X171" s="30" t="s">
        <v>127</v>
      </c>
      <c r="Y171" s="30" t="s">
        <v>109</v>
      </c>
      <c r="Z171" s="30" t="s">
        <v>128</v>
      </c>
      <c r="AA171" s="30" t="s">
        <v>109</v>
      </c>
      <c r="AB171" s="30" t="s">
        <v>109</v>
      </c>
      <c r="AC171" s="30" t="s">
        <v>128</v>
      </c>
      <c r="AD171" s="30">
        <v>12</v>
      </c>
      <c r="AE171" s="30">
        <v>43</v>
      </c>
      <c r="AF171" s="30">
        <v>260</v>
      </c>
      <c r="AG171" s="29" t="s">
        <v>141</v>
      </c>
      <c r="AH171" s="29" t="s">
        <v>743</v>
      </c>
      <c r="AI171" s="30"/>
    </row>
    <row r="172" s="5" customFormat="1" ht="70" customHeight="1" spans="1:35">
      <c r="A172" s="28"/>
      <c r="B172" s="29" t="s">
        <v>744</v>
      </c>
      <c r="C172" s="29" t="s">
        <v>745</v>
      </c>
      <c r="D172" s="30" t="s">
        <v>134</v>
      </c>
      <c r="E172" s="30" t="s">
        <v>208</v>
      </c>
      <c r="F172" s="30" t="s">
        <v>131</v>
      </c>
      <c r="G172" s="30" t="s">
        <v>154</v>
      </c>
      <c r="H172" s="30" t="s">
        <v>147</v>
      </c>
      <c r="I172" s="30">
        <v>13992409608</v>
      </c>
      <c r="J172" s="30">
        <v>15</v>
      </c>
      <c r="K172" s="30">
        <v>10</v>
      </c>
      <c r="L172" s="30">
        <v>10</v>
      </c>
      <c r="M172" s="30"/>
      <c r="N172" s="30"/>
      <c r="O172" s="30"/>
      <c r="P172" s="30"/>
      <c r="Q172" s="30"/>
      <c r="R172" s="30"/>
      <c r="S172" s="30"/>
      <c r="T172" s="30"/>
      <c r="U172" s="30"/>
      <c r="V172" s="30"/>
      <c r="W172" s="30">
        <v>5</v>
      </c>
      <c r="X172" s="30" t="s">
        <v>127</v>
      </c>
      <c r="Y172" s="30" t="s">
        <v>109</v>
      </c>
      <c r="Z172" s="30" t="s">
        <v>128</v>
      </c>
      <c r="AA172" s="30" t="s">
        <v>109</v>
      </c>
      <c r="AB172" s="30" t="s">
        <v>109</v>
      </c>
      <c r="AC172" s="30" t="s">
        <v>128</v>
      </c>
      <c r="AD172" s="30">
        <v>70</v>
      </c>
      <c r="AE172" s="30">
        <v>215</v>
      </c>
      <c r="AF172" s="30">
        <v>1102</v>
      </c>
      <c r="AG172" s="29" t="s">
        <v>141</v>
      </c>
      <c r="AH172" s="29" t="s">
        <v>746</v>
      </c>
      <c r="AI172" s="30"/>
    </row>
    <row r="173" s="5" customFormat="1" ht="70" customHeight="1" spans="1:35">
      <c r="A173" s="28"/>
      <c r="B173" s="29" t="s">
        <v>747</v>
      </c>
      <c r="C173" s="29" t="s">
        <v>748</v>
      </c>
      <c r="D173" s="30" t="s">
        <v>134</v>
      </c>
      <c r="E173" s="30" t="s">
        <v>208</v>
      </c>
      <c r="F173" s="30" t="s">
        <v>131</v>
      </c>
      <c r="G173" s="30" t="s">
        <v>154</v>
      </c>
      <c r="H173" s="30" t="s">
        <v>147</v>
      </c>
      <c r="I173" s="30">
        <v>13992409608</v>
      </c>
      <c r="J173" s="30">
        <v>5</v>
      </c>
      <c r="K173" s="30">
        <v>2</v>
      </c>
      <c r="L173" s="30">
        <v>2</v>
      </c>
      <c r="M173" s="30"/>
      <c r="N173" s="30"/>
      <c r="O173" s="30"/>
      <c r="P173" s="30"/>
      <c r="Q173" s="30"/>
      <c r="R173" s="30"/>
      <c r="S173" s="30"/>
      <c r="T173" s="30"/>
      <c r="U173" s="30"/>
      <c r="V173" s="30"/>
      <c r="W173" s="30">
        <v>3</v>
      </c>
      <c r="X173" s="30" t="s">
        <v>127</v>
      </c>
      <c r="Y173" s="30" t="s">
        <v>109</v>
      </c>
      <c r="Z173" s="30" t="s">
        <v>128</v>
      </c>
      <c r="AA173" s="30" t="s">
        <v>109</v>
      </c>
      <c r="AB173" s="30" t="s">
        <v>109</v>
      </c>
      <c r="AC173" s="30" t="s">
        <v>128</v>
      </c>
      <c r="AD173" s="30">
        <v>30</v>
      </c>
      <c r="AE173" s="30">
        <v>116</v>
      </c>
      <c r="AF173" s="30">
        <v>1020</v>
      </c>
      <c r="AG173" s="29" t="s">
        <v>141</v>
      </c>
      <c r="AH173" s="29" t="s">
        <v>738</v>
      </c>
      <c r="AI173" s="30"/>
    </row>
    <row r="174" s="5" customFormat="1" ht="70" customHeight="1" spans="1:35">
      <c r="A174" s="28"/>
      <c r="B174" s="29" t="s">
        <v>749</v>
      </c>
      <c r="C174" s="29" t="s">
        <v>750</v>
      </c>
      <c r="D174" s="30" t="s">
        <v>134</v>
      </c>
      <c r="E174" s="30" t="s">
        <v>751</v>
      </c>
      <c r="F174" s="30" t="s">
        <v>131</v>
      </c>
      <c r="G174" s="30" t="s">
        <v>154</v>
      </c>
      <c r="H174" s="30" t="s">
        <v>752</v>
      </c>
      <c r="I174" s="30" t="s">
        <v>753</v>
      </c>
      <c r="J174" s="30">
        <v>100</v>
      </c>
      <c r="K174" s="30">
        <v>100</v>
      </c>
      <c r="L174" s="30">
        <v>100</v>
      </c>
      <c r="M174" s="30"/>
      <c r="N174" s="30"/>
      <c r="O174" s="30"/>
      <c r="P174" s="30"/>
      <c r="Q174" s="30"/>
      <c r="R174" s="30"/>
      <c r="S174" s="30"/>
      <c r="T174" s="30"/>
      <c r="U174" s="30"/>
      <c r="V174" s="30"/>
      <c r="W174" s="30"/>
      <c r="X174" s="30" t="s">
        <v>127</v>
      </c>
      <c r="Y174" s="30" t="s">
        <v>109</v>
      </c>
      <c r="Z174" s="30" t="s">
        <v>128</v>
      </c>
      <c r="AA174" s="30" t="s">
        <v>128</v>
      </c>
      <c r="AB174" s="30" t="s">
        <v>109</v>
      </c>
      <c r="AC174" s="30" t="s">
        <v>128</v>
      </c>
      <c r="AD174" s="30">
        <v>117</v>
      </c>
      <c r="AE174" s="30">
        <v>349</v>
      </c>
      <c r="AF174" s="30">
        <v>2160</v>
      </c>
      <c r="AG174" s="29" t="s">
        <v>141</v>
      </c>
      <c r="AH174" s="29" t="s">
        <v>754</v>
      </c>
      <c r="AI174" s="30"/>
    </row>
    <row r="175" s="5" customFormat="1" ht="70" customHeight="1" spans="1:35">
      <c r="A175" s="28"/>
      <c r="B175" s="29" t="s">
        <v>755</v>
      </c>
      <c r="C175" s="29" t="s">
        <v>756</v>
      </c>
      <c r="D175" s="30" t="s">
        <v>134</v>
      </c>
      <c r="E175" s="30" t="s">
        <v>757</v>
      </c>
      <c r="F175" s="30" t="s">
        <v>131</v>
      </c>
      <c r="G175" s="30" t="s">
        <v>154</v>
      </c>
      <c r="H175" s="30" t="s">
        <v>758</v>
      </c>
      <c r="I175" s="30">
        <v>18709142292</v>
      </c>
      <c r="J175" s="30">
        <v>65</v>
      </c>
      <c r="K175" s="30">
        <v>65</v>
      </c>
      <c r="L175" s="30">
        <v>65</v>
      </c>
      <c r="M175" s="30"/>
      <c r="N175" s="30"/>
      <c r="O175" s="30"/>
      <c r="P175" s="30"/>
      <c r="Q175" s="30"/>
      <c r="R175" s="30"/>
      <c r="S175" s="30"/>
      <c r="T175" s="30"/>
      <c r="U175" s="30"/>
      <c r="V175" s="30"/>
      <c r="W175" s="30"/>
      <c r="X175" s="30" t="s">
        <v>127</v>
      </c>
      <c r="Y175" s="30" t="s">
        <v>109</v>
      </c>
      <c r="Z175" s="30" t="s">
        <v>128</v>
      </c>
      <c r="AA175" s="30" t="s">
        <v>128</v>
      </c>
      <c r="AB175" s="30" t="s">
        <v>109</v>
      </c>
      <c r="AC175" s="30" t="s">
        <v>128</v>
      </c>
      <c r="AD175" s="30">
        <v>42</v>
      </c>
      <c r="AE175" s="30">
        <v>157</v>
      </c>
      <c r="AF175" s="30">
        <v>1685</v>
      </c>
      <c r="AG175" s="29" t="s">
        <v>141</v>
      </c>
      <c r="AH175" s="29" t="s">
        <v>759</v>
      </c>
      <c r="AI175" s="30"/>
    </row>
    <row r="176" s="5" customFormat="1" ht="70" customHeight="1" spans="1:35">
      <c r="A176" s="28"/>
      <c r="B176" s="29" t="s">
        <v>760</v>
      </c>
      <c r="C176" s="29" t="s">
        <v>761</v>
      </c>
      <c r="D176" s="30" t="s">
        <v>134</v>
      </c>
      <c r="E176" s="30" t="s">
        <v>757</v>
      </c>
      <c r="F176" s="30" t="s">
        <v>131</v>
      </c>
      <c r="G176" s="30" t="s">
        <v>154</v>
      </c>
      <c r="H176" s="30" t="s">
        <v>758</v>
      </c>
      <c r="I176" s="30">
        <v>18709142292</v>
      </c>
      <c r="J176" s="30">
        <v>20</v>
      </c>
      <c r="K176" s="30">
        <v>20</v>
      </c>
      <c r="L176" s="30">
        <v>20</v>
      </c>
      <c r="M176" s="30"/>
      <c r="N176" s="30"/>
      <c r="O176" s="30"/>
      <c r="P176" s="30"/>
      <c r="Q176" s="30"/>
      <c r="R176" s="30"/>
      <c r="S176" s="30"/>
      <c r="T176" s="30"/>
      <c r="U176" s="30"/>
      <c r="V176" s="30"/>
      <c r="W176" s="30"/>
      <c r="X176" s="30" t="s">
        <v>127</v>
      </c>
      <c r="Y176" s="30" t="s">
        <v>109</v>
      </c>
      <c r="Z176" s="30" t="s">
        <v>128</v>
      </c>
      <c r="AA176" s="30" t="s">
        <v>128</v>
      </c>
      <c r="AB176" s="30" t="s">
        <v>109</v>
      </c>
      <c r="AC176" s="30" t="s">
        <v>128</v>
      </c>
      <c r="AD176" s="30">
        <v>51</v>
      </c>
      <c r="AE176" s="30">
        <v>157</v>
      </c>
      <c r="AF176" s="30">
        <v>1685</v>
      </c>
      <c r="AG176" s="29" t="s">
        <v>141</v>
      </c>
      <c r="AH176" s="29" t="s">
        <v>759</v>
      </c>
      <c r="AI176" s="30"/>
    </row>
    <row r="177" s="5" customFormat="1" ht="70" customHeight="1" spans="1:35">
      <c r="A177" s="28"/>
      <c r="B177" s="29" t="s">
        <v>762</v>
      </c>
      <c r="C177" s="29" t="s">
        <v>763</v>
      </c>
      <c r="D177" s="30" t="s">
        <v>134</v>
      </c>
      <c r="E177" s="30" t="s">
        <v>757</v>
      </c>
      <c r="F177" s="30" t="s">
        <v>131</v>
      </c>
      <c r="G177" s="30" t="s">
        <v>154</v>
      </c>
      <c r="H177" s="30" t="s">
        <v>758</v>
      </c>
      <c r="I177" s="30">
        <v>18709142292</v>
      </c>
      <c r="J177" s="30">
        <v>16</v>
      </c>
      <c r="K177" s="30">
        <v>16</v>
      </c>
      <c r="L177" s="30">
        <v>16</v>
      </c>
      <c r="M177" s="30"/>
      <c r="N177" s="30"/>
      <c r="O177" s="30"/>
      <c r="P177" s="30"/>
      <c r="Q177" s="30"/>
      <c r="R177" s="30"/>
      <c r="S177" s="30"/>
      <c r="T177" s="30"/>
      <c r="U177" s="30"/>
      <c r="V177" s="30"/>
      <c r="W177" s="30"/>
      <c r="X177" s="30" t="s">
        <v>127</v>
      </c>
      <c r="Y177" s="30" t="s">
        <v>109</v>
      </c>
      <c r="Z177" s="30" t="s">
        <v>128</v>
      </c>
      <c r="AA177" s="30" t="s">
        <v>128</v>
      </c>
      <c r="AB177" s="30" t="s">
        <v>109</v>
      </c>
      <c r="AC177" s="30" t="s">
        <v>128</v>
      </c>
      <c r="AD177" s="30">
        <v>51</v>
      </c>
      <c r="AE177" s="30">
        <v>157</v>
      </c>
      <c r="AF177" s="30">
        <v>1685</v>
      </c>
      <c r="AG177" s="29" t="s">
        <v>141</v>
      </c>
      <c r="AH177" s="29" t="s">
        <v>759</v>
      </c>
      <c r="AI177" s="30"/>
    </row>
    <row r="178" s="5" customFormat="1" ht="70" customHeight="1" spans="1:35">
      <c r="A178" s="28"/>
      <c r="B178" s="29" t="s">
        <v>764</v>
      </c>
      <c r="C178" s="29" t="s">
        <v>765</v>
      </c>
      <c r="D178" s="30" t="s">
        <v>134</v>
      </c>
      <c r="E178" s="30" t="s">
        <v>766</v>
      </c>
      <c r="F178" s="30" t="s">
        <v>131</v>
      </c>
      <c r="G178" s="30" t="s">
        <v>154</v>
      </c>
      <c r="H178" s="30" t="s">
        <v>767</v>
      </c>
      <c r="I178" s="30">
        <v>18991408719</v>
      </c>
      <c r="J178" s="30">
        <v>10</v>
      </c>
      <c r="K178" s="30">
        <v>10</v>
      </c>
      <c r="L178" s="30"/>
      <c r="M178" s="30"/>
      <c r="N178" s="30"/>
      <c r="O178" s="30">
        <v>10</v>
      </c>
      <c r="P178" s="30"/>
      <c r="Q178" s="30"/>
      <c r="R178" s="30"/>
      <c r="S178" s="30"/>
      <c r="T178" s="30"/>
      <c r="U178" s="30"/>
      <c r="V178" s="30"/>
      <c r="W178" s="30"/>
      <c r="X178" s="30" t="s">
        <v>127</v>
      </c>
      <c r="Y178" s="30" t="s">
        <v>109</v>
      </c>
      <c r="Z178" s="30" t="s">
        <v>128</v>
      </c>
      <c r="AA178" s="30" t="s">
        <v>128</v>
      </c>
      <c r="AB178" s="30" t="s">
        <v>109</v>
      </c>
      <c r="AC178" s="30" t="s">
        <v>128</v>
      </c>
      <c r="AD178" s="30">
        <v>88</v>
      </c>
      <c r="AE178" s="30">
        <v>291</v>
      </c>
      <c r="AF178" s="30">
        <v>291</v>
      </c>
      <c r="AG178" s="29" t="s">
        <v>141</v>
      </c>
      <c r="AH178" s="29" t="s">
        <v>768</v>
      </c>
      <c r="AI178" s="30"/>
    </row>
    <row r="179" s="5" customFormat="1" ht="70" customHeight="1" spans="1:35">
      <c r="A179" s="28"/>
      <c r="B179" s="29" t="s">
        <v>769</v>
      </c>
      <c r="C179" s="29" t="s">
        <v>770</v>
      </c>
      <c r="D179" s="30" t="s">
        <v>134</v>
      </c>
      <c r="E179" s="30" t="s">
        <v>766</v>
      </c>
      <c r="F179" s="30" t="s">
        <v>131</v>
      </c>
      <c r="G179" s="30" t="s">
        <v>154</v>
      </c>
      <c r="H179" s="30" t="s">
        <v>767</v>
      </c>
      <c r="I179" s="30">
        <v>18991408719</v>
      </c>
      <c r="J179" s="30">
        <v>15</v>
      </c>
      <c r="K179" s="30">
        <v>15</v>
      </c>
      <c r="L179" s="30"/>
      <c r="M179" s="30"/>
      <c r="N179" s="30"/>
      <c r="O179" s="30">
        <v>15</v>
      </c>
      <c r="P179" s="30"/>
      <c r="Q179" s="30"/>
      <c r="R179" s="30"/>
      <c r="S179" s="30"/>
      <c r="T179" s="30"/>
      <c r="U179" s="30"/>
      <c r="V179" s="30"/>
      <c r="W179" s="30"/>
      <c r="X179" s="30" t="s">
        <v>127</v>
      </c>
      <c r="Y179" s="30" t="s">
        <v>109</v>
      </c>
      <c r="Z179" s="30" t="s">
        <v>128</v>
      </c>
      <c r="AA179" s="30" t="s">
        <v>128</v>
      </c>
      <c r="AB179" s="30" t="s">
        <v>109</v>
      </c>
      <c r="AC179" s="30" t="s">
        <v>128</v>
      </c>
      <c r="AD179" s="30">
        <v>88</v>
      </c>
      <c r="AE179" s="30">
        <v>291</v>
      </c>
      <c r="AF179" s="30">
        <v>291</v>
      </c>
      <c r="AG179" s="29" t="s">
        <v>141</v>
      </c>
      <c r="AH179" s="29" t="s">
        <v>768</v>
      </c>
      <c r="AI179" s="30"/>
    </row>
    <row r="180" s="5" customFormat="1" ht="70" customHeight="1" spans="1:35">
      <c r="A180" s="28"/>
      <c r="B180" s="29" t="s">
        <v>771</v>
      </c>
      <c r="C180" s="29" t="s">
        <v>772</v>
      </c>
      <c r="D180" s="30" t="s">
        <v>134</v>
      </c>
      <c r="E180" s="30" t="s">
        <v>766</v>
      </c>
      <c r="F180" s="30" t="s">
        <v>131</v>
      </c>
      <c r="G180" s="30" t="s">
        <v>154</v>
      </c>
      <c r="H180" s="30" t="s">
        <v>767</v>
      </c>
      <c r="I180" s="30">
        <v>18991408719</v>
      </c>
      <c r="J180" s="30">
        <v>15</v>
      </c>
      <c r="K180" s="30">
        <v>15</v>
      </c>
      <c r="L180" s="30"/>
      <c r="M180" s="30"/>
      <c r="N180" s="30"/>
      <c r="O180" s="30">
        <v>15</v>
      </c>
      <c r="P180" s="30"/>
      <c r="Q180" s="30"/>
      <c r="R180" s="30"/>
      <c r="S180" s="30"/>
      <c r="T180" s="30"/>
      <c r="U180" s="30"/>
      <c r="V180" s="30"/>
      <c r="W180" s="30"/>
      <c r="X180" s="30" t="s">
        <v>127</v>
      </c>
      <c r="Y180" s="30" t="s">
        <v>109</v>
      </c>
      <c r="Z180" s="30" t="s">
        <v>128</v>
      </c>
      <c r="AA180" s="30" t="s">
        <v>128</v>
      </c>
      <c r="AB180" s="30" t="s">
        <v>109</v>
      </c>
      <c r="AC180" s="30" t="s">
        <v>128</v>
      </c>
      <c r="AD180" s="30">
        <v>370</v>
      </c>
      <c r="AE180" s="30">
        <v>1183</v>
      </c>
      <c r="AF180" s="30">
        <v>1183</v>
      </c>
      <c r="AG180" s="29" t="s">
        <v>141</v>
      </c>
      <c r="AH180" s="29" t="s">
        <v>773</v>
      </c>
      <c r="AI180" s="30"/>
    </row>
    <row r="181" s="5" customFormat="1" ht="70" customHeight="1" spans="1:35">
      <c r="A181" s="28"/>
      <c r="B181" s="29" t="s">
        <v>774</v>
      </c>
      <c r="C181" s="29" t="s">
        <v>775</v>
      </c>
      <c r="D181" s="30" t="s">
        <v>134</v>
      </c>
      <c r="E181" s="30" t="s">
        <v>766</v>
      </c>
      <c r="F181" s="30" t="s">
        <v>131</v>
      </c>
      <c r="G181" s="30" t="s">
        <v>154</v>
      </c>
      <c r="H181" s="30" t="s">
        <v>767</v>
      </c>
      <c r="I181" s="30">
        <v>18991408719</v>
      </c>
      <c r="J181" s="30">
        <v>40</v>
      </c>
      <c r="K181" s="30">
        <v>40</v>
      </c>
      <c r="L181" s="30"/>
      <c r="M181" s="30"/>
      <c r="N181" s="30"/>
      <c r="O181" s="30">
        <v>40</v>
      </c>
      <c r="P181" s="30"/>
      <c r="Q181" s="30"/>
      <c r="R181" s="30"/>
      <c r="S181" s="30"/>
      <c r="T181" s="30"/>
      <c r="U181" s="30"/>
      <c r="V181" s="30"/>
      <c r="W181" s="30"/>
      <c r="X181" s="30" t="s">
        <v>127</v>
      </c>
      <c r="Y181" s="30" t="s">
        <v>109</v>
      </c>
      <c r="Z181" s="30" t="s">
        <v>128</v>
      </c>
      <c r="AA181" s="30" t="s">
        <v>128</v>
      </c>
      <c r="AB181" s="30" t="s">
        <v>109</v>
      </c>
      <c r="AC181" s="30" t="s">
        <v>128</v>
      </c>
      <c r="AD181" s="30">
        <v>370</v>
      </c>
      <c r="AE181" s="30">
        <v>1183</v>
      </c>
      <c r="AF181" s="30">
        <v>1183</v>
      </c>
      <c r="AG181" s="29" t="s">
        <v>141</v>
      </c>
      <c r="AH181" s="29" t="s">
        <v>773</v>
      </c>
      <c r="AI181" s="30"/>
    </row>
    <row r="182" s="5" customFormat="1" ht="70" customHeight="1" spans="1:35">
      <c r="A182" s="28"/>
      <c r="B182" s="29" t="s">
        <v>776</v>
      </c>
      <c r="C182" s="29" t="s">
        <v>777</v>
      </c>
      <c r="D182" s="30" t="s">
        <v>134</v>
      </c>
      <c r="E182" s="30" t="s">
        <v>778</v>
      </c>
      <c r="F182" s="30" t="s">
        <v>131</v>
      </c>
      <c r="G182" s="30" t="s">
        <v>154</v>
      </c>
      <c r="H182" s="30" t="s">
        <v>779</v>
      </c>
      <c r="I182" s="30">
        <v>18791592976</v>
      </c>
      <c r="J182" s="30">
        <v>5</v>
      </c>
      <c r="K182" s="30">
        <v>5</v>
      </c>
      <c r="L182" s="30">
        <v>5</v>
      </c>
      <c r="M182" s="30"/>
      <c r="N182" s="30"/>
      <c r="O182" s="30"/>
      <c r="P182" s="30"/>
      <c r="Q182" s="30"/>
      <c r="R182" s="30"/>
      <c r="S182" s="30"/>
      <c r="T182" s="30"/>
      <c r="U182" s="30"/>
      <c r="V182" s="30"/>
      <c r="W182" s="30"/>
      <c r="X182" s="30" t="s">
        <v>127</v>
      </c>
      <c r="Y182" s="30" t="s">
        <v>109</v>
      </c>
      <c r="Z182" s="30" t="s">
        <v>128</v>
      </c>
      <c r="AA182" s="30" t="s">
        <v>128</v>
      </c>
      <c r="AB182" s="30" t="s">
        <v>128</v>
      </c>
      <c r="AC182" s="30" t="s">
        <v>128</v>
      </c>
      <c r="AD182" s="30">
        <v>114</v>
      </c>
      <c r="AE182" s="30">
        <v>374</v>
      </c>
      <c r="AF182" s="30">
        <v>1274</v>
      </c>
      <c r="AG182" s="29" t="s">
        <v>141</v>
      </c>
      <c r="AH182" s="29" t="s">
        <v>780</v>
      </c>
      <c r="AI182" s="30"/>
    </row>
    <row r="183" s="5" customFormat="1" ht="70" customHeight="1" spans="1:35">
      <c r="A183" s="28"/>
      <c r="B183" s="29" t="s">
        <v>781</v>
      </c>
      <c r="C183" s="29" t="s">
        <v>782</v>
      </c>
      <c r="D183" s="30" t="s">
        <v>134</v>
      </c>
      <c r="E183" s="30" t="s">
        <v>778</v>
      </c>
      <c r="F183" s="30" t="s">
        <v>131</v>
      </c>
      <c r="G183" s="30" t="s">
        <v>154</v>
      </c>
      <c r="H183" s="30" t="s">
        <v>779</v>
      </c>
      <c r="I183" s="30">
        <v>18791592976</v>
      </c>
      <c r="J183" s="30">
        <v>20</v>
      </c>
      <c r="K183" s="30">
        <v>20</v>
      </c>
      <c r="L183" s="30">
        <v>20</v>
      </c>
      <c r="M183" s="30"/>
      <c r="N183" s="30"/>
      <c r="O183" s="30"/>
      <c r="P183" s="30"/>
      <c r="Q183" s="30"/>
      <c r="R183" s="30"/>
      <c r="S183" s="30"/>
      <c r="T183" s="30"/>
      <c r="U183" s="30"/>
      <c r="V183" s="30"/>
      <c r="W183" s="30"/>
      <c r="X183" s="30" t="s">
        <v>127</v>
      </c>
      <c r="Y183" s="30" t="s">
        <v>109</v>
      </c>
      <c r="Z183" s="30" t="s">
        <v>128</v>
      </c>
      <c r="AA183" s="30" t="s">
        <v>128</v>
      </c>
      <c r="AB183" s="30" t="s">
        <v>128</v>
      </c>
      <c r="AC183" s="30" t="s">
        <v>128</v>
      </c>
      <c r="AD183" s="30">
        <v>114</v>
      </c>
      <c r="AE183" s="30">
        <v>374</v>
      </c>
      <c r="AF183" s="30">
        <v>1274</v>
      </c>
      <c r="AG183" s="29" t="s">
        <v>141</v>
      </c>
      <c r="AH183" s="29" t="s">
        <v>783</v>
      </c>
      <c r="AI183" s="30"/>
    </row>
    <row r="184" s="5" customFormat="1" ht="70" customHeight="1" spans="1:35">
      <c r="A184" s="28"/>
      <c r="B184" s="29" t="s">
        <v>784</v>
      </c>
      <c r="C184" s="29" t="s">
        <v>785</v>
      </c>
      <c r="D184" s="30" t="s">
        <v>134</v>
      </c>
      <c r="E184" s="30" t="s">
        <v>145</v>
      </c>
      <c r="F184" s="30" t="s">
        <v>131</v>
      </c>
      <c r="G184" s="30" t="s">
        <v>154</v>
      </c>
      <c r="H184" s="30" t="s">
        <v>330</v>
      </c>
      <c r="I184" s="30" t="s">
        <v>331</v>
      </c>
      <c r="J184" s="30">
        <v>120</v>
      </c>
      <c r="K184" s="30"/>
      <c r="L184" s="30"/>
      <c r="M184" s="30"/>
      <c r="N184" s="30"/>
      <c r="O184" s="30"/>
      <c r="P184" s="30">
        <v>120</v>
      </c>
      <c r="Q184" s="30"/>
      <c r="R184" s="30"/>
      <c r="S184" s="30"/>
      <c r="T184" s="30"/>
      <c r="U184" s="30"/>
      <c r="V184" s="30"/>
      <c r="W184" s="30"/>
      <c r="X184" s="30" t="s">
        <v>127</v>
      </c>
      <c r="Y184" s="30" t="s">
        <v>109</v>
      </c>
      <c r="Z184" s="30" t="s">
        <v>109</v>
      </c>
      <c r="AA184" s="30" t="s">
        <v>109</v>
      </c>
      <c r="AB184" s="30" t="s">
        <v>109</v>
      </c>
      <c r="AC184" s="30" t="s">
        <v>128</v>
      </c>
      <c r="AD184" s="30">
        <v>148</v>
      </c>
      <c r="AE184" s="30">
        <v>440</v>
      </c>
      <c r="AF184" s="30">
        <v>1517</v>
      </c>
      <c r="AG184" s="29" t="s">
        <v>148</v>
      </c>
      <c r="AH184" s="29" t="s">
        <v>149</v>
      </c>
      <c r="AI184" s="30"/>
    </row>
    <row r="185" s="5" customFormat="1" ht="70" customHeight="1" spans="1:35">
      <c r="A185" s="28"/>
      <c r="B185" s="29" t="s">
        <v>786</v>
      </c>
      <c r="C185" s="29" t="s">
        <v>787</v>
      </c>
      <c r="D185" s="30" t="s">
        <v>134</v>
      </c>
      <c r="E185" s="30" t="s">
        <v>145</v>
      </c>
      <c r="F185" s="30" t="s">
        <v>131</v>
      </c>
      <c r="G185" s="30" t="s">
        <v>154</v>
      </c>
      <c r="H185" s="30" t="s">
        <v>330</v>
      </c>
      <c r="I185" s="30" t="s">
        <v>331</v>
      </c>
      <c r="J185" s="30">
        <v>30</v>
      </c>
      <c r="K185" s="30"/>
      <c r="L185" s="30"/>
      <c r="M185" s="30"/>
      <c r="N185" s="30"/>
      <c r="O185" s="30"/>
      <c r="P185" s="30">
        <v>30</v>
      </c>
      <c r="Q185" s="30"/>
      <c r="R185" s="30"/>
      <c r="S185" s="30"/>
      <c r="T185" s="30"/>
      <c r="U185" s="30"/>
      <c r="V185" s="30"/>
      <c r="W185" s="30"/>
      <c r="X185" s="30" t="s">
        <v>127</v>
      </c>
      <c r="Y185" s="30" t="s">
        <v>109</v>
      </c>
      <c r="Z185" s="30" t="s">
        <v>109</v>
      </c>
      <c r="AA185" s="30" t="s">
        <v>109</v>
      </c>
      <c r="AB185" s="30" t="s">
        <v>109</v>
      </c>
      <c r="AC185" s="30" t="s">
        <v>128</v>
      </c>
      <c r="AD185" s="30">
        <v>148</v>
      </c>
      <c r="AE185" s="30">
        <v>440</v>
      </c>
      <c r="AF185" s="30">
        <v>1517</v>
      </c>
      <c r="AG185" s="29" t="s">
        <v>148</v>
      </c>
      <c r="AH185" s="29" t="s">
        <v>332</v>
      </c>
      <c r="AI185" s="30"/>
    </row>
    <row r="186" s="5" customFormat="1" ht="70" customHeight="1" spans="1:35">
      <c r="A186" s="28"/>
      <c r="B186" s="29" t="s">
        <v>788</v>
      </c>
      <c r="C186" s="29" t="s">
        <v>789</v>
      </c>
      <c r="D186" s="30" t="s">
        <v>134</v>
      </c>
      <c r="E186" s="30" t="s">
        <v>145</v>
      </c>
      <c r="F186" s="30" t="s">
        <v>131</v>
      </c>
      <c r="G186" s="30" t="s">
        <v>154</v>
      </c>
      <c r="H186" s="30" t="s">
        <v>330</v>
      </c>
      <c r="I186" s="30">
        <v>13038513106</v>
      </c>
      <c r="J186" s="30">
        <v>10</v>
      </c>
      <c r="K186" s="30"/>
      <c r="L186" s="30"/>
      <c r="M186" s="30"/>
      <c r="N186" s="30"/>
      <c r="O186" s="30"/>
      <c r="P186" s="30">
        <v>10</v>
      </c>
      <c r="Q186" s="30"/>
      <c r="R186" s="30"/>
      <c r="S186" s="30"/>
      <c r="T186" s="30"/>
      <c r="U186" s="30"/>
      <c r="V186" s="30"/>
      <c r="W186" s="30"/>
      <c r="X186" s="30" t="s">
        <v>127</v>
      </c>
      <c r="Y186" s="30" t="s">
        <v>128</v>
      </c>
      <c r="Z186" s="30" t="s">
        <v>109</v>
      </c>
      <c r="AA186" s="30" t="s">
        <v>109</v>
      </c>
      <c r="AB186" s="30" t="s">
        <v>128</v>
      </c>
      <c r="AC186" s="30" t="s">
        <v>128</v>
      </c>
      <c r="AD186" s="30">
        <v>10</v>
      </c>
      <c r="AE186" s="30">
        <v>30</v>
      </c>
      <c r="AF186" s="30">
        <v>30</v>
      </c>
      <c r="AG186" s="29" t="s">
        <v>164</v>
      </c>
      <c r="AH186" s="29" t="s">
        <v>246</v>
      </c>
      <c r="AI186" s="30"/>
    </row>
    <row r="187" s="5" customFormat="1" ht="70" customHeight="1" spans="1:35">
      <c r="A187" s="28"/>
      <c r="B187" s="29" t="s">
        <v>790</v>
      </c>
      <c r="C187" s="29" t="s">
        <v>791</v>
      </c>
      <c r="D187" s="30" t="s">
        <v>134</v>
      </c>
      <c r="E187" s="30" t="s">
        <v>145</v>
      </c>
      <c r="F187" s="30" t="s">
        <v>131</v>
      </c>
      <c r="G187" s="30" t="s">
        <v>154</v>
      </c>
      <c r="H187" s="30" t="s">
        <v>330</v>
      </c>
      <c r="I187" s="30" t="s">
        <v>331</v>
      </c>
      <c r="J187" s="30">
        <v>5</v>
      </c>
      <c r="K187" s="30">
        <v>5</v>
      </c>
      <c r="L187" s="30">
        <v>5</v>
      </c>
      <c r="M187" s="30"/>
      <c r="N187" s="30"/>
      <c r="O187" s="30"/>
      <c r="P187" s="30"/>
      <c r="Q187" s="30"/>
      <c r="R187" s="30"/>
      <c r="S187" s="30"/>
      <c r="T187" s="30"/>
      <c r="U187" s="30"/>
      <c r="V187" s="30"/>
      <c r="W187" s="30"/>
      <c r="X187" s="30" t="s">
        <v>127</v>
      </c>
      <c r="Y187" s="30" t="s">
        <v>109</v>
      </c>
      <c r="Z187" s="30" t="s">
        <v>109</v>
      </c>
      <c r="AA187" s="30" t="s">
        <v>128</v>
      </c>
      <c r="AB187" s="30" t="s">
        <v>109</v>
      </c>
      <c r="AC187" s="30" t="s">
        <v>128</v>
      </c>
      <c r="AD187" s="30">
        <v>148</v>
      </c>
      <c r="AE187" s="30">
        <v>440</v>
      </c>
      <c r="AF187" s="30">
        <v>1517</v>
      </c>
      <c r="AG187" s="29" t="s">
        <v>792</v>
      </c>
      <c r="AH187" s="29" t="s">
        <v>793</v>
      </c>
      <c r="AI187" s="30"/>
    </row>
    <row r="188" s="5" customFormat="1" ht="70" customHeight="1" spans="1:35">
      <c r="A188" s="28"/>
      <c r="B188" s="29" t="s">
        <v>794</v>
      </c>
      <c r="C188" s="29" t="s">
        <v>795</v>
      </c>
      <c r="D188" s="30" t="s">
        <v>134</v>
      </c>
      <c r="E188" s="30" t="s">
        <v>145</v>
      </c>
      <c r="F188" s="30" t="s">
        <v>131</v>
      </c>
      <c r="G188" s="30" t="s">
        <v>154</v>
      </c>
      <c r="H188" s="30" t="s">
        <v>330</v>
      </c>
      <c r="I188" s="30" t="s">
        <v>331</v>
      </c>
      <c r="J188" s="30">
        <v>100</v>
      </c>
      <c r="K188" s="30">
        <v>100</v>
      </c>
      <c r="L188" s="30">
        <v>100</v>
      </c>
      <c r="M188" s="30"/>
      <c r="N188" s="30"/>
      <c r="O188" s="30"/>
      <c r="P188" s="30"/>
      <c r="Q188" s="30"/>
      <c r="R188" s="30"/>
      <c r="S188" s="30"/>
      <c r="T188" s="30"/>
      <c r="U188" s="30"/>
      <c r="V188" s="30"/>
      <c r="W188" s="30"/>
      <c r="X188" s="30" t="s">
        <v>127</v>
      </c>
      <c r="Y188" s="30" t="s">
        <v>109</v>
      </c>
      <c r="Z188" s="30" t="s">
        <v>109</v>
      </c>
      <c r="AA188" s="30" t="s">
        <v>128</v>
      </c>
      <c r="AB188" s="30" t="s">
        <v>109</v>
      </c>
      <c r="AC188" s="30" t="s">
        <v>128</v>
      </c>
      <c r="AD188" s="30">
        <v>148</v>
      </c>
      <c r="AE188" s="30">
        <v>440</v>
      </c>
      <c r="AF188" s="30">
        <v>1517</v>
      </c>
      <c r="AG188" s="29" t="s">
        <v>148</v>
      </c>
      <c r="AH188" s="29" t="s">
        <v>149</v>
      </c>
      <c r="AI188" s="30"/>
    </row>
    <row r="189" s="5" customFormat="1" ht="70" customHeight="1" spans="1:35">
      <c r="A189" s="28"/>
      <c r="B189" s="29" t="s">
        <v>796</v>
      </c>
      <c r="C189" s="29" t="s">
        <v>797</v>
      </c>
      <c r="D189" s="30" t="s">
        <v>212</v>
      </c>
      <c r="E189" s="30" t="s">
        <v>568</v>
      </c>
      <c r="F189" s="30" t="s">
        <v>131</v>
      </c>
      <c r="G189" s="30" t="s">
        <v>154</v>
      </c>
      <c r="H189" s="30" t="s">
        <v>569</v>
      </c>
      <c r="I189" s="30">
        <v>18909143784</v>
      </c>
      <c r="J189" s="30">
        <v>200</v>
      </c>
      <c r="K189" s="30">
        <v>200</v>
      </c>
      <c r="L189" s="30">
        <v>200</v>
      </c>
      <c r="M189" s="30"/>
      <c r="N189" s="30"/>
      <c r="O189" s="30"/>
      <c r="P189" s="30"/>
      <c r="Q189" s="30"/>
      <c r="R189" s="30"/>
      <c r="S189" s="30"/>
      <c r="T189" s="30"/>
      <c r="U189" s="30"/>
      <c r="V189" s="30"/>
      <c r="W189" s="30"/>
      <c r="X189" s="30" t="s">
        <v>108</v>
      </c>
      <c r="Y189" s="30" t="s">
        <v>109</v>
      </c>
      <c r="Z189" s="30" t="s">
        <v>109</v>
      </c>
      <c r="AA189" s="30" t="s">
        <v>128</v>
      </c>
      <c r="AB189" s="30" t="s">
        <v>109</v>
      </c>
      <c r="AC189" s="30" t="s">
        <v>128</v>
      </c>
      <c r="AD189" s="30">
        <v>201</v>
      </c>
      <c r="AE189" s="30">
        <v>578</v>
      </c>
      <c r="AF189" s="30">
        <v>1630</v>
      </c>
      <c r="AG189" s="29" t="s">
        <v>798</v>
      </c>
      <c r="AH189" s="29" t="s">
        <v>799</v>
      </c>
      <c r="AI189" s="30"/>
    </row>
    <row r="190" s="5" customFormat="1" ht="70" customHeight="1" spans="1:35">
      <c r="A190" s="28"/>
      <c r="B190" s="29" t="s">
        <v>800</v>
      </c>
      <c r="C190" s="29" t="s">
        <v>801</v>
      </c>
      <c r="D190" s="30" t="s">
        <v>212</v>
      </c>
      <c r="E190" s="30" t="s">
        <v>568</v>
      </c>
      <c r="F190" s="30" t="s">
        <v>131</v>
      </c>
      <c r="G190" s="30" t="s">
        <v>154</v>
      </c>
      <c r="H190" s="30" t="s">
        <v>569</v>
      </c>
      <c r="I190" s="30">
        <v>18909143784</v>
      </c>
      <c r="J190" s="30">
        <v>336</v>
      </c>
      <c r="K190" s="30">
        <v>336</v>
      </c>
      <c r="L190" s="30">
        <v>336</v>
      </c>
      <c r="M190" s="30"/>
      <c r="N190" s="30"/>
      <c r="O190" s="30"/>
      <c r="P190" s="30"/>
      <c r="Q190" s="30"/>
      <c r="R190" s="30"/>
      <c r="S190" s="30"/>
      <c r="T190" s="30"/>
      <c r="U190" s="30"/>
      <c r="V190" s="30"/>
      <c r="W190" s="30"/>
      <c r="X190" s="30" t="s">
        <v>127</v>
      </c>
      <c r="Y190" s="30" t="s">
        <v>109</v>
      </c>
      <c r="Z190" s="30" t="s">
        <v>109</v>
      </c>
      <c r="AA190" s="30" t="s">
        <v>128</v>
      </c>
      <c r="AB190" s="30" t="s">
        <v>109</v>
      </c>
      <c r="AC190" s="30" t="s">
        <v>128</v>
      </c>
      <c r="AD190" s="30">
        <v>201</v>
      </c>
      <c r="AE190" s="30">
        <v>578</v>
      </c>
      <c r="AF190" s="30">
        <v>1630</v>
      </c>
      <c r="AG190" s="29" t="s">
        <v>798</v>
      </c>
      <c r="AH190" s="29" t="s">
        <v>802</v>
      </c>
      <c r="AI190" s="30"/>
    </row>
    <row r="191" s="5" customFormat="1" ht="70" customHeight="1" spans="1:35">
      <c r="A191" s="28"/>
      <c r="B191" s="29" t="s">
        <v>803</v>
      </c>
      <c r="C191" s="29" t="s">
        <v>804</v>
      </c>
      <c r="D191" s="30" t="s">
        <v>212</v>
      </c>
      <c r="E191" s="30" t="s">
        <v>568</v>
      </c>
      <c r="F191" s="30" t="s">
        <v>131</v>
      </c>
      <c r="G191" s="30" t="s">
        <v>154</v>
      </c>
      <c r="H191" s="30" t="s">
        <v>569</v>
      </c>
      <c r="I191" s="30">
        <v>18909143784</v>
      </c>
      <c r="J191" s="30">
        <v>100</v>
      </c>
      <c r="K191" s="30">
        <v>100</v>
      </c>
      <c r="L191" s="30">
        <v>100</v>
      </c>
      <c r="M191" s="30"/>
      <c r="N191" s="30"/>
      <c r="O191" s="30"/>
      <c r="P191" s="30"/>
      <c r="Q191" s="30"/>
      <c r="R191" s="30"/>
      <c r="S191" s="30"/>
      <c r="T191" s="30"/>
      <c r="U191" s="30"/>
      <c r="V191" s="30"/>
      <c r="W191" s="30"/>
      <c r="X191" s="30" t="s">
        <v>127</v>
      </c>
      <c r="Y191" s="30" t="s">
        <v>109</v>
      </c>
      <c r="Z191" s="30" t="s">
        <v>109</v>
      </c>
      <c r="AA191" s="30" t="s">
        <v>128</v>
      </c>
      <c r="AB191" s="30" t="s">
        <v>109</v>
      </c>
      <c r="AC191" s="30" t="s">
        <v>128</v>
      </c>
      <c r="AD191" s="30">
        <v>201</v>
      </c>
      <c r="AE191" s="30">
        <v>578</v>
      </c>
      <c r="AF191" s="30">
        <v>1630</v>
      </c>
      <c r="AG191" s="29" t="s">
        <v>798</v>
      </c>
      <c r="AH191" s="29" t="s">
        <v>802</v>
      </c>
      <c r="AI191" s="30"/>
    </row>
    <row r="192" s="5" customFormat="1" ht="70" customHeight="1" spans="1:35">
      <c r="A192" s="28"/>
      <c r="B192" s="60" t="s">
        <v>805</v>
      </c>
      <c r="C192" s="60" t="s">
        <v>806</v>
      </c>
      <c r="D192" s="61" t="s">
        <v>212</v>
      </c>
      <c r="E192" s="61" t="s">
        <v>559</v>
      </c>
      <c r="F192" s="61" t="s">
        <v>131</v>
      </c>
      <c r="G192" s="30" t="s">
        <v>154</v>
      </c>
      <c r="H192" s="30" t="s">
        <v>560</v>
      </c>
      <c r="I192" s="30">
        <v>13992499180</v>
      </c>
      <c r="J192" s="30">
        <v>40</v>
      </c>
      <c r="K192" s="30">
        <v>40</v>
      </c>
      <c r="L192" s="30">
        <v>40</v>
      </c>
      <c r="M192" s="30"/>
      <c r="N192" s="30"/>
      <c r="O192" s="30"/>
      <c r="P192" s="30"/>
      <c r="Q192" s="30"/>
      <c r="R192" s="30"/>
      <c r="S192" s="30"/>
      <c r="T192" s="30"/>
      <c r="U192" s="30"/>
      <c r="V192" s="30"/>
      <c r="W192" s="30"/>
      <c r="X192" s="30" t="s">
        <v>127</v>
      </c>
      <c r="Y192" s="30" t="s">
        <v>109</v>
      </c>
      <c r="Z192" s="30" t="s">
        <v>109</v>
      </c>
      <c r="AA192" s="30" t="s">
        <v>128</v>
      </c>
      <c r="AB192" s="30" t="s">
        <v>109</v>
      </c>
      <c r="AC192" s="30" t="s">
        <v>128</v>
      </c>
      <c r="AD192" s="30">
        <v>153</v>
      </c>
      <c r="AE192" s="30">
        <v>580</v>
      </c>
      <c r="AF192" s="30">
        <v>600</v>
      </c>
      <c r="AG192" s="29" t="s">
        <v>798</v>
      </c>
      <c r="AH192" s="29" t="s">
        <v>807</v>
      </c>
      <c r="AI192" s="30"/>
    </row>
    <row r="193" s="5" customFormat="1" ht="70" customHeight="1" spans="1:35">
      <c r="A193" s="28"/>
      <c r="B193" s="60" t="s">
        <v>808</v>
      </c>
      <c r="C193" s="60" t="s">
        <v>809</v>
      </c>
      <c r="D193" s="61" t="s">
        <v>212</v>
      </c>
      <c r="E193" s="61" t="s">
        <v>559</v>
      </c>
      <c r="F193" s="61" t="s">
        <v>131</v>
      </c>
      <c r="G193" s="30" t="s">
        <v>154</v>
      </c>
      <c r="H193" s="30" t="s">
        <v>560</v>
      </c>
      <c r="I193" s="30">
        <v>13992499180</v>
      </c>
      <c r="J193" s="30">
        <v>500</v>
      </c>
      <c r="K193" s="30">
        <v>500</v>
      </c>
      <c r="L193" s="30">
        <v>500</v>
      </c>
      <c r="M193" s="30"/>
      <c r="N193" s="30"/>
      <c r="O193" s="30"/>
      <c r="P193" s="30"/>
      <c r="Q193" s="30"/>
      <c r="R193" s="30"/>
      <c r="S193" s="30"/>
      <c r="T193" s="30"/>
      <c r="U193" s="30"/>
      <c r="V193" s="30"/>
      <c r="W193" s="30"/>
      <c r="X193" s="30" t="s">
        <v>127</v>
      </c>
      <c r="Y193" s="30" t="s">
        <v>109</v>
      </c>
      <c r="Z193" s="30" t="s">
        <v>109</v>
      </c>
      <c r="AA193" s="30" t="s">
        <v>128</v>
      </c>
      <c r="AB193" s="30" t="s">
        <v>109</v>
      </c>
      <c r="AC193" s="30" t="s">
        <v>128</v>
      </c>
      <c r="AD193" s="30">
        <v>20</v>
      </c>
      <c r="AE193" s="30">
        <v>69</v>
      </c>
      <c r="AF193" s="30">
        <v>83</v>
      </c>
      <c r="AG193" s="29" t="s">
        <v>669</v>
      </c>
      <c r="AH193" s="29" t="s">
        <v>802</v>
      </c>
      <c r="AI193" s="30"/>
    </row>
    <row r="194" s="5" customFormat="1" ht="70" customHeight="1" spans="1:35">
      <c r="A194" s="28"/>
      <c r="B194" s="29" t="s">
        <v>810</v>
      </c>
      <c r="C194" s="29" t="s">
        <v>811</v>
      </c>
      <c r="D194" s="30" t="s">
        <v>212</v>
      </c>
      <c r="E194" s="30" t="s">
        <v>812</v>
      </c>
      <c r="F194" s="30" t="s">
        <v>131</v>
      </c>
      <c r="G194" s="30" t="s">
        <v>154</v>
      </c>
      <c r="H194" s="30" t="s">
        <v>813</v>
      </c>
      <c r="I194" s="30">
        <v>13098229678</v>
      </c>
      <c r="J194" s="30">
        <v>720</v>
      </c>
      <c r="K194" s="30">
        <v>720</v>
      </c>
      <c r="L194" s="30">
        <v>720</v>
      </c>
      <c r="M194" s="30"/>
      <c r="N194" s="30"/>
      <c r="O194" s="30"/>
      <c r="P194" s="30"/>
      <c r="Q194" s="30"/>
      <c r="R194" s="30"/>
      <c r="S194" s="30"/>
      <c r="T194" s="30"/>
      <c r="U194" s="30"/>
      <c r="V194" s="30"/>
      <c r="W194" s="30"/>
      <c r="X194" s="30" t="s">
        <v>127</v>
      </c>
      <c r="Y194" s="30" t="s">
        <v>109</v>
      </c>
      <c r="Z194" s="30" t="s">
        <v>109</v>
      </c>
      <c r="AA194" s="30" t="s">
        <v>109</v>
      </c>
      <c r="AB194" s="30" t="s">
        <v>109</v>
      </c>
      <c r="AC194" s="30" t="s">
        <v>128</v>
      </c>
      <c r="AD194" s="30">
        <v>177</v>
      </c>
      <c r="AE194" s="30">
        <v>634</v>
      </c>
      <c r="AF194" s="30">
        <v>1682</v>
      </c>
      <c r="AG194" s="29" t="s">
        <v>798</v>
      </c>
      <c r="AH194" s="29" t="s">
        <v>807</v>
      </c>
      <c r="AI194" s="30"/>
    </row>
    <row r="195" s="5" customFormat="1" ht="70" customHeight="1" spans="1:35">
      <c r="A195" s="28"/>
      <c r="B195" s="29" t="s">
        <v>814</v>
      </c>
      <c r="C195" s="29" t="s">
        <v>815</v>
      </c>
      <c r="D195" s="30" t="s">
        <v>212</v>
      </c>
      <c r="E195" s="30" t="s">
        <v>812</v>
      </c>
      <c r="F195" s="30" t="s">
        <v>131</v>
      </c>
      <c r="G195" s="30" t="s">
        <v>154</v>
      </c>
      <c r="H195" s="30" t="s">
        <v>816</v>
      </c>
      <c r="I195" s="30">
        <v>15349148808</v>
      </c>
      <c r="J195" s="30">
        <v>80</v>
      </c>
      <c r="K195" s="30">
        <v>80</v>
      </c>
      <c r="L195" s="30">
        <v>80</v>
      </c>
      <c r="M195" s="30"/>
      <c r="N195" s="30"/>
      <c r="O195" s="30"/>
      <c r="P195" s="30"/>
      <c r="Q195" s="30"/>
      <c r="R195" s="30"/>
      <c r="S195" s="30"/>
      <c r="T195" s="30"/>
      <c r="U195" s="30"/>
      <c r="V195" s="30"/>
      <c r="W195" s="30"/>
      <c r="X195" s="30" t="s">
        <v>127</v>
      </c>
      <c r="Y195" s="30" t="s">
        <v>109</v>
      </c>
      <c r="Z195" s="30" t="s">
        <v>109</v>
      </c>
      <c r="AA195" s="30" t="s">
        <v>109</v>
      </c>
      <c r="AB195" s="30" t="s">
        <v>109</v>
      </c>
      <c r="AC195" s="30" t="s">
        <v>128</v>
      </c>
      <c r="AD195" s="30">
        <v>177</v>
      </c>
      <c r="AE195" s="30">
        <v>634</v>
      </c>
      <c r="AF195" s="30">
        <v>1682</v>
      </c>
      <c r="AG195" s="29" t="s">
        <v>798</v>
      </c>
      <c r="AH195" s="29" t="s">
        <v>817</v>
      </c>
      <c r="AI195" s="30"/>
    </row>
    <row r="196" s="5" customFormat="1" ht="70" customHeight="1" spans="1:35">
      <c r="A196" s="28"/>
      <c r="B196" s="29" t="s">
        <v>818</v>
      </c>
      <c r="C196" s="29" t="s">
        <v>819</v>
      </c>
      <c r="D196" s="30" t="s">
        <v>212</v>
      </c>
      <c r="E196" s="30" t="s">
        <v>563</v>
      </c>
      <c r="F196" s="30" t="s">
        <v>131</v>
      </c>
      <c r="G196" s="30" t="s">
        <v>154</v>
      </c>
      <c r="H196" s="30" t="s">
        <v>820</v>
      </c>
      <c r="I196" s="30">
        <v>15829165391</v>
      </c>
      <c r="J196" s="30">
        <v>600</v>
      </c>
      <c r="K196" s="30">
        <v>600</v>
      </c>
      <c r="L196" s="30">
        <v>600</v>
      </c>
      <c r="M196" s="30"/>
      <c r="N196" s="30"/>
      <c r="O196" s="30"/>
      <c r="P196" s="30"/>
      <c r="Q196" s="30"/>
      <c r="R196" s="30"/>
      <c r="S196" s="30"/>
      <c r="T196" s="30"/>
      <c r="U196" s="30"/>
      <c r="V196" s="30"/>
      <c r="W196" s="30"/>
      <c r="X196" s="30" t="s">
        <v>127</v>
      </c>
      <c r="Y196" s="30" t="s">
        <v>109</v>
      </c>
      <c r="Z196" s="30" t="s">
        <v>109</v>
      </c>
      <c r="AA196" s="30" t="s">
        <v>109</v>
      </c>
      <c r="AB196" s="30" t="s">
        <v>109</v>
      </c>
      <c r="AC196" s="30" t="s">
        <v>128</v>
      </c>
      <c r="AD196" s="30">
        <v>232</v>
      </c>
      <c r="AE196" s="30">
        <v>831</v>
      </c>
      <c r="AF196" s="30">
        <v>831</v>
      </c>
      <c r="AG196" s="29" t="s">
        <v>798</v>
      </c>
      <c r="AH196" s="29" t="s">
        <v>817</v>
      </c>
      <c r="AI196" s="30"/>
    </row>
    <row r="197" s="5" customFormat="1" ht="70" customHeight="1" spans="1:35">
      <c r="A197" s="28"/>
      <c r="B197" s="29" t="s">
        <v>821</v>
      </c>
      <c r="C197" s="29" t="s">
        <v>822</v>
      </c>
      <c r="D197" s="30" t="s">
        <v>212</v>
      </c>
      <c r="E197" s="30" t="s">
        <v>563</v>
      </c>
      <c r="F197" s="30" t="s">
        <v>131</v>
      </c>
      <c r="G197" s="30" t="s">
        <v>154</v>
      </c>
      <c r="H197" s="30" t="s">
        <v>820</v>
      </c>
      <c r="I197" s="30">
        <v>15829165391</v>
      </c>
      <c r="J197" s="30">
        <v>100</v>
      </c>
      <c r="K197" s="30">
        <v>100</v>
      </c>
      <c r="L197" s="30">
        <v>100</v>
      </c>
      <c r="M197" s="30"/>
      <c r="N197" s="30"/>
      <c r="O197" s="30"/>
      <c r="P197" s="30"/>
      <c r="Q197" s="30"/>
      <c r="R197" s="30"/>
      <c r="S197" s="30"/>
      <c r="T197" s="30"/>
      <c r="U197" s="30"/>
      <c r="V197" s="30"/>
      <c r="W197" s="30"/>
      <c r="X197" s="30" t="s">
        <v>127</v>
      </c>
      <c r="Y197" s="30" t="s">
        <v>109</v>
      </c>
      <c r="Z197" s="30" t="s">
        <v>109</v>
      </c>
      <c r="AA197" s="30" t="s">
        <v>109</v>
      </c>
      <c r="AB197" s="30" t="s">
        <v>109</v>
      </c>
      <c r="AC197" s="30" t="s">
        <v>128</v>
      </c>
      <c r="AD197" s="30">
        <v>232</v>
      </c>
      <c r="AE197" s="30">
        <v>831</v>
      </c>
      <c r="AF197" s="30">
        <v>831</v>
      </c>
      <c r="AG197" s="29" t="s">
        <v>798</v>
      </c>
      <c r="AH197" s="29" t="s">
        <v>802</v>
      </c>
      <c r="AI197" s="30"/>
    </row>
    <row r="198" s="5" customFormat="1" ht="70" customHeight="1" spans="1:35">
      <c r="A198" s="28"/>
      <c r="B198" s="29" t="s">
        <v>823</v>
      </c>
      <c r="C198" s="29" t="s">
        <v>824</v>
      </c>
      <c r="D198" s="30" t="s">
        <v>212</v>
      </c>
      <c r="E198" s="30" t="s">
        <v>573</v>
      </c>
      <c r="F198" s="30" t="s">
        <v>131</v>
      </c>
      <c r="G198" s="30" t="s">
        <v>154</v>
      </c>
      <c r="H198" s="30" t="s">
        <v>574</v>
      </c>
      <c r="I198" s="34">
        <v>13991439765</v>
      </c>
      <c r="J198" s="30">
        <v>44</v>
      </c>
      <c r="K198" s="30">
        <v>44</v>
      </c>
      <c r="L198" s="30">
        <v>44</v>
      </c>
      <c r="M198" s="30"/>
      <c r="N198" s="30"/>
      <c r="O198" s="30"/>
      <c r="P198" s="30"/>
      <c r="Q198" s="30"/>
      <c r="R198" s="30"/>
      <c r="S198" s="30"/>
      <c r="T198" s="30"/>
      <c r="U198" s="30"/>
      <c r="V198" s="30"/>
      <c r="W198" s="30"/>
      <c r="X198" s="30" t="s">
        <v>127</v>
      </c>
      <c r="Y198" s="30" t="s">
        <v>109</v>
      </c>
      <c r="Z198" s="30" t="s">
        <v>128</v>
      </c>
      <c r="AA198" s="30" t="s">
        <v>109</v>
      </c>
      <c r="AB198" s="30" t="s">
        <v>109</v>
      </c>
      <c r="AC198" s="30" t="s">
        <v>128</v>
      </c>
      <c r="AD198" s="30">
        <v>116</v>
      </c>
      <c r="AE198" s="30">
        <v>425</v>
      </c>
      <c r="AF198" s="30">
        <v>425</v>
      </c>
      <c r="AG198" s="29" t="s">
        <v>825</v>
      </c>
      <c r="AH198" s="29" t="s">
        <v>802</v>
      </c>
      <c r="AI198" s="30"/>
    </row>
    <row r="199" s="5" customFormat="1" ht="70" customHeight="1" spans="1:35">
      <c r="A199" s="28"/>
      <c r="B199" s="29" t="s">
        <v>826</v>
      </c>
      <c r="C199" s="29" t="s">
        <v>827</v>
      </c>
      <c r="D199" s="30" t="s">
        <v>212</v>
      </c>
      <c r="E199" s="30" t="s">
        <v>577</v>
      </c>
      <c r="F199" s="30" t="s">
        <v>131</v>
      </c>
      <c r="G199" s="30" t="s">
        <v>154</v>
      </c>
      <c r="H199" s="30" t="s">
        <v>578</v>
      </c>
      <c r="I199" s="30">
        <v>18991417522</v>
      </c>
      <c r="J199" s="30">
        <v>300</v>
      </c>
      <c r="K199" s="30">
        <v>300</v>
      </c>
      <c r="L199" s="30">
        <v>300</v>
      </c>
      <c r="M199" s="30"/>
      <c r="N199" s="30"/>
      <c r="O199" s="30"/>
      <c r="P199" s="30"/>
      <c r="Q199" s="30"/>
      <c r="R199" s="30"/>
      <c r="S199" s="30"/>
      <c r="T199" s="30"/>
      <c r="U199" s="30"/>
      <c r="V199" s="30"/>
      <c r="W199" s="30"/>
      <c r="X199" s="30" t="s">
        <v>127</v>
      </c>
      <c r="Y199" s="30" t="s">
        <v>109</v>
      </c>
      <c r="Z199" s="30" t="s">
        <v>109</v>
      </c>
      <c r="AA199" s="30" t="s">
        <v>109</v>
      </c>
      <c r="AB199" s="30" t="s">
        <v>109</v>
      </c>
      <c r="AC199" s="30" t="s">
        <v>128</v>
      </c>
      <c r="AD199" s="30">
        <v>147</v>
      </c>
      <c r="AE199" s="30">
        <v>458</v>
      </c>
      <c r="AF199" s="30">
        <v>1607</v>
      </c>
      <c r="AG199" s="29" t="s">
        <v>798</v>
      </c>
      <c r="AH199" s="29" t="s">
        <v>802</v>
      </c>
      <c r="AI199" s="30"/>
    </row>
    <row r="200" s="5" customFormat="1" ht="70" customHeight="1" spans="1:35">
      <c r="A200" s="28"/>
      <c r="B200" s="29" t="s">
        <v>828</v>
      </c>
      <c r="C200" s="29" t="s">
        <v>829</v>
      </c>
      <c r="D200" s="30" t="s">
        <v>212</v>
      </c>
      <c r="E200" s="30" t="s">
        <v>577</v>
      </c>
      <c r="F200" s="30" t="s">
        <v>131</v>
      </c>
      <c r="G200" s="30" t="s">
        <v>154</v>
      </c>
      <c r="H200" s="30" t="s">
        <v>578</v>
      </c>
      <c r="I200" s="30">
        <v>18991417522</v>
      </c>
      <c r="J200" s="30">
        <v>36</v>
      </c>
      <c r="K200" s="30">
        <v>36</v>
      </c>
      <c r="L200" s="30">
        <v>36</v>
      </c>
      <c r="M200" s="30"/>
      <c r="N200" s="30"/>
      <c r="O200" s="30"/>
      <c r="P200" s="30"/>
      <c r="Q200" s="30"/>
      <c r="R200" s="30"/>
      <c r="S200" s="30"/>
      <c r="T200" s="30"/>
      <c r="U200" s="30"/>
      <c r="V200" s="30"/>
      <c r="W200" s="30"/>
      <c r="X200" s="30" t="s">
        <v>127</v>
      </c>
      <c r="Y200" s="30" t="s">
        <v>109</v>
      </c>
      <c r="Z200" s="30" t="s">
        <v>109</v>
      </c>
      <c r="AA200" s="30" t="s">
        <v>109</v>
      </c>
      <c r="AB200" s="30" t="s">
        <v>109</v>
      </c>
      <c r="AC200" s="30" t="s">
        <v>128</v>
      </c>
      <c r="AD200" s="30">
        <v>147</v>
      </c>
      <c r="AE200" s="30">
        <v>458</v>
      </c>
      <c r="AF200" s="30">
        <v>1607</v>
      </c>
      <c r="AG200" s="29" t="s">
        <v>798</v>
      </c>
      <c r="AH200" s="29" t="s">
        <v>802</v>
      </c>
      <c r="AI200" s="30"/>
    </row>
    <row r="201" s="5" customFormat="1" ht="70" customHeight="1" spans="1:35">
      <c r="A201" s="28"/>
      <c r="B201" s="29" t="s">
        <v>830</v>
      </c>
      <c r="C201" s="29" t="s">
        <v>831</v>
      </c>
      <c r="D201" s="30" t="s">
        <v>212</v>
      </c>
      <c r="E201" s="30" t="s">
        <v>577</v>
      </c>
      <c r="F201" s="30" t="s">
        <v>131</v>
      </c>
      <c r="G201" s="30" t="s">
        <v>154</v>
      </c>
      <c r="H201" s="30" t="s">
        <v>578</v>
      </c>
      <c r="I201" s="30">
        <v>18991417522</v>
      </c>
      <c r="J201" s="30">
        <v>40</v>
      </c>
      <c r="K201" s="30">
        <v>40</v>
      </c>
      <c r="L201" s="30">
        <v>40</v>
      </c>
      <c r="M201" s="30"/>
      <c r="N201" s="30"/>
      <c r="O201" s="30"/>
      <c r="P201" s="30"/>
      <c r="Q201" s="30"/>
      <c r="R201" s="30"/>
      <c r="S201" s="30"/>
      <c r="T201" s="30"/>
      <c r="U201" s="30"/>
      <c r="V201" s="30"/>
      <c r="W201" s="30"/>
      <c r="X201" s="30" t="s">
        <v>127</v>
      </c>
      <c r="Y201" s="30" t="s">
        <v>109</v>
      </c>
      <c r="Z201" s="30" t="s">
        <v>109</v>
      </c>
      <c r="AA201" s="30" t="s">
        <v>109</v>
      </c>
      <c r="AB201" s="30" t="s">
        <v>109</v>
      </c>
      <c r="AC201" s="30" t="s">
        <v>128</v>
      </c>
      <c r="AD201" s="30">
        <v>35</v>
      </c>
      <c r="AE201" s="30">
        <v>121</v>
      </c>
      <c r="AF201" s="30">
        <v>121</v>
      </c>
      <c r="AG201" s="29" t="s">
        <v>798</v>
      </c>
      <c r="AH201" s="29" t="s">
        <v>802</v>
      </c>
      <c r="AI201" s="30"/>
    </row>
    <row r="202" s="5" customFormat="1" ht="70" customHeight="1" spans="1:35">
      <c r="A202" s="28"/>
      <c r="B202" s="29" t="s">
        <v>832</v>
      </c>
      <c r="C202" s="29" t="s">
        <v>833</v>
      </c>
      <c r="D202" s="30" t="s">
        <v>212</v>
      </c>
      <c r="E202" s="30" t="s">
        <v>834</v>
      </c>
      <c r="F202" s="30" t="s">
        <v>131</v>
      </c>
      <c r="G202" s="30" t="s">
        <v>154</v>
      </c>
      <c r="H202" s="30" t="s">
        <v>835</v>
      </c>
      <c r="I202" s="30">
        <v>15891379950</v>
      </c>
      <c r="J202" s="30">
        <v>100</v>
      </c>
      <c r="K202" s="30">
        <v>100</v>
      </c>
      <c r="L202" s="30">
        <v>100</v>
      </c>
      <c r="M202" s="30"/>
      <c r="N202" s="30"/>
      <c r="O202" s="30"/>
      <c r="P202" s="30"/>
      <c r="Q202" s="30"/>
      <c r="R202" s="30"/>
      <c r="S202" s="30"/>
      <c r="T202" s="30"/>
      <c r="U202" s="30"/>
      <c r="V202" s="30"/>
      <c r="W202" s="30"/>
      <c r="X202" s="30" t="s">
        <v>127</v>
      </c>
      <c r="Y202" s="30" t="s">
        <v>109</v>
      </c>
      <c r="Z202" s="30" t="s">
        <v>109</v>
      </c>
      <c r="AA202" s="30" t="s">
        <v>109</v>
      </c>
      <c r="AB202" s="30" t="s">
        <v>109</v>
      </c>
      <c r="AC202" s="30" t="s">
        <v>128</v>
      </c>
      <c r="AD202" s="30">
        <v>105</v>
      </c>
      <c r="AE202" s="30">
        <v>405</v>
      </c>
      <c r="AF202" s="30">
        <v>405</v>
      </c>
      <c r="AG202" s="29" t="s">
        <v>836</v>
      </c>
      <c r="AH202" s="29" t="s">
        <v>837</v>
      </c>
      <c r="AI202" s="30"/>
    </row>
    <row r="203" s="5" customFormat="1" ht="70" customHeight="1" spans="1:35">
      <c r="A203" s="28"/>
      <c r="B203" s="29" t="s">
        <v>838</v>
      </c>
      <c r="C203" s="29" t="s">
        <v>839</v>
      </c>
      <c r="D203" s="30" t="s">
        <v>212</v>
      </c>
      <c r="E203" s="30" t="s">
        <v>213</v>
      </c>
      <c r="F203" s="30" t="s">
        <v>131</v>
      </c>
      <c r="G203" s="30" t="s">
        <v>154</v>
      </c>
      <c r="H203" s="30" t="s">
        <v>214</v>
      </c>
      <c r="I203" s="30">
        <v>15129631708</v>
      </c>
      <c r="J203" s="30">
        <v>200</v>
      </c>
      <c r="K203" s="30">
        <v>200</v>
      </c>
      <c r="L203" s="30">
        <v>200</v>
      </c>
      <c r="M203" s="30"/>
      <c r="N203" s="30"/>
      <c r="O203" s="30"/>
      <c r="P203" s="30"/>
      <c r="Q203" s="30"/>
      <c r="R203" s="30"/>
      <c r="S203" s="30"/>
      <c r="T203" s="30"/>
      <c r="U203" s="30"/>
      <c r="V203" s="30"/>
      <c r="W203" s="30"/>
      <c r="X203" s="30" t="s">
        <v>127</v>
      </c>
      <c r="Y203" s="30" t="s">
        <v>109</v>
      </c>
      <c r="Z203" s="30" t="s">
        <v>128</v>
      </c>
      <c r="AA203" s="30" t="s">
        <v>109</v>
      </c>
      <c r="AB203" s="30" t="s">
        <v>109</v>
      </c>
      <c r="AC203" s="30" t="s">
        <v>128</v>
      </c>
      <c r="AD203" s="30">
        <v>80</v>
      </c>
      <c r="AE203" s="30">
        <v>210</v>
      </c>
      <c r="AF203" s="30">
        <v>280</v>
      </c>
      <c r="AG203" s="29" t="s">
        <v>836</v>
      </c>
      <c r="AH203" s="29" t="s">
        <v>840</v>
      </c>
      <c r="AI203" s="30"/>
    </row>
    <row r="204" s="5" customFormat="1" ht="70" customHeight="1" spans="1:35">
      <c r="A204" s="28"/>
      <c r="B204" s="29" t="s">
        <v>841</v>
      </c>
      <c r="C204" s="29" t="s">
        <v>842</v>
      </c>
      <c r="D204" s="30" t="s">
        <v>212</v>
      </c>
      <c r="E204" s="30" t="s">
        <v>563</v>
      </c>
      <c r="F204" s="30" t="s">
        <v>131</v>
      </c>
      <c r="G204" s="30" t="s">
        <v>154</v>
      </c>
      <c r="H204" s="30" t="s">
        <v>820</v>
      </c>
      <c r="I204" s="30">
        <v>15829165391</v>
      </c>
      <c r="J204" s="30">
        <v>104</v>
      </c>
      <c r="K204" s="30">
        <v>104</v>
      </c>
      <c r="L204" s="30">
        <v>104</v>
      </c>
      <c r="M204" s="30"/>
      <c r="N204" s="30"/>
      <c r="O204" s="30"/>
      <c r="P204" s="30"/>
      <c r="Q204" s="30"/>
      <c r="R204" s="30"/>
      <c r="S204" s="30"/>
      <c r="T204" s="30"/>
      <c r="U204" s="30"/>
      <c r="V204" s="30"/>
      <c r="W204" s="30"/>
      <c r="X204" s="30" t="s">
        <v>127</v>
      </c>
      <c r="Y204" s="30" t="s">
        <v>109</v>
      </c>
      <c r="Z204" s="30" t="s">
        <v>128</v>
      </c>
      <c r="AA204" s="30" t="s">
        <v>109</v>
      </c>
      <c r="AB204" s="30" t="s">
        <v>109</v>
      </c>
      <c r="AC204" s="30" t="s">
        <v>128</v>
      </c>
      <c r="AD204" s="30">
        <v>148</v>
      </c>
      <c r="AE204" s="30">
        <v>640</v>
      </c>
      <c r="AF204" s="30">
        <v>640</v>
      </c>
      <c r="AG204" s="29" t="s">
        <v>843</v>
      </c>
      <c r="AH204" s="29" t="s">
        <v>844</v>
      </c>
      <c r="AI204" s="30"/>
    </row>
    <row r="205" s="5" customFormat="1" ht="70" customHeight="1" spans="1:35">
      <c r="A205" s="28"/>
      <c r="B205" s="29" t="s">
        <v>845</v>
      </c>
      <c r="C205" s="29" t="s">
        <v>846</v>
      </c>
      <c r="D205" s="30" t="s">
        <v>212</v>
      </c>
      <c r="E205" s="30" t="s">
        <v>834</v>
      </c>
      <c r="F205" s="30" t="s">
        <v>131</v>
      </c>
      <c r="G205" s="30" t="s">
        <v>154</v>
      </c>
      <c r="H205" s="30" t="s">
        <v>835</v>
      </c>
      <c r="I205" s="30">
        <v>15891379950</v>
      </c>
      <c r="J205" s="30">
        <v>100</v>
      </c>
      <c r="K205" s="30">
        <v>100</v>
      </c>
      <c r="L205" s="30">
        <v>100</v>
      </c>
      <c r="M205" s="30"/>
      <c r="N205" s="30"/>
      <c r="O205" s="30"/>
      <c r="P205" s="30"/>
      <c r="Q205" s="30"/>
      <c r="R205" s="30"/>
      <c r="S205" s="30"/>
      <c r="T205" s="30"/>
      <c r="U205" s="30"/>
      <c r="V205" s="30"/>
      <c r="W205" s="30"/>
      <c r="X205" s="30" t="s">
        <v>127</v>
      </c>
      <c r="Y205" s="30" t="s">
        <v>109</v>
      </c>
      <c r="Z205" s="30" t="s">
        <v>128</v>
      </c>
      <c r="AA205" s="30" t="s">
        <v>128</v>
      </c>
      <c r="AB205" s="30" t="s">
        <v>128</v>
      </c>
      <c r="AC205" s="30" t="s">
        <v>128</v>
      </c>
      <c r="AD205" s="38">
        <v>119</v>
      </c>
      <c r="AE205" s="38">
        <v>421</v>
      </c>
      <c r="AF205" s="30">
        <v>421</v>
      </c>
      <c r="AG205" s="29" t="s">
        <v>836</v>
      </c>
      <c r="AH205" s="29" t="s">
        <v>847</v>
      </c>
      <c r="AI205" s="30"/>
    </row>
    <row r="206" s="5" customFormat="1" ht="70" customHeight="1" spans="1:35">
      <c r="A206" s="28"/>
      <c r="B206" s="33" t="s">
        <v>848</v>
      </c>
      <c r="C206" s="33" t="s">
        <v>849</v>
      </c>
      <c r="D206" s="37" t="s">
        <v>212</v>
      </c>
      <c r="E206" s="37" t="s">
        <v>213</v>
      </c>
      <c r="F206" s="37" t="s">
        <v>131</v>
      </c>
      <c r="G206" s="30" t="s">
        <v>154</v>
      </c>
      <c r="H206" s="37" t="s">
        <v>214</v>
      </c>
      <c r="I206" s="37">
        <v>15129631708</v>
      </c>
      <c r="J206" s="37">
        <v>80</v>
      </c>
      <c r="K206" s="37">
        <v>80</v>
      </c>
      <c r="L206" s="37">
        <v>80</v>
      </c>
      <c r="M206" s="30"/>
      <c r="N206" s="30"/>
      <c r="O206" s="30"/>
      <c r="P206" s="30"/>
      <c r="Q206" s="30"/>
      <c r="R206" s="30"/>
      <c r="S206" s="30"/>
      <c r="T206" s="30"/>
      <c r="U206" s="30"/>
      <c r="V206" s="30"/>
      <c r="W206" s="30"/>
      <c r="X206" s="37" t="s">
        <v>127</v>
      </c>
      <c r="Y206" s="37" t="s">
        <v>109</v>
      </c>
      <c r="Z206" s="37" t="s">
        <v>109</v>
      </c>
      <c r="AA206" s="37" t="s">
        <v>109</v>
      </c>
      <c r="AB206" s="37" t="s">
        <v>109</v>
      </c>
      <c r="AC206" s="37" t="s">
        <v>128</v>
      </c>
      <c r="AD206" s="48">
        <v>147</v>
      </c>
      <c r="AE206" s="48">
        <v>458</v>
      </c>
      <c r="AF206" s="37">
        <v>1607</v>
      </c>
      <c r="AG206" s="33" t="s">
        <v>798</v>
      </c>
      <c r="AH206" s="33" t="s">
        <v>802</v>
      </c>
      <c r="AI206" s="30"/>
    </row>
    <row r="207" s="5" customFormat="1" ht="70" customHeight="1" spans="1:35">
      <c r="A207" s="28"/>
      <c r="B207" s="29" t="s">
        <v>850</v>
      </c>
      <c r="C207" s="29" t="s">
        <v>851</v>
      </c>
      <c r="D207" s="30" t="s">
        <v>212</v>
      </c>
      <c r="E207" s="30" t="s">
        <v>559</v>
      </c>
      <c r="F207" s="30" t="s">
        <v>131</v>
      </c>
      <c r="G207" s="30" t="s">
        <v>154</v>
      </c>
      <c r="H207" s="30" t="s">
        <v>560</v>
      </c>
      <c r="I207" s="30">
        <v>13992499180</v>
      </c>
      <c r="J207" s="30">
        <v>30</v>
      </c>
      <c r="K207" s="30">
        <v>30</v>
      </c>
      <c r="L207" s="30">
        <v>30</v>
      </c>
      <c r="M207" s="30"/>
      <c r="N207" s="30"/>
      <c r="O207" s="30"/>
      <c r="P207" s="30"/>
      <c r="Q207" s="30"/>
      <c r="R207" s="30"/>
      <c r="S207" s="30"/>
      <c r="T207" s="30"/>
      <c r="U207" s="30"/>
      <c r="V207" s="30"/>
      <c r="W207" s="30"/>
      <c r="X207" s="30" t="s">
        <v>127</v>
      </c>
      <c r="Y207" s="30" t="s">
        <v>109</v>
      </c>
      <c r="Z207" s="30" t="s">
        <v>128</v>
      </c>
      <c r="AA207" s="30" t="s">
        <v>128</v>
      </c>
      <c r="AB207" s="30" t="s">
        <v>128</v>
      </c>
      <c r="AC207" s="30" t="s">
        <v>128</v>
      </c>
      <c r="AD207" s="38">
        <v>65</v>
      </c>
      <c r="AE207" s="38">
        <v>255</v>
      </c>
      <c r="AF207" s="30">
        <v>255</v>
      </c>
      <c r="AG207" s="29" t="s">
        <v>836</v>
      </c>
      <c r="AH207" s="29" t="s">
        <v>852</v>
      </c>
      <c r="AI207" s="30"/>
    </row>
    <row r="208" ht="70" customHeight="1" spans="1:35">
      <c r="A208" s="28" t="s">
        <v>20</v>
      </c>
      <c r="B208" s="29"/>
      <c r="C208" s="29"/>
      <c r="D208" s="30"/>
      <c r="E208" s="30"/>
      <c r="F208" s="30"/>
      <c r="G208" s="30"/>
      <c r="H208" s="30"/>
      <c r="I208" s="30"/>
      <c r="J208" s="37"/>
      <c r="K208" s="37"/>
      <c r="L208" s="37"/>
      <c r="M208" s="37"/>
      <c r="N208" s="37"/>
      <c r="O208" s="37"/>
      <c r="P208" s="37"/>
      <c r="Q208" s="37"/>
      <c r="R208" s="37"/>
      <c r="S208" s="37"/>
      <c r="T208" s="37"/>
      <c r="U208" s="37"/>
      <c r="V208" s="37"/>
      <c r="W208" s="37"/>
      <c r="X208" s="30"/>
      <c r="Y208" s="30"/>
      <c r="Z208" s="30"/>
      <c r="AA208" s="30"/>
      <c r="AB208" s="30"/>
      <c r="AC208" s="30"/>
      <c r="AD208" s="30"/>
      <c r="AE208" s="30"/>
      <c r="AF208" s="30"/>
      <c r="AG208" s="29"/>
      <c r="AH208" s="29" t="s">
        <v>853</v>
      </c>
      <c r="AI208" s="30"/>
    </row>
    <row r="209" ht="70" customHeight="1" spans="1:35">
      <c r="A209" s="28" t="s">
        <v>21</v>
      </c>
      <c r="B209" s="28"/>
      <c r="C209" s="29"/>
      <c r="D209" s="30"/>
      <c r="E209" s="30"/>
      <c r="F209" s="30"/>
      <c r="G209" s="30"/>
      <c r="H209" s="30"/>
      <c r="I209" s="30"/>
      <c r="J209" s="37"/>
      <c r="K209" s="37"/>
      <c r="L209" s="37"/>
      <c r="M209" s="37"/>
      <c r="N209" s="37"/>
      <c r="O209" s="37"/>
      <c r="P209" s="37"/>
      <c r="Q209" s="37"/>
      <c r="R209" s="37"/>
      <c r="S209" s="37"/>
      <c r="T209" s="37"/>
      <c r="U209" s="37"/>
      <c r="V209" s="37"/>
      <c r="W209" s="37"/>
      <c r="X209" s="30"/>
      <c r="Y209" s="30"/>
      <c r="Z209" s="30"/>
      <c r="AA209" s="30"/>
      <c r="AB209" s="30"/>
      <c r="AC209" s="30"/>
      <c r="AD209" s="30"/>
      <c r="AE209" s="30"/>
      <c r="AF209" s="30"/>
      <c r="AG209" s="29"/>
      <c r="AH209" s="29" t="s">
        <v>854</v>
      </c>
      <c r="AI209" s="30"/>
    </row>
    <row r="210" s="4" customFormat="1" ht="70" customHeight="1" spans="1:35">
      <c r="A210" s="28" t="s">
        <v>22</v>
      </c>
      <c r="B210" s="28"/>
      <c r="C210" s="29"/>
      <c r="D210" s="30"/>
      <c r="E210" s="30"/>
      <c r="F210" s="30"/>
      <c r="G210" s="30"/>
      <c r="H210" s="30"/>
      <c r="I210" s="30"/>
      <c r="J210" s="37">
        <f>SUM(J211:J213)</f>
        <v>3567.4</v>
      </c>
      <c r="K210" s="37">
        <f>SUM(K211:K213)</f>
        <v>0</v>
      </c>
      <c r="L210" s="37">
        <f>SUM(L211:L213)</f>
        <v>0</v>
      </c>
      <c r="M210" s="37"/>
      <c r="N210" s="37"/>
      <c r="O210" s="37"/>
      <c r="P210" s="37">
        <v>3567.4</v>
      </c>
      <c r="Q210" s="37"/>
      <c r="R210" s="37"/>
      <c r="S210" s="37"/>
      <c r="T210" s="37"/>
      <c r="U210" s="37"/>
      <c r="V210" s="37"/>
      <c r="W210" s="37"/>
      <c r="X210" s="30"/>
      <c r="Y210" s="30"/>
      <c r="Z210" s="30"/>
      <c r="AA210" s="30"/>
      <c r="AB210" s="30"/>
      <c r="AC210" s="30"/>
      <c r="AD210" s="30"/>
      <c r="AE210" s="30"/>
      <c r="AF210" s="30"/>
      <c r="AG210" s="29"/>
      <c r="AH210" s="29" t="s">
        <v>855</v>
      </c>
      <c r="AI210" s="30"/>
    </row>
    <row r="211" ht="70" customHeight="1" spans="1:35">
      <c r="A211" s="28"/>
      <c r="B211" s="29" t="s">
        <v>856</v>
      </c>
      <c r="C211" s="29" t="s">
        <v>857</v>
      </c>
      <c r="D211" s="30" t="s">
        <v>858</v>
      </c>
      <c r="E211" s="30" t="s">
        <v>859</v>
      </c>
      <c r="F211" s="30" t="s">
        <v>131</v>
      </c>
      <c r="G211" s="30" t="s">
        <v>416</v>
      </c>
      <c r="H211" s="30" t="s">
        <v>860</v>
      </c>
      <c r="I211" s="34" t="s">
        <v>861</v>
      </c>
      <c r="J211" s="37">
        <v>240</v>
      </c>
      <c r="K211" s="37"/>
      <c r="L211" s="37"/>
      <c r="M211" s="37"/>
      <c r="N211" s="37"/>
      <c r="O211" s="37"/>
      <c r="P211" s="37">
        <v>240</v>
      </c>
      <c r="Q211" s="37"/>
      <c r="R211" s="37"/>
      <c r="S211" s="37"/>
      <c r="T211" s="37"/>
      <c r="U211" s="37"/>
      <c r="V211" s="37"/>
      <c r="W211" s="37"/>
      <c r="X211" s="30" t="s">
        <v>127</v>
      </c>
      <c r="Y211" s="30" t="s">
        <v>109</v>
      </c>
      <c r="Z211" s="30" t="s">
        <v>109</v>
      </c>
      <c r="AA211" s="30" t="s">
        <v>109</v>
      </c>
      <c r="AB211" s="30" t="s">
        <v>109</v>
      </c>
      <c r="AC211" s="30" t="s">
        <v>128</v>
      </c>
      <c r="AD211" s="30">
        <v>54</v>
      </c>
      <c r="AE211" s="58">
        <v>230</v>
      </c>
      <c r="AF211" s="58">
        <v>450</v>
      </c>
      <c r="AG211" s="29" t="s">
        <v>419</v>
      </c>
      <c r="AH211" s="29" t="s">
        <v>862</v>
      </c>
      <c r="AI211" s="30"/>
    </row>
    <row r="212" ht="90" customHeight="1" spans="1:35">
      <c r="A212" s="28"/>
      <c r="B212" s="29" t="s">
        <v>863</v>
      </c>
      <c r="C212" s="29" t="s">
        <v>864</v>
      </c>
      <c r="D212" s="30" t="s">
        <v>865</v>
      </c>
      <c r="E212" s="30" t="s">
        <v>866</v>
      </c>
      <c r="F212" s="30" t="s">
        <v>131</v>
      </c>
      <c r="G212" s="30" t="s">
        <v>416</v>
      </c>
      <c r="H212" s="30" t="s">
        <v>860</v>
      </c>
      <c r="I212" s="34" t="s">
        <v>861</v>
      </c>
      <c r="J212" s="48">
        <v>1769.9</v>
      </c>
      <c r="K212" s="48"/>
      <c r="L212" s="48"/>
      <c r="M212" s="48"/>
      <c r="N212" s="48"/>
      <c r="O212" s="48"/>
      <c r="P212" s="48">
        <v>1769.9</v>
      </c>
      <c r="Q212" s="48"/>
      <c r="R212" s="48"/>
      <c r="S212" s="48"/>
      <c r="T212" s="48"/>
      <c r="U212" s="48"/>
      <c r="V212" s="37"/>
      <c r="W212" s="37"/>
      <c r="X212" s="30" t="s">
        <v>108</v>
      </c>
      <c r="Y212" s="30" t="s">
        <v>109</v>
      </c>
      <c r="Z212" s="30" t="s">
        <v>128</v>
      </c>
      <c r="AA212" s="30" t="s">
        <v>109</v>
      </c>
      <c r="AB212" s="30" t="s">
        <v>128</v>
      </c>
      <c r="AC212" s="30" t="s">
        <v>128</v>
      </c>
      <c r="AD212" s="38">
        <v>3856</v>
      </c>
      <c r="AE212" s="38">
        <v>13425</v>
      </c>
      <c r="AF212" s="38">
        <v>44445</v>
      </c>
      <c r="AG212" s="29" t="s">
        <v>867</v>
      </c>
      <c r="AH212" s="29" t="s">
        <v>868</v>
      </c>
      <c r="AI212" s="38"/>
    </row>
    <row r="213" ht="80" customHeight="1" spans="1:35">
      <c r="A213" s="28"/>
      <c r="B213" s="29" t="s">
        <v>869</v>
      </c>
      <c r="C213" s="29" t="s">
        <v>870</v>
      </c>
      <c r="D213" s="30" t="s">
        <v>432</v>
      </c>
      <c r="E213" s="30" t="s">
        <v>871</v>
      </c>
      <c r="F213" s="30" t="s">
        <v>131</v>
      </c>
      <c r="G213" s="30" t="s">
        <v>416</v>
      </c>
      <c r="H213" s="30" t="s">
        <v>872</v>
      </c>
      <c r="I213" s="34">
        <v>13992410564</v>
      </c>
      <c r="J213" s="48">
        <v>1557.5</v>
      </c>
      <c r="K213" s="48"/>
      <c r="L213" s="48"/>
      <c r="M213" s="48"/>
      <c r="N213" s="48"/>
      <c r="O213" s="48"/>
      <c r="P213" s="48">
        <v>1557.5</v>
      </c>
      <c r="Q213" s="48"/>
      <c r="R213" s="48"/>
      <c r="S213" s="48"/>
      <c r="T213" s="48"/>
      <c r="U213" s="48"/>
      <c r="V213" s="37"/>
      <c r="W213" s="37"/>
      <c r="X213" s="30" t="s">
        <v>108</v>
      </c>
      <c r="Y213" s="30" t="s">
        <v>109</v>
      </c>
      <c r="Z213" s="30" t="s">
        <v>128</v>
      </c>
      <c r="AA213" s="30" t="s">
        <v>109</v>
      </c>
      <c r="AB213" s="30" t="s">
        <v>128</v>
      </c>
      <c r="AC213" s="30" t="s">
        <v>128</v>
      </c>
      <c r="AD213" s="30">
        <v>1533</v>
      </c>
      <c r="AE213" s="58">
        <v>5053</v>
      </c>
      <c r="AF213" s="58">
        <v>7562</v>
      </c>
      <c r="AG213" s="29" t="s">
        <v>867</v>
      </c>
      <c r="AH213" s="29" t="s">
        <v>873</v>
      </c>
      <c r="AI213" s="30"/>
    </row>
    <row r="214" s="4" customFormat="1" ht="70" customHeight="1" spans="1:35">
      <c r="A214" s="28" t="s">
        <v>23</v>
      </c>
      <c r="B214" s="29"/>
      <c r="C214" s="29"/>
      <c r="D214" s="30"/>
      <c r="E214" s="30"/>
      <c r="F214" s="30"/>
      <c r="G214" s="30"/>
      <c r="H214" s="30"/>
      <c r="I214" s="34"/>
      <c r="J214" s="48">
        <f>J215</f>
        <v>5</v>
      </c>
      <c r="K214" s="48">
        <f t="shared" ref="K214:W214" si="3">K215</f>
        <v>0</v>
      </c>
      <c r="L214" s="48">
        <f t="shared" si="3"/>
        <v>0</v>
      </c>
      <c r="M214" s="48">
        <f t="shared" si="3"/>
        <v>0</v>
      </c>
      <c r="N214" s="48">
        <f t="shared" si="3"/>
        <v>0</v>
      </c>
      <c r="O214" s="48">
        <f t="shared" si="3"/>
        <v>0</v>
      </c>
      <c r="P214" s="48">
        <f t="shared" si="3"/>
        <v>5</v>
      </c>
      <c r="Q214" s="48">
        <f t="shared" si="3"/>
        <v>0</v>
      </c>
      <c r="R214" s="48">
        <f t="shared" si="3"/>
        <v>0</v>
      </c>
      <c r="S214" s="48">
        <f t="shared" si="3"/>
        <v>0</v>
      </c>
      <c r="T214" s="48">
        <f t="shared" si="3"/>
        <v>0</v>
      </c>
      <c r="U214" s="48">
        <f t="shared" si="3"/>
        <v>0</v>
      </c>
      <c r="V214" s="48">
        <f t="shared" si="3"/>
        <v>0</v>
      </c>
      <c r="W214" s="48">
        <f t="shared" si="3"/>
        <v>0</v>
      </c>
      <c r="X214" s="30"/>
      <c r="Y214" s="30"/>
      <c r="Z214" s="30"/>
      <c r="AA214" s="30"/>
      <c r="AB214" s="30"/>
      <c r="AC214" s="30"/>
      <c r="AD214" s="30"/>
      <c r="AE214" s="58"/>
      <c r="AF214" s="58"/>
      <c r="AG214" s="29" t="s">
        <v>867</v>
      </c>
      <c r="AH214" s="29" t="s">
        <v>874</v>
      </c>
      <c r="AI214" s="30"/>
    </row>
    <row r="215" s="4" customFormat="1" ht="70" customHeight="1" spans="1:35">
      <c r="A215" s="62"/>
      <c r="B215" s="28" t="s">
        <v>875</v>
      </c>
      <c r="C215" s="29" t="s">
        <v>876</v>
      </c>
      <c r="D215" s="30" t="s">
        <v>134</v>
      </c>
      <c r="E215" s="30" t="s">
        <v>778</v>
      </c>
      <c r="F215" s="31" t="s">
        <v>131</v>
      </c>
      <c r="G215" s="31" t="s">
        <v>136</v>
      </c>
      <c r="H215" s="31" t="s">
        <v>779</v>
      </c>
      <c r="I215" s="31">
        <v>18791592976</v>
      </c>
      <c r="J215" s="31">
        <v>5</v>
      </c>
      <c r="K215" s="31"/>
      <c r="L215" s="32"/>
      <c r="M215" s="31"/>
      <c r="N215" s="31"/>
      <c r="O215" s="31"/>
      <c r="P215" s="31">
        <v>5</v>
      </c>
      <c r="Q215" s="31"/>
      <c r="R215" s="31"/>
      <c r="S215" s="31"/>
      <c r="T215" s="31"/>
      <c r="U215" s="31"/>
      <c r="V215" s="31"/>
      <c r="W215" s="31"/>
      <c r="X215" s="31" t="s">
        <v>127</v>
      </c>
      <c r="Y215" s="31" t="s">
        <v>109</v>
      </c>
      <c r="Z215" s="31" t="s">
        <v>128</v>
      </c>
      <c r="AA215" s="31" t="s">
        <v>128</v>
      </c>
      <c r="AB215" s="31" t="s">
        <v>128</v>
      </c>
      <c r="AC215" s="31" t="s">
        <v>128</v>
      </c>
      <c r="AD215" s="31">
        <v>114</v>
      </c>
      <c r="AE215" s="31">
        <v>374</v>
      </c>
      <c r="AF215" s="31">
        <v>1274</v>
      </c>
      <c r="AG215" s="55" t="s">
        <v>877</v>
      </c>
      <c r="AH215" s="55" t="s">
        <v>878</v>
      </c>
      <c r="AI215" s="31"/>
    </row>
    <row r="216" ht="70" customHeight="1" spans="1:35">
      <c r="A216" s="25" t="s">
        <v>24</v>
      </c>
      <c r="B216" s="28"/>
      <c r="C216" s="29"/>
      <c r="D216" s="30"/>
      <c r="E216" s="30"/>
      <c r="F216" s="30"/>
      <c r="G216" s="30"/>
      <c r="H216" s="30"/>
      <c r="I216" s="30"/>
      <c r="J216" s="42">
        <f>J217+J218+J219+J220+J221+J222</f>
        <v>192</v>
      </c>
      <c r="K216" s="42">
        <f t="shared" ref="K216:W216" si="4">K217+K218+K219+K220+K221+K222</f>
        <v>84</v>
      </c>
      <c r="L216" s="42">
        <f t="shared" si="4"/>
        <v>84</v>
      </c>
      <c r="M216" s="42">
        <f t="shared" si="4"/>
        <v>0</v>
      </c>
      <c r="N216" s="42">
        <f t="shared" si="4"/>
        <v>0</v>
      </c>
      <c r="O216" s="42">
        <f t="shared" si="4"/>
        <v>0</v>
      </c>
      <c r="P216" s="42">
        <f t="shared" si="4"/>
        <v>108</v>
      </c>
      <c r="Q216" s="42">
        <f t="shared" si="4"/>
        <v>0</v>
      </c>
      <c r="R216" s="42">
        <f t="shared" si="4"/>
        <v>0</v>
      </c>
      <c r="S216" s="42">
        <f t="shared" si="4"/>
        <v>0</v>
      </c>
      <c r="T216" s="42">
        <f t="shared" si="4"/>
        <v>0</v>
      </c>
      <c r="U216" s="42">
        <f t="shared" si="4"/>
        <v>0</v>
      </c>
      <c r="V216" s="42">
        <f t="shared" si="4"/>
        <v>0</v>
      </c>
      <c r="W216" s="42">
        <f t="shared" si="4"/>
        <v>0</v>
      </c>
      <c r="X216" s="30"/>
      <c r="Y216" s="30"/>
      <c r="Z216" s="30"/>
      <c r="AA216" s="30"/>
      <c r="AB216" s="30"/>
      <c r="AC216" s="30"/>
      <c r="AD216" s="30"/>
      <c r="AE216" s="30"/>
      <c r="AF216" s="30"/>
      <c r="AG216" s="29"/>
      <c r="AH216" s="29"/>
      <c r="AI216" s="30"/>
    </row>
    <row r="217" ht="70" customHeight="1" spans="1:35">
      <c r="A217" s="29" t="s">
        <v>25</v>
      </c>
      <c r="B217" s="28"/>
      <c r="C217" s="29"/>
      <c r="D217" s="30"/>
      <c r="E217" s="30"/>
      <c r="F217" s="30"/>
      <c r="G217" s="30"/>
      <c r="H217" s="30"/>
      <c r="I217" s="30"/>
      <c r="J217" s="37"/>
      <c r="K217" s="37"/>
      <c r="L217" s="37"/>
      <c r="M217" s="37"/>
      <c r="N217" s="37"/>
      <c r="O217" s="37"/>
      <c r="P217" s="37"/>
      <c r="Q217" s="37"/>
      <c r="R217" s="37"/>
      <c r="S217" s="37"/>
      <c r="T217" s="37"/>
      <c r="U217" s="37"/>
      <c r="V217" s="37"/>
      <c r="W217" s="37"/>
      <c r="X217" s="30"/>
      <c r="Y217" s="30"/>
      <c r="Z217" s="30"/>
      <c r="AA217" s="30"/>
      <c r="AB217" s="30"/>
      <c r="AC217" s="30"/>
      <c r="AD217" s="30"/>
      <c r="AE217" s="30"/>
      <c r="AF217" s="30"/>
      <c r="AG217" s="29"/>
      <c r="AH217" s="29"/>
      <c r="AI217" s="30"/>
    </row>
    <row r="218" ht="70" customHeight="1" spans="1:35">
      <c r="A218" s="29" t="s">
        <v>26</v>
      </c>
      <c r="B218" s="28"/>
      <c r="C218" s="29"/>
      <c r="D218" s="30"/>
      <c r="E218" s="30"/>
      <c r="F218" s="30"/>
      <c r="G218" s="30"/>
      <c r="H218" s="30"/>
      <c r="I218" s="30"/>
      <c r="J218" s="37"/>
      <c r="K218" s="37"/>
      <c r="L218" s="37"/>
      <c r="M218" s="37"/>
      <c r="N218" s="37"/>
      <c r="O218" s="37"/>
      <c r="P218" s="37"/>
      <c r="Q218" s="37"/>
      <c r="R218" s="37"/>
      <c r="S218" s="37"/>
      <c r="T218" s="37"/>
      <c r="U218" s="37"/>
      <c r="V218" s="37"/>
      <c r="W218" s="37"/>
      <c r="X218" s="30"/>
      <c r="Y218" s="30"/>
      <c r="Z218" s="30"/>
      <c r="AA218" s="30"/>
      <c r="AB218" s="30"/>
      <c r="AC218" s="30"/>
      <c r="AD218" s="30"/>
      <c r="AE218" s="30"/>
      <c r="AF218" s="30"/>
      <c r="AG218" s="29"/>
      <c r="AH218" s="29"/>
      <c r="AI218" s="30"/>
    </row>
    <row r="219" ht="80" customHeight="1" spans="1:35">
      <c r="A219" s="28" t="s">
        <v>27</v>
      </c>
      <c r="B219" s="29" t="s">
        <v>879</v>
      </c>
      <c r="C219" s="29" t="s">
        <v>880</v>
      </c>
      <c r="D219" s="30" t="s">
        <v>881</v>
      </c>
      <c r="E219" s="30" t="s">
        <v>169</v>
      </c>
      <c r="F219" s="38" t="s">
        <v>131</v>
      </c>
      <c r="G219" s="30" t="s">
        <v>882</v>
      </c>
      <c r="H219" s="30" t="s">
        <v>883</v>
      </c>
      <c r="I219" s="30">
        <v>4341063</v>
      </c>
      <c r="J219" s="37">
        <v>30</v>
      </c>
      <c r="K219" s="37"/>
      <c r="L219" s="37"/>
      <c r="M219" s="37"/>
      <c r="N219" s="37"/>
      <c r="O219" s="37"/>
      <c r="P219" s="37">
        <v>30</v>
      </c>
      <c r="Q219" s="37"/>
      <c r="R219" s="37"/>
      <c r="S219" s="37"/>
      <c r="T219" s="37"/>
      <c r="U219" s="37"/>
      <c r="V219" s="37"/>
      <c r="W219" s="37"/>
      <c r="X219" s="30" t="s">
        <v>108</v>
      </c>
      <c r="Y219" s="30" t="s">
        <v>109</v>
      </c>
      <c r="Z219" s="30" t="s">
        <v>128</v>
      </c>
      <c r="AA219" s="30" t="s">
        <v>128</v>
      </c>
      <c r="AB219" s="30" t="s">
        <v>128</v>
      </c>
      <c r="AC219" s="30" t="s">
        <v>128</v>
      </c>
      <c r="AD219" s="30">
        <v>700</v>
      </c>
      <c r="AE219" s="30">
        <v>700</v>
      </c>
      <c r="AF219" s="30">
        <v>2800</v>
      </c>
      <c r="AG219" s="29" t="s">
        <v>884</v>
      </c>
      <c r="AH219" s="29" t="s">
        <v>885</v>
      </c>
      <c r="AI219" s="30" t="s">
        <v>886</v>
      </c>
    </row>
    <row r="220" ht="80" customHeight="1" spans="1:35">
      <c r="A220" s="28" t="s">
        <v>28</v>
      </c>
      <c r="B220" s="29" t="s">
        <v>887</v>
      </c>
      <c r="C220" s="29" t="s">
        <v>888</v>
      </c>
      <c r="D220" s="30" t="s">
        <v>881</v>
      </c>
      <c r="E220" s="30" t="s">
        <v>169</v>
      </c>
      <c r="F220" s="38" t="s">
        <v>131</v>
      </c>
      <c r="G220" s="30" t="s">
        <v>889</v>
      </c>
      <c r="H220" s="30" t="s">
        <v>890</v>
      </c>
      <c r="I220" s="30">
        <v>4343613</v>
      </c>
      <c r="J220" s="37">
        <v>3</v>
      </c>
      <c r="K220" s="37"/>
      <c r="L220" s="37"/>
      <c r="M220" s="37"/>
      <c r="N220" s="37"/>
      <c r="O220" s="37"/>
      <c r="P220" s="37">
        <v>3</v>
      </c>
      <c r="Q220" s="37"/>
      <c r="R220" s="37"/>
      <c r="S220" s="37"/>
      <c r="T220" s="37"/>
      <c r="U220" s="37"/>
      <c r="V220" s="37"/>
      <c r="W220" s="37"/>
      <c r="X220" s="30" t="s">
        <v>108</v>
      </c>
      <c r="Y220" s="30" t="s">
        <v>109</v>
      </c>
      <c r="Z220" s="30" t="s">
        <v>128</v>
      </c>
      <c r="AA220" s="30" t="s">
        <v>128</v>
      </c>
      <c r="AB220" s="30" t="s">
        <v>128</v>
      </c>
      <c r="AC220" s="30" t="s">
        <v>128</v>
      </c>
      <c r="AD220" s="30">
        <v>10</v>
      </c>
      <c r="AE220" s="30">
        <v>10</v>
      </c>
      <c r="AF220" s="30">
        <v>40</v>
      </c>
      <c r="AG220" s="29" t="s">
        <v>891</v>
      </c>
      <c r="AH220" s="29" t="s">
        <v>892</v>
      </c>
      <c r="AI220" s="30" t="s">
        <v>893</v>
      </c>
    </row>
    <row r="221" ht="80" customHeight="1" spans="1:35">
      <c r="A221" s="28" t="s">
        <v>29</v>
      </c>
      <c r="B221" s="29" t="s">
        <v>894</v>
      </c>
      <c r="C221" s="29" t="s">
        <v>895</v>
      </c>
      <c r="D221" s="30" t="s">
        <v>881</v>
      </c>
      <c r="E221" s="30" t="s">
        <v>169</v>
      </c>
      <c r="F221" s="38" t="s">
        <v>131</v>
      </c>
      <c r="G221" s="30" t="s">
        <v>889</v>
      </c>
      <c r="H221" s="30" t="s">
        <v>890</v>
      </c>
      <c r="I221" s="30">
        <v>4343614</v>
      </c>
      <c r="J221" s="37">
        <v>75</v>
      </c>
      <c r="K221" s="37"/>
      <c r="L221" s="37"/>
      <c r="M221" s="37"/>
      <c r="N221" s="37"/>
      <c r="O221" s="37"/>
      <c r="P221" s="37">
        <v>75</v>
      </c>
      <c r="Q221" s="37"/>
      <c r="R221" s="37"/>
      <c r="S221" s="37"/>
      <c r="T221" s="37"/>
      <c r="U221" s="37"/>
      <c r="V221" s="37"/>
      <c r="W221" s="37"/>
      <c r="X221" s="30" t="s">
        <v>108</v>
      </c>
      <c r="Y221" s="30" t="s">
        <v>109</v>
      </c>
      <c r="Z221" s="30" t="s">
        <v>128</v>
      </c>
      <c r="AA221" s="30" t="s">
        <v>128</v>
      </c>
      <c r="AB221" s="30" t="s">
        <v>128</v>
      </c>
      <c r="AC221" s="30" t="s">
        <v>128</v>
      </c>
      <c r="AD221" s="30">
        <v>480</v>
      </c>
      <c r="AE221" s="30">
        <v>600</v>
      </c>
      <c r="AF221" s="30">
        <v>2400</v>
      </c>
      <c r="AG221" s="29" t="s">
        <v>896</v>
      </c>
      <c r="AH221" s="29" t="s">
        <v>897</v>
      </c>
      <c r="AI221" s="30"/>
    </row>
    <row r="222" s="4" customFormat="1" ht="70" customHeight="1" spans="1:35">
      <c r="A222" s="28" t="s">
        <v>30</v>
      </c>
      <c r="B222" s="29" t="s">
        <v>898</v>
      </c>
      <c r="C222" s="29" t="s">
        <v>899</v>
      </c>
      <c r="D222" s="30" t="s">
        <v>881</v>
      </c>
      <c r="E222" s="30" t="s">
        <v>169</v>
      </c>
      <c r="F222" s="38" t="s">
        <v>131</v>
      </c>
      <c r="G222" s="30" t="s">
        <v>154</v>
      </c>
      <c r="H222" s="30" t="s">
        <v>163</v>
      </c>
      <c r="I222" s="30">
        <v>4323370</v>
      </c>
      <c r="J222" s="37">
        <f>K222</f>
        <v>84</v>
      </c>
      <c r="K222" s="37">
        <f>L222+M222+N222+O222</f>
        <v>84</v>
      </c>
      <c r="L222" s="37">
        <v>84</v>
      </c>
      <c r="M222" s="37"/>
      <c r="N222" s="37"/>
      <c r="O222" s="37"/>
      <c r="P222" s="37"/>
      <c r="Q222" s="37"/>
      <c r="R222" s="37"/>
      <c r="S222" s="37"/>
      <c r="T222" s="37"/>
      <c r="U222" s="37"/>
      <c r="V222" s="37"/>
      <c r="W222" s="37"/>
      <c r="X222" s="30" t="s">
        <v>127</v>
      </c>
      <c r="Y222" s="30" t="s">
        <v>109</v>
      </c>
      <c r="Z222" s="30" t="s">
        <v>128</v>
      </c>
      <c r="AA222" s="30" t="s">
        <v>128</v>
      </c>
      <c r="AB222" s="30" t="s">
        <v>128</v>
      </c>
      <c r="AC222" s="30" t="s">
        <v>128</v>
      </c>
      <c r="AD222" s="30">
        <v>950</v>
      </c>
      <c r="AE222" s="30">
        <v>3000</v>
      </c>
      <c r="AF222" s="30">
        <v>3000</v>
      </c>
      <c r="AG222" s="29" t="s">
        <v>900</v>
      </c>
      <c r="AH222" s="29" t="s">
        <v>901</v>
      </c>
      <c r="AI222" s="30"/>
    </row>
    <row r="223" ht="70" customHeight="1" spans="1:35">
      <c r="A223" s="25" t="s">
        <v>31</v>
      </c>
      <c r="B223" s="28"/>
      <c r="C223" s="29"/>
      <c r="D223" s="30"/>
      <c r="E223" s="30"/>
      <c r="F223" s="30"/>
      <c r="G223" s="30"/>
      <c r="H223" s="30"/>
      <c r="I223" s="30"/>
      <c r="J223" s="37"/>
      <c r="K223" s="37"/>
      <c r="L223" s="37"/>
      <c r="M223" s="37"/>
      <c r="N223" s="37"/>
      <c r="O223" s="37"/>
      <c r="P223" s="37"/>
      <c r="Q223" s="37"/>
      <c r="R223" s="37"/>
      <c r="S223" s="37"/>
      <c r="T223" s="37"/>
      <c r="U223" s="37"/>
      <c r="V223" s="37"/>
      <c r="W223" s="37"/>
      <c r="X223" s="30"/>
      <c r="Y223" s="30"/>
      <c r="Z223" s="30"/>
      <c r="AA223" s="30"/>
      <c r="AB223" s="30"/>
      <c r="AC223" s="30"/>
      <c r="AD223" s="30"/>
      <c r="AE223" s="30"/>
      <c r="AF223" s="30"/>
      <c r="AG223" s="29"/>
      <c r="AH223" s="29"/>
      <c r="AI223" s="30"/>
    </row>
    <row r="224" ht="70" customHeight="1" spans="1:35">
      <c r="A224" s="28" t="s">
        <v>32</v>
      </c>
      <c r="B224" s="28"/>
      <c r="C224" s="29"/>
      <c r="D224" s="30"/>
      <c r="E224" s="30"/>
      <c r="F224" s="30"/>
      <c r="G224" s="30"/>
      <c r="H224" s="30"/>
      <c r="I224" s="30"/>
      <c r="J224" s="37"/>
      <c r="K224" s="37"/>
      <c r="L224" s="37"/>
      <c r="M224" s="37"/>
      <c r="N224" s="37"/>
      <c r="O224" s="37"/>
      <c r="P224" s="37"/>
      <c r="Q224" s="37"/>
      <c r="R224" s="37"/>
      <c r="S224" s="37"/>
      <c r="T224" s="37"/>
      <c r="U224" s="37"/>
      <c r="V224" s="37"/>
      <c r="W224" s="37"/>
      <c r="X224" s="30"/>
      <c r="Y224" s="30"/>
      <c r="Z224" s="30"/>
      <c r="AA224" s="30"/>
      <c r="AB224" s="30"/>
      <c r="AC224" s="30"/>
      <c r="AD224" s="30"/>
      <c r="AE224" s="30"/>
      <c r="AF224" s="30"/>
      <c r="AG224" s="29"/>
      <c r="AH224" s="29"/>
      <c r="AI224" s="30"/>
    </row>
    <row r="225" ht="70" customHeight="1" spans="1:35">
      <c r="A225" s="28" t="s">
        <v>33</v>
      </c>
      <c r="B225" s="28"/>
      <c r="C225" s="29"/>
      <c r="D225" s="30"/>
      <c r="E225" s="30"/>
      <c r="F225" s="30"/>
      <c r="G225" s="30"/>
      <c r="H225" s="30"/>
      <c r="I225" s="30"/>
      <c r="J225" s="37"/>
      <c r="K225" s="37"/>
      <c r="L225" s="37"/>
      <c r="M225" s="37"/>
      <c r="N225" s="37"/>
      <c r="O225" s="37"/>
      <c r="P225" s="37"/>
      <c r="Q225" s="37"/>
      <c r="R225" s="37"/>
      <c r="S225" s="37"/>
      <c r="T225" s="37"/>
      <c r="U225" s="37"/>
      <c r="V225" s="37"/>
      <c r="W225" s="37"/>
      <c r="X225" s="30"/>
      <c r="Y225" s="30"/>
      <c r="Z225" s="30"/>
      <c r="AA225" s="30"/>
      <c r="AB225" s="30"/>
      <c r="AC225" s="30"/>
      <c r="AD225" s="30"/>
      <c r="AE225" s="30"/>
      <c r="AF225" s="30"/>
      <c r="AG225" s="29"/>
      <c r="AH225" s="29"/>
      <c r="AI225" s="30"/>
    </row>
    <row r="226" ht="70" customHeight="1" spans="1:35">
      <c r="A226" s="25" t="s">
        <v>34</v>
      </c>
      <c r="B226" s="22"/>
      <c r="C226" s="25"/>
      <c r="D226" s="63"/>
      <c r="E226" s="63"/>
      <c r="F226" s="63"/>
      <c r="G226" s="63"/>
      <c r="H226" s="63"/>
      <c r="I226" s="63"/>
      <c r="J226" s="42">
        <f>J227+J228+J229+J230+J231</f>
        <v>1485</v>
      </c>
      <c r="K226" s="42">
        <f t="shared" ref="K226:W226" si="5">K227+K228+K229+K230+K231</f>
        <v>270</v>
      </c>
      <c r="L226" s="42">
        <f t="shared" si="5"/>
        <v>270</v>
      </c>
      <c r="M226" s="42">
        <f t="shared" si="5"/>
        <v>0</v>
      </c>
      <c r="N226" s="42">
        <f t="shared" si="5"/>
        <v>0</v>
      </c>
      <c r="O226" s="42">
        <f t="shared" si="5"/>
        <v>0</v>
      </c>
      <c r="P226" s="42">
        <f t="shared" si="5"/>
        <v>1215</v>
      </c>
      <c r="Q226" s="42">
        <f t="shared" si="5"/>
        <v>0</v>
      </c>
      <c r="R226" s="42">
        <f t="shared" si="5"/>
        <v>0</v>
      </c>
      <c r="S226" s="42">
        <f t="shared" si="5"/>
        <v>0</v>
      </c>
      <c r="T226" s="42">
        <f t="shared" si="5"/>
        <v>0</v>
      </c>
      <c r="U226" s="42">
        <f t="shared" si="5"/>
        <v>0</v>
      </c>
      <c r="V226" s="42">
        <f t="shared" si="5"/>
        <v>0</v>
      </c>
      <c r="W226" s="42">
        <f t="shared" si="5"/>
        <v>0</v>
      </c>
      <c r="X226" s="63"/>
      <c r="Y226" s="63"/>
      <c r="Z226" s="63"/>
      <c r="AA226" s="63"/>
      <c r="AB226" s="63"/>
      <c r="AC226" s="63"/>
      <c r="AD226" s="63"/>
      <c r="AE226" s="63"/>
      <c r="AF226" s="63"/>
      <c r="AG226" s="25"/>
      <c r="AH226" s="25"/>
      <c r="AI226" s="63"/>
    </row>
    <row r="227" s="4" customFormat="1" ht="83" customHeight="1" spans="1:35">
      <c r="A227" s="28" t="s">
        <v>902</v>
      </c>
      <c r="B227" s="28" t="s">
        <v>903</v>
      </c>
      <c r="C227" s="29" t="s">
        <v>904</v>
      </c>
      <c r="D227" s="30" t="s">
        <v>905</v>
      </c>
      <c r="E227" s="30" t="s">
        <v>906</v>
      </c>
      <c r="F227" s="30" t="s">
        <v>131</v>
      </c>
      <c r="G227" s="30" t="s">
        <v>416</v>
      </c>
      <c r="H227" s="30" t="s">
        <v>860</v>
      </c>
      <c r="I227" s="34" t="s">
        <v>861</v>
      </c>
      <c r="J227" s="37">
        <v>815</v>
      </c>
      <c r="K227" s="37"/>
      <c r="L227" s="37"/>
      <c r="M227" s="37"/>
      <c r="N227" s="37"/>
      <c r="O227" s="37"/>
      <c r="P227" s="37">
        <v>815</v>
      </c>
      <c r="Q227" s="37"/>
      <c r="R227" s="37"/>
      <c r="S227" s="37"/>
      <c r="T227" s="37"/>
      <c r="U227" s="37"/>
      <c r="V227" s="37"/>
      <c r="W227" s="37"/>
      <c r="X227" s="30" t="s">
        <v>108</v>
      </c>
      <c r="Y227" s="30" t="s">
        <v>109</v>
      </c>
      <c r="Z227" s="30" t="s">
        <v>128</v>
      </c>
      <c r="AA227" s="30" t="s">
        <v>128</v>
      </c>
      <c r="AB227" s="30" t="s">
        <v>128</v>
      </c>
      <c r="AC227" s="30" t="s">
        <v>128</v>
      </c>
      <c r="AD227" s="30">
        <v>1008</v>
      </c>
      <c r="AE227" s="30">
        <v>1008</v>
      </c>
      <c r="AF227" s="30">
        <v>1008</v>
      </c>
      <c r="AG227" s="29" t="s">
        <v>907</v>
      </c>
      <c r="AH227" s="29" t="s">
        <v>908</v>
      </c>
      <c r="AI227" s="30"/>
    </row>
    <row r="228" ht="70" customHeight="1" spans="1:35">
      <c r="A228" s="28" t="s">
        <v>909</v>
      </c>
      <c r="B228" s="28"/>
      <c r="C228" s="29"/>
      <c r="D228" s="30"/>
      <c r="E228" s="30"/>
      <c r="F228" s="30"/>
      <c r="G228" s="30"/>
      <c r="H228" s="30"/>
      <c r="I228" s="30"/>
      <c r="J228" s="37"/>
      <c r="K228" s="37"/>
      <c r="L228" s="37"/>
      <c r="M228" s="37"/>
      <c r="N228" s="37"/>
      <c r="O228" s="37"/>
      <c r="P228" s="37"/>
      <c r="Q228" s="37"/>
      <c r="R228" s="37"/>
      <c r="S228" s="37"/>
      <c r="T228" s="37"/>
      <c r="U228" s="37"/>
      <c r="V228" s="37"/>
      <c r="W228" s="37"/>
      <c r="X228" s="30"/>
      <c r="Y228" s="30"/>
      <c r="Z228" s="30"/>
      <c r="AA228" s="30"/>
      <c r="AB228" s="30"/>
      <c r="AC228" s="30"/>
      <c r="AD228" s="30"/>
      <c r="AE228" s="30"/>
      <c r="AF228" s="30"/>
      <c r="AG228" s="29"/>
      <c r="AH228" s="29"/>
      <c r="AI228" s="30"/>
    </row>
    <row r="229" ht="70" customHeight="1" spans="1:35">
      <c r="A229" s="28" t="s">
        <v>910</v>
      </c>
      <c r="B229" s="28"/>
      <c r="C229" s="29"/>
      <c r="D229" s="30"/>
      <c r="E229" s="30"/>
      <c r="F229" s="30"/>
      <c r="G229" s="30"/>
      <c r="H229" s="30"/>
      <c r="I229" s="30"/>
      <c r="J229" s="37"/>
      <c r="K229" s="37"/>
      <c r="L229" s="37"/>
      <c r="M229" s="37"/>
      <c r="N229" s="37"/>
      <c r="O229" s="37"/>
      <c r="P229" s="37"/>
      <c r="Q229" s="37"/>
      <c r="R229" s="37"/>
      <c r="S229" s="37"/>
      <c r="T229" s="37"/>
      <c r="U229" s="37"/>
      <c r="V229" s="37"/>
      <c r="W229" s="37"/>
      <c r="X229" s="30"/>
      <c r="Y229" s="30"/>
      <c r="Z229" s="30"/>
      <c r="AA229" s="30"/>
      <c r="AB229" s="30"/>
      <c r="AC229" s="30"/>
      <c r="AD229" s="30"/>
      <c r="AE229" s="30"/>
      <c r="AF229" s="30"/>
      <c r="AG229" s="29"/>
      <c r="AH229" s="29"/>
      <c r="AI229" s="30"/>
    </row>
    <row r="230" ht="70" customHeight="1" spans="1:35">
      <c r="A230" s="28" t="s">
        <v>911</v>
      </c>
      <c r="B230" s="28"/>
      <c r="C230" s="29"/>
      <c r="D230" s="30"/>
      <c r="E230" s="30"/>
      <c r="F230" s="30"/>
      <c r="G230" s="30"/>
      <c r="H230" s="30"/>
      <c r="I230" s="30"/>
      <c r="J230" s="37"/>
      <c r="K230" s="37"/>
      <c r="L230" s="37"/>
      <c r="M230" s="37"/>
      <c r="N230" s="37"/>
      <c r="O230" s="37"/>
      <c r="P230" s="37"/>
      <c r="Q230" s="37"/>
      <c r="R230" s="37"/>
      <c r="S230" s="37"/>
      <c r="T230" s="37"/>
      <c r="U230" s="37"/>
      <c r="V230" s="37"/>
      <c r="W230" s="37"/>
      <c r="X230" s="30"/>
      <c r="Y230" s="30"/>
      <c r="Z230" s="30"/>
      <c r="AA230" s="30"/>
      <c r="AB230" s="30"/>
      <c r="AC230" s="30"/>
      <c r="AD230" s="30"/>
      <c r="AE230" s="30"/>
      <c r="AF230" s="30"/>
      <c r="AG230" s="29"/>
      <c r="AH230" s="29"/>
      <c r="AI230" s="30"/>
    </row>
    <row r="231" s="4" customFormat="1" ht="70" customHeight="1" spans="1:35">
      <c r="A231" s="28" t="s">
        <v>912</v>
      </c>
      <c r="B231" s="28"/>
      <c r="C231" s="29"/>
      <c r="D231" s="30"/>
      <c r="E231" s="30"/>
      <c r="F231" s="30"/>
      <c r="G231" s="30"/>
      <c r="H231" s="30"/>
      <c r="I231" s="30"/>
      <c r="J231" s="37">
        <v>670</v>
      </c>
      <c r="K231" s="37">
        <v>270</v>
      </c>
      <c r="L231" s="37">
        <v>270</v>
      </c>
      <c r="M231" s="37"/>
      <c r="N231" s="37"/>
      <c r="O231" s="37"/>
      <c r="P231" s="37">
        <v>400</v>
      </c>
      <c r="Q231" s="37"/>
      <c r="R231" s="37"/>
      <c r="S231" s="37"/>
      <c r="T231" s="37"/>
      <c r="U231" s="37"/>
      <c r="V231" s="37"/>
      <c r="W231" s="37"/>
      <c r="X231" s="30"/>
      <c r="Y231" s="30"/>
      <c r="Z231" s="30"/>
      <c r="AA231" s="30"/>
      <c r="AB231" s="30"/>
      <c r="AC231" s="30"/>
      <c r="AD231" s="30"/>
      <c r="AE231" s="30"/>
      <c r="AF231" s="30"/>
      <c r="AG231" s="29"/>
      <c r="AH231" s="29"/>
      <c r="AI231" s="30"/>
    </row>
    <row r="232" ht="88" customHeight="1" spans="1:35">
      <c r="A232" s="28"/>
      <c r="B232" s="29" t="s">
        <v>913</v>
      </c>
      <c r="C232" s="29" t="s">
        <v>914</v>
      </c>
      <c r="D232" s="30" t="s">
        <v>881</v>
      </c>
      <c r="E232" s="30" t="s">
        <v>169</v>
      </c>
      <c r="F232" s="64" t="s">
        <v>131</v>
      </c>
      <c r="G232" s="30" t="s">
        <v>889</v>
      </c>
      <c r="H232" s="30" t="s">
        <v>890</v>
      </c>
      <c r="I232" s="30">
        <v>4343612</v>
      </c>
      <c r="J232" s="37">
        <v>400</v>
      </c>
      <c r="K232" s="37"/>
      <c r="L232" s="37"/>
      <c r="M232" s="37"/>
      <c r="N232" s="37"/>
      <c r="O232" s="37"/>
      <c r="P232" s="37">
        <v>400</v>
      </c>
      <c r="Q232" s="37"/>
      <c r="R232" s="37"/>
      <c r="S232" s="37"/>
      <c r="T232" s="37"/>
      <c r="U232" s="37"/>
      <c r="V232" s="37"/>
      <c r="W232" s="37"/>
      <c r="X232" s="30" t="s">
        <v>108</v>
      </c>
      <c r="Y232" s="30" t="s">
        <v>109</v>
      </c>
      <c r="Z232" s="30" t="s">
        <v>128</v>
      </c>
      <c r="AA232" s="30" t="s">
        <v>128</v>
      </c>
      <c r="AB232" s="30" t="s">
        <v>128</v>
      </c>
      <c r="AC232" s="30" t="s">
        <v>128</v>
      </c>
      <c r="AD232" s="30">
        <v>600</v>
      </c>
      <c r="AE232" s="30">
        <v>600</v>
      </c>
      <c r="AF232" s="30">
        <v>2500</v>
      </c>
      <c r="AG232" s="29" t="s">
        <v>915</v>
      </c>
      <c r="AH232" s="29" t="s">
        <v>916</v>
      </c>
      <c r="AI232" s="30"/>
    </row>
    <row r="233" ht="70" customHeight="1" spans="1:35">
      <c r="A233" s="28"/>
      <c r="B233" s="29" t="s">
        <v>917</v>
      </c>
      <c r="C233" s="29" t="s">
        <v>918</v>
      </c>
      <c r="D233" s="30" t="s">
        <v>152</v>
      </c>
      <c r="E233" s="30" t="s">
        <v>169</v>
      </c>
      <c r="F233" s="64" t="s">
        <v>131</v>
      </c>
      <c r="G233" s="30" t="s">
        <v>154</v>
      </c>
      <c r="H233" s="30" t="s">
        <v>163</v>
      </c>
      <c r="I233" s="30">
        <v>4323370</v>
      </c>
      <c r="J233" s="30">
        <v>20</v>
      </c>
      <c r="K233" s="30">
        <v>20</v>
      </c>
      <c r="L233" s="30">
        <v>20</v>
      </c>
      <c r="M233" s="37"/>
      <c r="N233" s="37"/>
      <c r="O233" s="37"/>
      <c r="P233" s="37"/>
      <c r="Q233" s="37"/>
      <c r="R233" s="37"/>
      <c r="S233" s="37"/>
      <c r="T233" s="37"/>
      <c r="U233" s="37"/>
      <c r="V233" s="37"/>
      <c r="W233" s="37"/>
      <c r="X233" s="30" t="s">
        <v>127</v>
      </c>
      <c r="Y233" s="30" t="s">
        <v>109</v>
      </c>
      <c r="Z233" s="30" t="s">
        <v>128</v>
      </c>
      <c r="AA233" s="30" t="s">
        <v>128</v>
      </c>
      <c r="AB233" s="30" t="s">
        <v>128</v>
      </c>
      <c r="AC233" s="30" t="s">
        <v>128</v>
      </c>
      <c r="AD233" s="30">
        <v>12</v>
      </c>
      <c r="AE233" s="30">
        <v>42</v>
      </c>
      <c r="AF233" s="30">
        <v>42</v>
      </c>
      <c r="AG233" s="29" t="s">
        <v>915</v>
      </c>
      <c r="AH233" s="29" t="s">
        <v>919</v>
      </c>
      <c r="AI233" s="30"/>
    </row>
    <row r="234" ht="70" customHeight="1" spans="1:35">
      <c r="A234" s="28"/>
      <c r="B234" s="29" t="s">
        <v>920</v>
      </c>
      <c r="C234" s="29" t="s">
        <v>918</v>
      </c>
      <c r="D234" s="30" t="s">
        <v>253</v>
      </c>
      <c r="E234" s="30" t="s">
        <v>169</v>
      </c>
      <c r="F234" s="64" t="s">
        <v>131</v>
      </c>
      <c r="G234" s="30" t="s">
        <v>154</v>
      </c>
      <c r="H234" s="30" t="s">
        <v>163</v>
      </c>
      <c r="I234" s="30">
        <v>4323370</v>
      </c>
      <c r="J234" s="30">
        <v>40</v>
      </c>
      <c r="K234" s="30">
        <v>40</v>
      </c>
      <c r="L234" s="30">
        <v>40</v>
      </c>
      <c r="M234" s="37"/>
      <c r="N234" s="37"/>
      <c r="O234" s="37"/>
      <c r="P234" s="37"/>
      <c r="Q234" s="37"/>
      <c r="R234" s="37"/>
      <c r="S234" s="37"/>
      <c r="T234" s="37"/>
      <c r="U234" s="37"/>
      <c r="V234" s="37"/>
      <c r="W234" s="37"/>
      <c r="X234" s="30" t="s">
        <v>127</v>
      </c>
      <c r="Y234" s="30" t="s">
        <v>109</v>
      </c>
      <c r="Z234" s="30" t="s">
        <v>128</v>
      </c>
      <c r="AA234" s="30" t="s">
        <v>128</v>
      </c>
      <c r="AB234" s="30" t="s">
        <v>128</v>
      </c>
      <c r="AC234" s="30" t="s">
        <v>128</v>
      </c>
      <c r="AD234" s="30">
        <v>9</v>
      </c>
      <c r="AE234" s="30">
        <v>23</v>
      </c>
      <c r="AF234" s="30">
        <v>23</v>
      </c>
      <c r="AG234" s="29" t="s">
        <v>915</v>
      </c>
      <c r="AH234" s="29" t="s">
        <v>919</v>
      </c>
      <c r="AI234" s="30"/>
    </row>
    <row r="235" ht="70" customHeight="1" spans="1:35">
      <c r="A235" s="28"/>
      <c r="B235" s="29" t="s">
        <v>921</v>
      </c>
      <c r="C235" s="29" t="s">
        <v>918</v>
      </c>
      <c r="D235" s="30" t="s">
        <v>178</v>
      </c>
      <c r="E235" s="30" t="s">
        <v>169</v>
      </c>
      <c r="F235" s="64" t="s">
        <v>131</v>
      </c>
      <c r="G235" s="30" t="s">
        <v>154</v>
      </c>
      <c r="H235" s="30" t="s">
        <v>163</v>
      </c>
      <c r="I235" s="30">
        <v>4323370</v>
      </c>
      <c r="J235" s="30">
        <v>50</v>
      </c>
      <c r="K235" s="30">
        <v>50</v>
      </c>
      <c r="L235" s="30">
        <v>50</v>
      </c>
      <c r="M235" s="37"/>
      <c r="N235" s="37"/>
      <c r="O235" s="37"/>
      <c r="P235" s="37"/>
      <c r="Q235" s="37"/>
      <c r="R235" s="37"/>
      <c r="S235" s="37"/>
      <c r="T235" s="37"/>
      <c r="U235" s="37"/>
      <c r="V235" s="37"/>
      <c r="W235" s="37"/>
      <c r="X235" s="30" t="s">
        <v>127</v>
      </c>
      <c r="Y235" s="30" t="s">
        <v>109</v>
      </c>
      <c r="Z235" s="30" t="s">
        <v>128</v>
      </c>
      <c r="AA235" s="30" t="s">
        <v>128</v>
      </c>
      <c r="AB235" s="30" t="s">
        <v>128</v>
      </c>
      <c r="AC235" s="30" t="s">
        <v>128</v>
      </c>
      <c r="AD235" s="30">
        <v>15</v>
      </c>
      <c r="AE235" s="30">
        <v>51</v>
      </c>
      <c r="AF235" s="30">
        <v>51</v>
      </c>
      <c r="AG235" s="29" t="s">
        <v>915</v>
      </c>
      <c r="AH235" s="29" t="s">
        <v>922</v>
      </c>
      <c r="AI235" s="30"/>
    </row>
    <row r="236" ht="70" customHeight="1" spans="1:35">
      <c r="A236" s="28"/>
      <c r="B236" s="29" t="s">
        <v>923</v>
      </c>
      <c r="C236" s="29" t="s">
        <v>918</v>
      </c>
      <c r="D236" s="30" t="s">
        <v>313</v>
      </c>
      <c r="E236" s="30" t="s">
        <v>169</v>
      </c>
      <c r="F236" s="64" t="s">
        <v>131</v>
      </c>
      <c r="G236" s="30" t="s">
        <v>154</v>
      </c>
      <c r="H236" s="30" t="s">
        <v>163</v>
      </c>
      <c r="I236" s="30">
        <v>4323370</v>
      </c>
      <c r="J236" s="30">
        <v>25</v>
      </c>
      <c r="K236" s="30">
        <v>25</v>
      </c>
      <c r="L236" s="30">
        <v>25</v>
      </c>
      <c r="M236" s="37"/>
      <c r="N236" s="37"/>
      <c r="O236" s="37"/>
      <c r="P236" s="37"/>
      <c r="Q236" s="37"/>
      <c r="R236" s="37"/>
      <c r="S236" s="37"/>
      <c r="T236" s="37"/>
      <c r="U236" s="37"/>
      <c r="V236" s="37"/>
      <c r="W236" s="37"/>
      <c r="X236" s="30" t="s">
        <v>127</v>
      </c>
      <c r="Y236" s="30" t="s">
        <v>109</v>
      </c>
      <c r="Z236" s="30" t="s">
        <v>128</v>
      </c>
      <c r="AA236" s="30" t="s">
        <v>128</v>
      </c>
      <c r="AB236" s="30" t="s">
        <v>128</v>
      </c>
      <c r="AC236" s="30" t="s">
        <v>128</v>
      </c>
      <c r="AD236" s="30">
        <v>13</v>
      </c>
      <c r="AE236" s="30">
        <v>39</v>
      </c>
      <c r="AF236" s="30">
        <v>39</v>
      </c>
      <c r="AG236" s="29" t="s">
        <v>915</v>
      </c>
      <c r="AH236" s="29" t="s">
        <v>919</v>
      </c>
      <c r="AI236" s="30"/>
    </row>
    <row r="237" ht="70" customHeight="1" spans="1:35">
      <c r="A237" s="28"/>
      <c r="B237" s="29" t="s">
        <v>924</v>
      </c>
      <c r="C237" s="29" t="s">
        <v>918</v>
      </c>
      <c r="D237" s="30" t="s">
        <v>161</v>
      </c>
      <c r="E237" s="30" t="s">
        <v>169</v>
      </c>
      <c r="F237" s="64" t="s">
        <v>131</v>
      </c>
      <c r="G237" s="30" t="s">
        <v>154</v>
      </c>
      <c r="H237" s="30" t="s">
        <v>163</v>
      </c>
      <c r="I237" s="30">
        <v>4323370</v>
      </c>
      <c r="J237" s="30">
        <v>20</v>
      </c>
      <c r="K237" s="30">
        <v>20</v>
      </c>
      <c r="L237" s="30">
        <v>20</v>
      </c>
      <c r="M237" s="37"/>
      <c r="N237" s="37"/>
      <c r="O237" s="37"/>
      <c r="P237" s="37"/>
      <c r="Q237" s="37"/>
      <c r="R237" s="37"/>
      <c r="S237" s="37"/>
      <c r="T237" s="37"/>
      <c r="U237" s="37"/>
      <c r="V237" s="37"/>
      <c r="W237" s="37"/>
      <c r="X237" s="30" t="s">
        <v>127</v>
      </c>
      <c r="Y237" s="30" t="s">
        <v>109</v>
      </c>
      <c r="Z237" s="30" t="s">
        <v>128</v>
      </c>
      <c r="AA237" s="30" t="s">
        <v>128</v>
      </c>
      <c r="AB237" s="30" t="s">
        <v>128</v>
      </c>
      <c r="AC237" s="30" t="s">
        <v>128</v>
      </c>
      <c r="AD237" s="30">
        <v>10</v>
      </c>
      <c r="AE237" s="30">
        <v>29</v>
      </c>
      <c r="AF237" s="30">
        <v>29</v>
      </c>
      <c r="AG237" s="29" t="s">
        <v>915</v>
      </c>
      <c r="AH237" s="29" t="s">
        <v>919</v>
      </c>
      <c r="AI237" s="30"/>
    </row>
    <row r="238" ht="70" customHeight="1" spans="1:35">
      <c r="A238" s="28"/>
      <c r="B238" s="29" t="s">
        <v>925</v>
      </c>
      <c r="C238" s="29" t="s">
        <v>918</v>
      </c>
      <c r="D238" s="30" t="s">
        <v>202</v>
      </c>
      <c r="E238" s="30" t="s">
        <v>169</v>
      </c>
      <c r="F238" s="64" t="s">
        <v>131</v>
      </c>
      <c r="G238" s="30" t="s">
        <v>154</v>
      </c>
      <c r="H238" s="30" t="s">
        <v>163</v>
      </c>
      <c r="I238" s="30">
        <v>4323370</v>
      </c>
      <c r="J238" s="30">
        <v>35</v>
      </c>
      <c r="K238" s="30">
        <v>35</v>
      </c>
      <c r="L238" s="30">
        <v>35</v>
      </c>
      <c r="M238" s="37"/>
      <c r="N238" s="37"/>
      <c r="O238" s="37"/>
      <c r="P238" s="37"/>
      <c r="Q238" s="37"/>
      <c r="R238" s="37"/>
      <c r="S238" s="37"/>
      <c r="T238" s="37"/>
      <c r="U238" s="37"/>
      <c r="V238" s="37"/>
      <c r="W238" s="37"/>
      <c r="X238" s="30" t="s">
        <v>127</v>
      </c>
      <c r="Y238" s="30" t="s">
        <v>109</v>
      </c>
      <c r="Z238" s="30" t="s">
        <v>128</v>
      </c>
      <c r="AA238" s="30" t="s">
        <v>128</v>
      </c>
      <c r="AB238" s="30" t="s">
        <v>128</v>
      </c>
      <c r="AC238" s="30" t="s">
        <v>128</v>
      </c>
      <c r="AD238" s="30">
        <v>32</v>
      </c>
      <c r="AE238" s="30">
        <v>88</v>
      </c>
      <c r="AF238" s="30">
        <v>88</v>
      </c>
      <c r="AG238" s="29" t="s">
        <v>915</v>
      </c>
      <c r="AH238" s="29" t="s">
        <v>919</v>
      </c>
      <c r="AI238" s="30"/>
    </row>
    <row r="239" ht="70" customHeight="1" spans="1:35">
      <c r="A239" s="28"/>
      <c r="B239" s="29" t="s">
        <v>926</v>
      </c>
      <c r="C239" s="29" t="s">
        <v>918</v>
      </c>
      <c r="D239" s="30" t="s">
        <v>134</v>
      </c>
      <c r="E239" s="30" t="s">
        <v>169</v>
      </c>
      <c r="F239" s="64" t="s">
        <v>131</v>
      </c>
      <c r="G239" s="30" t="s">
        <v>154</v>
      </c>
      <c r="H239" s="30" t="s">
        <v>163</v>
      </c>
      <c r="I239" s="30">
        <v>4323370</v>
      </c>
      <c r="J239" s="30">
        <v>25</v>
      </c>
      <c r="K239" s="30">
        <v>25</v>
      </c>
      <c r="L239" s="30">
        <v>25</v>
      </c>
      <c r="M239" s="37"/>
      <c r="N239" s="37"/>
      <c r="O239" s="37"/>
      <c r="P239" s="37"/>
      <c r="Q239" s="37"/>
      <c r="R239" s="37"/>
      <c r="S239" s="37"/>
      <c r="T239" s="37"/>
      <c r="U239" s="37"/>
      <c r="V239" s="37"/>
      <c r="W239" s="37"/>
      <c r="X239" s="30" t="s">
        <v>127</v>
      </c>
      <c r="Y239" s="30" t="s">
        <v>109</v>
      </c>
      <c r="Z239" s="30" t="s">
        <v>128</v>
      </c>
      <c r="AA239" s="30" t="s">
        <v>128</v>
      </c>
      <c r="AB239" s="30" t="s">
        <v>128</v>
      </c>
      <c r="AC239" s="30" t="s">
        <v>128</v>
      </c>
      <c r="AD239" s="30">
        <v>13</v>
      </c>
      <c r="AE239" s="30">
        <v>51</v>
      </c>
      <c r="AF239" s="30">
        <v>51</v>
      </c>
      <c r="AG239" s="29" t="s">
        <v>915</v>
      </c>
      <c r="AH239" s="29" t="s">
        <v>927</v>
      </c>
      <c r="AI239" s="30"/>
    </row>
    <row r="240" ht="70" customHeight="1" spans="1:35">
      <c r="A240" s="28"/>
      <c r="B240" s="29" t="s">
        <v>928</v>
      </c>
      <c r="C240" s="29" t="s">
        <v>918</v>
      </c>
      <c r="D240" s="30" t="s">
        <v>212</v>
      </c>
      <c r="E240" s="30" t="s">
        <v>169</v>
      </c>
      <c r="F240" s="64" t="s">
        <v>131</v>
      </c>
      <c r="G240" s="30" t="s">
        <v>154</v>
      </c>
      <c r="H240" s="30" t="s">
        <v>163</v>
      </c>
      <c r="I240" s="30">
        <v>4323370</v>
      </c>
      <c r="J240" s="30">
        <v>25</v>
      </c>
      <c r="K240" s="30">
        <v>25</v>
      </c>
      <c r="L240" s="30">
        <v>25</v>
      </c>
      <c r="M240" s="37"/>
      <c r="N240" s="37"/>
      <c r="O240" s="37"/>
      <c r="P240" s="37"/>
      <c r="Q240" s="37"/>
      <c r="R240" s="37"/>
      <c r="S240" s="37"/>
      <c r="T240" s="37"/>
      <c r="U240" s="37"/>
      <c r="V240" s="37"/>
      <c r="W240" s="37"/>
      <c r="X240" s="30" t="s">
        <v>127</v>
      </c>
      <c r="Y240" s="30" t="s">
        <v>109</v>
      </c>
      <c r="Z240" s="30" t="s">
        <v>128</v>
      </c>
      <c r="AA240" s="30" t="s">
        <v>128</v>
      </c>
      <c r="AB240" s="30" t="s">
        <v>128</v>
      </c>
      <c r="AC240" s="30" t="s">
        <v>128</v>
      </c>
      <c r="AD240" s="30">
        <v>20</v>
      </c>
      <c r="AE240" s="30">
        <v>61</v>
      </c>
      <c r="AF240" s="30">
        <v>61</v>
      </c>
      <c r="AG240" s="29" t="s">
        <v>915</v>
      </c>
      <c r="AH240" s="29" t="s">
        <v>919</v>
      </c>
      <c r="AI240" s="30"/>
    </row>
    <row r="241" ht="70" customHeight="1" spans="1:35">
      <c r="A241" s="28"/>
      <c r="B241" s="29" t="s">
        <v>929</v>
      </c>
      <c r="C241" s="29" t="s">
        <v>918</v>
      </c>
      <c r="D241" s="30" t="s">
        <v>222</v>
      </c>
      <c r="E241" s="30" t="s">
        <v>169</v>
      </c>
      <c r="F241" s="64" t="s">
        <v>131</v>
      </c>
      <c r="G241" s="30" t="s">
        <v>154</v>
      </c>
      <c r="H241" s="30" t="s">
        <v>163</v>
      </c>
      <c r="I241" s="30">
        <v>4323370</v>
      </c>
      <c r="J241" s="30">
        <v>30</v>
      </c>
      <c r="K241" s="30">
        <v>30</v>
      </c>
      <c r="L241" s="30">
        <v>30</v>
      </c>
      <c r="M241" s="37"/>
      <c r="N241" s="37"/>
      <c r="O241" s="37"/>
      <c r="P241" s="37"/>
      <c r="Q241" s="37"/>
      <c r="R241" s="37"/>
      <c r="S241" s="37"/>
      <c r="T241" s="37"/>
      <c r="U241" s="37"/>
      <c r="V241" s="37"/>
      <c r="W241" s="37"/>
      <c r="X241" s="30" t="s">
        <v>127</v>
      </c>
      <c r="Y241" s="30" t="s">
        <v>109</v>
      </c>
      <c r="Z241" s="30" t="s">
        <v>128</v>
      </c>
      <c r="AA241" s="30" t="s">
        <v>128</v>
      </c>
      <c r="AB241" s="30" t="s">
        <v>128</v>
      </c>
      <c r="AC241" s="30" t="s">
        <v>128</v>
      </c>
      <c r="AD241" s="30">
        <v>21</v>
      </c>
      <c r="AE241" s="30">
        <v>63</v>
      </c>
      <c r="AF241" s="30">
        <v>63</v>
      </c>
      <c r="AG241" s="29" t="s">
        <v>915</v>
      </c>
      <c r="AH241" s="29" t="s">
        <v>919</v>
      </c>
      <c r="AI241" s="30"/>
    </row>
    <row r="242" ht="70" customHeight="1" spans="1:35">
      <c r="A242" s="25" t="s">
        <v>36</v>
      </c>
      <c r="B242" s="22"/>
      <c r="C242" s="25"/>
      <c r="D242" s="63"/>
      <c r="E242" s="63"/>
      <c r="F242" s="63"/>
      <c r="G242" s="63"/>
      <c r="H242" s="63"/>
      <c r="I242" s="63"/>
      <c r="J242" s="42">
        <f>J243+J244+J245+J246</f>
        <v>3878.5</v>
      </c>
      <c r="K242" s="42">
        <f>K243+K244+K245+K246</f>
        <v>165</v>
      </c>
      <c r="L242" s="42"/>
      <c r="M242" s="42">
        <f>M243+M244+M245+M246</f>
        <v>165</v>
      </c>
      <c r="N242" s="42"/>
      <c r="O242" s="42"/>
      <c r="P242" s="42">
        <f>P243+P244+P245+P246</f>
        <v>2802.5</v>
      </c>
      <c r="Q242" s="42"/>
      <c r="R242" s="42"/>
      <c r="S242" s="42"/>
      <c r="T242" s="42"/>
      <c r="U242" s="42"/>
      <c r="V242" s="42">
        <f>V243+V244+V245+V246</f>
        <v>900</v>
      </c>
      <c r="W242" s="42">
        <f>W243+W244+W245+W246</f>
        <v>11</v>
      </c>
      <c r="X242" s="63"/>
      <c r="Y242" s="63"/>
      <c r="Z242" s="63"/>
      <c r="AA242" s="63"/>
      <c r="AB242" s="63"/>
      <c r="AC242" s="63"/>
      <c r="AD242" s="63"/>
      <c r="AE242" s="63"/>
      <c r="AF242" s="63"/>
      <c r="AG242" s="25"/>
      <c r="AH242" s="25"/>
      <c r="AI242" s="63"/>
    </row>
    <row r="243" s="4" customFormat="1" ht="80" customHeight="1" spans="1:35">
      <c r="A243" s="28" t="s">
        <v>37</v>
      </c>
      <c r="B243" s="29" t="s">
        <v>930</v>
      </c>
      <c r="C243" s="29" t="s">
        <v>931</v>
      </c>
      <c r="D243" s="30" t="s">
        <v>932</v>
      </c>
      <c r="E243" s="30" t="s">
        <v>933</v>
      </c>
      <c r="F243" s="38" t="s">
        <v>131</v>
      </c>
      <c r="G243" s="30" t="s">
        <v>154</v>
      </c>
      <c r="H243" s="30" t="s">
        <v>934</v>
      </c>
      <c r="I243" s="34" t="s">
        <v>935</v>
      </c>
      <c r="J243" s="30">
        <v>165</v>
      </c>
      <c r="K243" s="30">
        <v>165</v>
      </c>
      <c r="L243" s="68"/>
      <c r="M243" s="30">
        <v>165</v>
      </c>
      <c r="N243" s="30"/>
      <c r="O243" s="30"/>
      <c r="P243" s="32"/>
      <c r="Q243" s="32"/>
      <c r="R243" s="32"/>
      <c r="S243" s="32"/>
      <c r="T243" s="32"/>
      <c r="U243" s="32"/>
      <c r="V243" s="32"/>
      <c r="W243" s="32"/>
      <c r="X243" s="30" t="s">
        <v>108</v>
      </c>
      <c r="Y243" s="30" t="s">
        <v>109</v>
      </c>
      <c r="Z243" s="30" t="s">
        <v>128</v>
      </c>
      <c r="AA243" s="30" t="s">
        <v>128</v>
      </c>
      <c r="AB243" s="30" t="s">
        <v>128</v>
      </c>
      <c r="AC243" s="30" t="s">
        <v>128</v>
      </c>
      <c r="AD243" s="30">
        <v>550</v>
      </c>
      <c r="AE243" s="30">
        <v>550</v>
      </c>
      <c r="AF243" s="30">
        <v>1760</v>
      </c>
      <c r="AG243" s="29" t="s">
        <v>936</v>
      </c>
      <c r="AH243" s="29" t="s">
        <v>937</v>
      </c>
      <c r="AI243" s="30"/>
    </row>
    <row r="244" ht="70" customHeight="1" spans="1:42">
      <c r="A244" s="28" t="s">
        <v>38</v>
      </c>
      <c r="B244" s="65" t="s">
        <v>938</v>
      </c>
      <c r="C244" s="65" t="s">
        <v>939</v>
      </c>
      <c r="D244" s="66" t="s">
        <v>940</v>
      </c>
      <c r="E244" s="66" t="s">
        <v>941</v>
      </c>
      <c r="F244" s="66" t="s">
        <v>131</v>
      </c>
      <c r="G244" s="66" t="s">
        <v>942</v>
      </c>
      <c r="H244" s="66" t="s">
        <v>943</v>
      </c>
      <c r="I244" s="66">
        <v>15309145999</v>
      </c>
      <c r="J244" s="64">
        <v>245</v>
      </c>
      <c r="K244" s="64"/>
      <c r="L244" s="64"/>
      <c r="M244" s="64"/>
      <c r="N244" s="64"/>
      <c r="O244" s="64"/>
      <c r="P244" s="64">
        <v>234</v>
      </c>
      <c r="Q244" s="64"/>
      <c r="R244" s="64"/>
      <c r="S244" s="64"/>
      <c r="T244" s="64"/>
      <c r="U244" s="64"/>
      <c r="V244" s="64"/>
      <c r="W244" s="64">
        <v>11</v>
      </c>
      <c r="X244" s="66" t="s">
        <v>127</v>
      </c>
      <c r="Y244" s="66" t="s">
        <v>109</v>
      </c>
      <c r="Z244" s="66" t="s">
        <v>128</v>
      </c>
      <c r="AA244" s="66" t="s">
        <v>128</v>
      </c>
      <c r="AB244" s="66" t="s">
        <v>128</v>
      </c>
      <c r="AC244" s="66" t="s">
        <v>128</v>
      </c>
      <c r="AD244" s="66">
        <v>498</v>
      </c>
      <c r="AE244" s="66">
        <v>1650</v>
      </c>
      <c r="AF244" s="66">
        <v>924</v>
      </c>
      <c r="AG244" s="65" t="s">
        <v>944</v>
      </c>
      <c r="AH244" s="65" t="s">
        <v>944</v>
      </c>
      <c r="AI244" s="66"/>
      <c r="AJ244" s="69"/>
      <c r="AK244" s="70"/>
      <c r="AL244" s="70"/>
      <c r="AM244" s="70"/>
      <c r="AN244" s="70"/>
      <c r="AO244" s="70"/>
      <c r="AP244" s="70" t="s">
        <v>128</v>
      </c>
    </row>
    <row r="245" ht="70" customHeight="1" spans="1:42">
      <c r="A245" s="28" t="s">
        <v>39</v>
      </c>
      <c r="B245" s="65" t="s">
        <v>945</v>
      </c>
      <c r="C245" s="65" t="s">
        <v>946</v>
      </c>
      <c r="D245" s="66" t="s">
        <v>947</v>
      </c>
      <c r="E245" s="66" t="s">
        <v>948</v>
      </c>
      <c r="F245" s="66" t="s">
        <v>131</v>
      </c>
      <c r="G245" s="66" t="s">
        <v>949</v>
      </c>
      <c r="H245" s="66" t="s">
        <v>950</v>
      </c>
      <c r="I245" s="66">
        <v>15394145528</v>
      </c>
      <c r="J245" s="64">
        <v>120</v>
      </c>
      <c r="K245" s="64"/>
      <c r="L245" s="64"/>
      <c r="M245" s="64"/>
      <c r="N245" s="64"/>
      <c r="O245" s="64"/>
      <c r="P245" s="64">
        <v>120</v>
      </c>
      <c r="Q245" s="64"/>
      <c r="R245" s="64"/>
      <c r="S245" s="64"/>
      <c r="T245" s="64"/>
      <c r="U245" s="64"/>
      <c r="V245" s="64"/>
      <c r="W245" s="64"/>
      <c r="X245" s="66" t="s">
        <v>127</v>
      </c>
      <c r="Y245" s="66" t="s">
        <v>109</v>
      </c>
      <c r="Z245" s="66" t="s">
        <v>128</v>
      </c>
      <c r="AA245" s="66" t="s">
        <v>128</v>
      </c>
      <c r="AB245" s="66" t="s">
        <v>128</v>
      </c>
      <c r="AC245" s="66" t="s">
        <v>128</v>
      </c>
      <c r="AD245" s="66">
        <v>5500</v>
      </c>
      <c r="AE245" s="66">
        <v>19250</v>
      </c>
      <c r="AF245" s="66">
        <v>6000</v>
      </c>
      <c r="AG245" s="65" t="s">
        <v>951</v>
      </c>
      <c r="AH245" s="65" t="s">
        <v>951</v>
      </c>
      <c r="AI245" s="66"/>
      <c r="AJ245" s="69"/>
      <c r="AK245" s="70"/>
      <c r="AL245" s="70"/>
      <c r="AM245" s="70"/>
      <c r="AN245" s="70"/>
      <c r="AO245" s="70"/>
      <c r="AP245" s="70" t="s">
        <v>128</v>
      </c>
    </row>
    <row r="246" s="4" customFormat="1" ht="70" customHeight="1" spans="1:42">
      <c r="A246" s="29" t="s">
        <v>40</v>
      </c>
      <c r="B246" s="65"/>
      <c r="C246" s="65"/>
      <c r="D246" s="66"/>
      <c r="E246" s="66"/>
      <c r="F246" s="66"/>
      <c r="G246" s="66"/>
      <c r="H246" s="66"/>
      <c r="I246" s="66"/>
      <c r="J246" s="64">
        <v>3348.5</v>
      </c>
      <c r="K246" s="64"/>
      <c r="L246" s="64"/>
      <c r="M246" s="64"/>
      <c r="N246" s="64"/>
      <c r="O246" s="64"/>
      <c r="P246" s="64">
        <v>2448.5</v>
      </c>
      <c r="Q246" s="64"/>
      <c r="R246" s="64"/>
      <c r="S246" s="64"/>
      <c r="T246" s="64"/>
      <c r="U246" s="64"/>
      <c r="V246" s="64">
        <v>900</v>
      </c>
      <c r="W246" s="64"/>
      <c r="X246" s="66"/>
      <c r="Y246" s="66"/>
      <c r="Z246" s="66"/>
      <c r="AA246" s="66"/>
      <c r="AB246" s="66"/>
      <c r="AC246" s="66"/>
      <c r="AD246" s="66"/>
      <c r="AE246" s="66"/>
      <c r="AF246" s="66"/>
      <c r="AG246" s="65"/>
      <c r="AH246" s="65"/>
      <c r="AI246" s="66"/>
      <c r="AJ246" s="69"/>
      <c r="AK246" s="70"/>
      <c r="AL246" s="70"/>
      <c r="AM246" s="70"/>
      <c r="AN246" s="70"/>
      <c r="AO246" s="70"/>
      <c r="AP246" s="70"/>
    </row>
    <row r="247" ht="96" customHeight="1" spans="1:42">
      <c r="A247" s="28"/>
      <c r="B247" s="65" t="s">
        <v>952</v>
      </c>
      <c r="C247" s="65" t="s">
        <v>953</v>
      </c>
      <c r="D247" s="66" t="s">
        <v>178</v>
      </c>
      <c r="E247" s="66" t="s">
        <v>282</v>
      </c>
      <c r="F247" s="66" t="s">
        <v>131</v>
      </c>
      <c r="G247" s="66" t="s">
        <v>954</v>
      </c>
      <c r="H247" s="66" t="s">
        <v>955</v>
      </c>
      <c r="I247" s="66">
        <v>15353236978</v>
      </c>
      <c r="J247" s="64">
        <v>300</v>
      </c>
      <c r="K247" s="64"/>
      <c r="L247" s="64"/>
      <c r="M247" s="64"/>
      <c r="N247" s="64"/>
      <c r="O247" s="64"/>
      <c r="P247" s="64">
        <v>300</v>
      </c>
      <c r="Q247" s="64"/>
      <c r="R247" s="64"/>
      <c r="S247" s="64"/>
      <c r="T247" s="64"/>
      <c r="U247" s="64"/>
      <c r="V247" s="64"/>
      <c r="W247" s="64"/>
      <c r="X247" s="66" t="s">
        <v>127</v>
      </c>
      <c r="Y247" s="66" t="s">
        <v>109</v>
      </c>
      <c r="Z247" s="66" t="s">
        <v>128</v>
      </c>
      <c r="AA247" s="66" t="s">
        <v>128</v>
      </c>
      <c r="AB247" s="66" t="s">
        <v>128</v>
      </c>
      <c r="AC247" s="66" t="s">
        <v>128</v>
      </c>
      <c r="AD247" s="66">
        <v>79</v>
      </c>
      <c r="AE247" s="66">
        <v>90</v>
      </c>
      <c r="AF247" s="66">
        <v>90</v>
      </c>
      <c r="AG247" s="65" t="s">
        <v>956</v>
      </c>
      <c r="AH247" s="65" t="s">
        <v>956</v>
      </c>
      <c r="AI247" s="66" t="s">
        <v>957</v>
      </c>
      <c r="AJ247" s="69"/>
      <c r="AK247" s="70"/>
      <c r="AL247" s="70"/>
      <c r="AM247" s="70"/>
      <c r="AN247" s="70"/>
      <c r="AO247" s="70"/>
      <c r="AP247" s="70" t="s">
        <v>128</v>
      </c>
    </row>
    <row r="248" ht="80" customHeight="1" spans="1:42">
      <c r="A248" s="29"/>
      <c r="B248" s="65" t="s">
        <v>958</v>
      </c>
      <c r="C248" s="65" t="s">
        <v>959</v>
      </c>
      <c r="D248" s="66" t="s">
        <v>960</v>
      </c>
      <c r="E248" s="66" t="s">
        <v>961</v>
      </c>
      <c r="F248" s="66" t="s">
        <v>131</v>
      </c>
      <c r="G248" s="66" t="s">
        <v>949</v>
      </c>
      <c r="H248" s="66" t="s">
        <v>962</v>
      </c>
      <c r="I248" s="64">
        <v>18091449319</v>
      </c>
      <c r="J248" s="37">
        <v>48.75</v>
      </c>
      <c r="K248" s="37"/>
      <c r="L248" s="37"/>
      <c r="M248" s="37"/>
      <c r="N248" s="37"/>
      <c r="O248" s="37"/>
      <c r="P248" s="37">
        <v>48.75</v>
      </c>
      <c r="Q248" s="37"/>
      <c r="R248" s="37"/>
      <c r="S248" s="37"/>
      <c r="T248" s="37"/>
      <c r="U248" s="37"/>
      <c r="V248" s="37"/>
      <c r="W248" s="37"/>
      <c r="X248" s="30" t="s">
        <v>108</v>
      </c>
      <c r="Y248" s="30" t="s">
        <v>109</v>
      </c>
      <c r="Z248" s="30" t="s">
        <v>128</v>
      </c>
      <c r="AA248" s="30" t="s">
        <v>128</v>
      </c>
      <c r="AB248" s="30" t="s">
        <v>128</v>
      </c>
      <c r="AC248" s="30" t="s">
        <v>128</v>
      </c>
      <c r="AD248" s="30">
        <v>1150</v>
      </c>
      <c r="AE248" s="30">
        <v>1300</v>
      </c>
      <c r="AF248" s="30">
        <v>4550</v>
      </c>
      <c r="AG248" s="65" t="s">
        <v>963</v>
      </c>
      <c r="AH248" s="65" t="s">
        <v>964</v>
      </c>
      <c r="AI248" s="66" t="s">
        <v>965</v>
      </c>
      <c r="AJ248" s="71" t="s">
        <v>128</v>
      </c>
      <c r="AK248" s="72" t="s">
        <v>966</v>
      </c>
      <c r="AL248" s="54"/>
      <c r="AM248" s="54"/>
      <c r="AN248" s="54"/>
      <c r="AO248" s="54"/>
      <c r="AP248" s="70" t="s">
        <v>128</v>
      </c>
    </row>
    <row r="249" ht="80" customHeight="1" spans="1:42">
      <c r="A249" s="29"/>
      <c r="B249" s="65" t="s">
        <v>967</v>
      </c>
      <c r="C249" s="65" t="s">
        <v>968</v>
      </c>
      <c r="D249" s="66" t="s">
        <v>969</v>
      </c>
      <c r="E249" s="66" t="s">
        <v>961</v>
      </c>
      <c r="F249" s="66" t="s">
        <v>131</v>
      </c>
      <c r="G249" s="66" t="s">
        <v>949</v>
      </c>
      <c r="H249" s="66" t="s">
        <v>962</v>
      </c>
      <c r="I249" s="66">
        <v>18091449319</v>
      </c>
      <c r="J249" s="64">
        <v>210</v>
      </c>
      <c r="K249" s="64"/>
      <c r="L249" s="64"/>
      <c r="M249" s="64"/>
      <c r="N249" s="64"/>
      <c r="O249" s="64"/>
      <c r="P249" s="64">
        <v>210</v>
      </c>
      <c r="Q249" s="64"/>
      <c r="R249" s="64"/>
      <c r="S249" s="64"/>
      <c r="T249" s="64"/>
      <c r="U249" s="64"/>
      <c r="V249" s="64"/>
      <c r="W249" s="64"/>
      <c r="X249" s="66" t="s">
        <v>108</v>
      </c>
      <c r="Y249" s="66" t="s">
        <v>109</v>
      </c>
      <c r="Z249" s="66" t="s">
        <v>128</v>
      </c>
      <c r="AA249" s="66" t="s">
        <v>128</v>
      </c>
      <c r="AB249" s="66" t="s">
        <v>128</v>
      </c>
      <c r="AC249" s="66" t="s">
        <v>128</v>
      </c>
      <c r="AD249" s="66">
        <v>5370</v>
      </c>
      <c r="AE249" s="66">
        <v>5500</v>
      </c>
      <c r="AF249" s="66">
        <v>19250</v>
      </c>
      <c r="AG249" s="65" t="s">
        <v>970</v>
      </c>
      <c r="AH249" s="65" t="s">
        <v>970</v>
      </c>
      <c r="AI249" s="66" t="s">
        <v>971</v>
      </c>
      <c r="AJ249" s="69" t="s">
        <v>128</v>
      </c>
      <c r="AK249" s="70" t="s">
        <v>966</v>
      </c>
      <c r="AL249" s="70"/>
      <c r="AM249" s="70"/>
      <c r="AN249" s="70"/>
      <c r="AO249" s="70"/>
      <c r="AP249" s="70" t="s">
        <v>128</v>
      </c>
    </row>
    <row r="250" ht="80" customHeight="1" spans="1:42">
      <c r="A250" s="29"/>
      <c r="B250" s="65" t="s">
        <v>972</v>
      </c>
      <c r="C250" s="65" t="s">
        <v>973</v>
      </c>
      <c r="D250" s="66" t="s">
        <v>974</v>
      </c>
      <c r="E250" s="66" t="s">
        <v>961</v>
      </c>
      <c r="F250" s="66" t="s">
        <v>131</v>
      </c>
      <c r="G250" s="66" t="s">
        <v>949</v>
      </c>
      <c r="H250" s="66" t="s">
        <v>962</v>
      </c>
      <c r="I250" s="64">
        <v>18091449319</v>
      </c>
      <c r="J250" s="37">
        <v>80</v>
      </c>
      <c r="K250" s="37"/>
      <c r="L250" s="37"/>
      <c r="M250" s="37"/>
      <c r="N250" s="37"/>
      <c r="O250" s="37"/>
      <c r="P250" s="37">
        <v>80</v>
      </c>
      <c r="Q250" s="37"/>
      <c r="R250" s="37"/>
      <c r="S250" s="37"/>
      <c r="T250" s="37"/>
      <c r="U250" s="37"/>
      <c r="V250" s="37"/>
      <c r="W250" s="37"/>
      <c r="X250" s="30" t="s">
        <v>108</v>
      </c>
      <c r="Y250" s="30" t="s">
        <v>109</v>
      </c>
      <c r="Z250" s="30" t="s">
        <v>128</v>
      </c>
      <c r="AA250" s="30" t="s">
        <v>128</v>
      </c>
      <c r="AB250" s="30" t="s">
        <v>128</v>
      </c>
      <c r="AC250" s="30" t="s">
        <v>128</v>
      </c>
      <c r="AD250" s="30">
        <v>800</v>
      </c>
      <c r="AE250" s="30">
        <v>800</v>
      </c>
      <c r="AF250" s="30">
        <v>2800</v>
      </c>
      <c r="AG250" s="65" t="s">
        <v>973</v>
      </c>
      <c r="AH250" s="65" t="s">
        <v>975</v>
      </c>
      <c r="AI250" s="66" t="s">
        <v>976</v>
      </c>
      <c r="AJ250" s="71" t="s">
        <v>128</v>
      </c>
      <c r="AK250" s="72" t="s">
        <v>966</v>
      </c>
      <c r="AL250" s="54"/>
      <c r="AM250" s="54"/>
      <c r="AN250" s="54"/>
      <c r="AO250" s="54"/>
      <c r="AP250" s="70" t="s">
        <v>128</v>
      </c>
    </row>
    <row r="251" ht="80" customHeight="1" spans="1:42">
      <c r="A251" s="29"/>
      <c r="B251" s="65" t="s">
        <v>977</v>
      </c>
      <c r="C251" s="65" t="s">
        <v>978</v>
      </c>
      <c r="D251" s="66" t="s">
        <v>979</v>
      </c>
      <c r="E251" s="66" t="s">
        <v>961</v>
      </c>
      <c r="F251" s="66" t="s">
        <v>131</v>
      </c>
      <c r="G251" s="66" t="s">
        <v>949</v>
      </c>
      <c r="H251" s="66" t="s">
        <v>962</v>
      </c>
      <c r="I251" s="64">
        <v>18091449319</v>
      </c>
      <c r="J251" s="37">
        <v>112.5</v>
      </c>
      <c r="K251" s="37"/>
      <c r="L251" s="37"/>
      <c r="M251" s="37"/>
      <c r="N251" s="37"/>
      <c r="O251" s="37"/>
      <c r="P251" s="37">
        <v>112.5</v>
      </c>
      <c r="Q251" s="37"/>
      <c r="R251" s="37"/>
      <c r="S251" s="37"/>
      <c r="T251" s="37"/>
      <c r="U251" s="37"/>
      <c r="V251" s="37"/>
      <c r="W251" s="37"/>
      <c r="X251" s="30" t="s">
        <v>108</v>
      </c>
      <c r="Y251" s="30" t="s">
        <v>109</v>
      </c>
      <c r="Z251" s="30" t="s">
        <v>128</v>
      </c>
      <c r="AA251" s="30" t="s">
        <v>128</v>
      </c>
      <c r="AB251" s="30" t="s">
        <v>128</v>
      </c>
      <c r="AC251" s="30" t="s">
        <v>128</v>
      </c>
      <c r="AD251" s="30">
        <v>870</v>
      </c>
      <c r="AE251" s="30">
        <v>900</v>
      </c>
      <c r="AF251" s="30">
        <v>3150</v>
      </c>
      <c r="AG251" s="65" t="s">
        <v>978</v>
      </c>
      <c r="AH251" s="65" t="s">
        <v>980</v>
      </c>
      <c r="AI251" s="66" t="s">
        <v>981</v>
      </c>
      <c r="AJ251" s="71" t="s">
        <v>128</v>
      </c>
      <c r="AK251" s="72" t="s">
        <v>966</v>
      </c>
      <c r="AL251" s="54"/>
      <c r="AM251" s="54"/>
      <c r="AN251" s="54"/>
      <c r="AO251" s="54"/>
      <c r="AP251" s="70" t="s">
        <v>128</v>
      </c>
    </row>
    <row r="252" ht="80" customHeight="1" spans="1:42">
      <c r="A252" s="29"/>
      <c r="B252" s="65" t="s">
        <v>982</v>
      </c>
      <c r="C252" s="65" t="s">
        <v>983</v>
      </c>
      <c r="D252" s="66" t="s">
        <v>960</v>
      </c>
      <c r="E252" s="66" t="s">
        <v>961</v>
      </c>
      <c r="F252" s="66" t="s">
        <v>131</v>
      </c>
      <c r="G252" s="66" t="s">
        <v>949</v>
      </c>
      <c r="H252" s="66" t="s">
        <v>962</v>
      </c>
      <c r="I252" s="64">
        <v>18091449319</v>
      </c>
      <c r="J252" s="37">
        <v>48.75</v>
      </c>
      <c r="K252" s="37"/>
      <c r="L252" s="37"/>
      <c r="M252" s="37"/>
      <c r="N252" s="37"/>
      <c r="O252" s="37"/>
      <c r="P252" s="37">
        <v>48.75</v>
      </c>
      <c r="Q252" s="37"/>
      <c r="R252" s="37"/>
      <c r="S252" s="37"/>
      <c r="T252" s="37"/>
      <c r="U252" s="37"/>
      <c r="V252" s="37"/>
      <c r="W252" s="37"/>
      <c r="X252" s="30" t="s">
        <v>108</v>
      </c>
      <c r="Y252" s="30" t="s">
        <v>109</v>
      </c>
      <c r="Z252" s="30" t="s">
        <v>128</v>
      </c>
      <c r="AA252" s="30" t="s">
        <v>128</v>
      </c>
      <c r="AB252" s="30" t="s">
        <v>128</v>
      </c>
      <c r="AC252" s="30" t="s">
        <v>128</v>
      </c>
      <c r="AD252" s="30">
        <v>1150</v>
      </c>
      <c r="AE252" s="30">
        <v>1300</v>
      </c>
      <c r="AF252" s="30">
        <v>4550</v>
      </c>
      <c r="AG252" s="65" t="s">
        <v>963</v>
      </c>
      <c r="AH252" s="65" t="s">
        <v>964</v>
      </c>
      <c r="AI252" s="66" t="s">
        <v>965</v>
      </c>
      <c r="AJ252" s="73" t="s">
        <v>128</v>
      </c>
      <c r="AK252" s="53" t="s">
        <v>966</v>
      </c>
      <c r="AL252" s="54"/>
      <c r="AM252" s="54"/>
      <c r="AN252" s="54"/>
      <c r="AO252" s="54"/>
      <c r="AP252" s="70" t="s">
        <v>128</v>
      </c>
    </row>
    <row r="253" ht="80" customHeight="1" spans="1:42">
      <c r="A253" s="29"/>
      <c r="B253" s="65" t="s">
        <v>984</v>
      </c>
      <c r="C253" s="65" t="s">
        <v>985</v>
      </c>
      <c r="D253" s="66" t="s">
        <v>969</v>
      </c>
      <c r="E253" s="66" t="s">
        <v>961</v>
      </c>
      <c r="F253" s="66" t="s">
        <v>131</v>
      </c>
      <c r="G253" s="66" t="s">
        <v>949</v>
      </c>
      <c r="H253" s="66" t="s">
        <v>962</v>
      </c>
      <c r="I253" s="64">
        <v>18091449319</v>
      </c>
      <c r="J253" s="37">
        <v>220</v>
      </c>
      <c r="K253" s="37"/>
      <c r="L253" s="37"/>
      <c r="M253" s="37"/>
      <c r="N253" s="37"/>
      <c r="O253" s="37"/>
      <c r="P253" s="37">
        <v>220</v>
      </c>
      <c r="Q253" s="37"/>
      <c r="R253" s="37"/>
      <c r="S253" s="37"/>
      <c r="T253" s="37"/>
      <c r="U253" s="37"/>
      <c r="V253" s="37"/>
      <c r="W253" s="37"/>
      <c r="X253" s="30" t="s">
        <v>108</v>
      </c>
      <c r="Y253" s="30" t="s">
        <v>109</v>
      </c>
      <c r="Z253" s="30" t="s">
        <v>128</v>
      </c>
      <c r="AA253" s="30" t="s">
        <v>128</v>
      </c>
      <c r="AB253" s="30" t="s">
        <v>128</v>
      </c>
      <c r="AC253" s="30" t="s">
        <v>128</v>
      </c>
      <c r="AD253" s="30">
        <v>5460</v>
      </c>
      <c r="AE253" s="30">
        <v>5700</v>
      </c>
      <c r="AF253" s="30">
        <v>19950</v>
      </c>
      <c r="AG253" s="65" t="s">
        <v>986</v>
      </c>
      <c r="AH253" s="65" t="s">
        <v>986</v>
      </c>
      <c r="AI253" s="66" t="s">
        <v>971</v>
      </c>
      <c r="AJ253" s="73" t="s">
        <v>128</v>
      </c>
      <c r="AK253" s="53" t="s">
        <v>966</v>
      </c>
      <c r="AL253" s="54"/>
      <c r="AM253" s="54"/>
      <c r="AN253" s="54"/>
      <c r="AO253" s="54"/>
      <c r="AP253" s="70" t="s">
        <v>128</v>
      </c>
    </row>
    <row r="254" ht="80" customHeight="1" spans="1:42">
      <c r="A254" s="29"/>
      <c r="B254" s="65" t="s">
        <v>987</v>
      </c>
      <c r="C254" s="65" t="s">
        <v>988</v>
      </c>
      <c r="D254" s="66" t="s">
        <v>974</v>
      </c>
      <c r="E254" s="66" t="s">
        <v>961</v>
      </c>
      <c r="F254" s="66" t="s">
        <v>131</v>
      </c>
      <c r="G254" s="66" t="s">
        <v>949</v>
      </c>
      <c r="H254" s="66" t="s">
        <v>962</v>
      </c>
      <c r="I254" s="64">
        <v>18091449319</v>
      </c>
      <c r="J254" s="37">
        <v>80</v>
      </c>
      <c r="K254" s="37"/>
      <c r="L254" s="37"/>
      <c r="M254" s="37"/>
      <c r="N254" s="37"/>
      <c r="O254" s="37"/>
      <c r="P254" s="37">
        <v>80</v>
      </c>
      <c r="Q254" s="37"/>
      <c r="R254" s="37"/>
      <c r="S254" s="37"/>
      <c r="T254" s="37"/>
      <c r="U254" s="37"/>
      <c r="V254" s="37"/>
      <c r="W254" s="37"/>
      <c r="X254" s="30" t="s">
        <v>108</v>
      </c>
      <c r="Y254" s="30" t="s">
        <v>109</v>
      </c>
      <c r="Z254" s="30" t="s">
        <v>128</v>
      </c>
      <c r="AA254" s="30" t="s">
        <v>128</v>
      </c>
      <c r="AB254" s="30" t="s">
        <v>128</v>
      </c>
      <c r="AC254" s="30" t="s">
        <v>128</v>
      </c>
      <c r="AD254" s="30">
        <v>800</v>
      </c>
      <c r="AE254" s="30">
        <v>800</v>
      </c>
      <c r="AF254" s="30">
        <v>2800</v>
      </c>
      <c r="AG254" s="65" t="s">
        <v>989</v>
      </c>
      <c r="AH254" s="65" t="s">
        <v>975</v>
      </c>
      <c r="AI254" s="66" t="s">
        <v>976</v>
      </c>
      <c r="AJ254" s="71" t="s">
        <v>128</v>
      </c>
      <c r="AK254" s="72" t="s">
        <v>966</v>
      </c>
      <c r="AL254" s="54"/>
      <c r="AM254" s="54"/>
      <c r="AN254" s="54"/>
      <c r="AO254" s="54"/>
      <c r="AP254" s="70" t="s">
        <v>128</v>
      </c>
    </row>
    <row r="255" ht="80" customHeight="1" spans="1:42">
      <c r="A255" s="29"/>
      <c r="B255" s="65" t="s">
        <v>990</v>
      </c>
      <c r="C255" s="65" t="s">
        <v>991</v>
      </c>
      <c r="D255" s="66" t="s">
        <v>979</v>
      </c>
      <c r="E255" s="66" t="s">
        <v>961</v>
      </c>
      <c r="F255" s="66" t="s">
        <v>131</v>
      </c>
      <c r="G255" s="66" t="s">
        <v>949</v>
      </c>
      <c r="H255" s="66" t="s">
        <v>962</v>
      </c>
      <c r="I255" s="64">
        <v>18091449319</v>
      </c>
      <c r="J255" s="37">
        <v>112.5</v>
      </c>
      <c r="K255" s="37"/>
      <c r="L255" s="37"/>
      <c r="M255" s="37"/>
      <c r="N255" s="37"/>
      <c r="O255" s="37"/>
      <c r="P255" s="37">
        <v>112.5</v>
      </c>
      <c r="Q255" s="37"/>
      <c r="R255" s="37"/>
      <c r="S255" s="37"/>
      <c r="T255" s="37"/>
      <c r="U255" s="37"/>
      <c r="V255" s="37"/>
      <c r="W255" s="37"/>
      <c r="X255" s="30" t="s">
        <v>108</v>
      </c>
      <c r="Y255" s="30" t="s">
        <v>109</v>
      </c>
      <c r="Z255" s="30" t="s">
        <v>128</v>
      </c>
      <c r="AA255" s="30" t="s">
        <v>128</v>
      </c>
      <c r="AB255" s="30" t="s">
        <v>128</v>
      </c>
      <c r="AC255" s="30" t="s">
        <v>128</v>
      </c>
      <c r="AD255" s="30">
        <v>880</v>
      </c>
      <c r="AE255" s="30">
        <v>900</v>
      </c>
      <c r="AF255" s="30">
        <v>3150</v>
      </c>
      <c r="AG255" s="65" t="s">
        <v>992</v>
      </c>
      <c r="AH255" s="65" t="s">
        <v>980</v>
      </c>
      <c r="AI255" s="66" t="s">
        <v>981</v>
      </c>
      <c r="AJ255" s="71" t="s">
        <v>128</v>
      </c>
      <c r="AK255" s="72" t="s">
        <v>966</v>
      </c>
      <c r="AL255" s="54"/>
      <c r="AM255" s="54"/>
      <c r="AN255" s="54"/>
      <c r="AO255" s="54"/>
      <c r="AP255" s="70" t="s">
        <v>128</v>
      </c>
    </row>
    <row r="256" ht="80" customHeight="1" spans="1:42">
      <c r="A256" s="29"/>
      <c r="B256" s="67" t="s">
        <v>993</v>
      </c>
      <c r="C256" s="67" t="s">
        <v>994</v>
      </c>
      <c r="D256" s="66" t="s">
        <v>995</v>
      </c>
      <c r="E256" s="66" t="s">
        <v>961</v>
      </c>
      <c r="F256" s="66" t="s">
        <v>131</v>
      </c>
      <c r="G256" s="66" t="s">
        <v>949</v>
      </c>
      <c r="H256" s="66" t="s">
        <v>962</v>
      </c>
      <c r="I256" s="64">
        <v>18091449319</v>
      </c>
      <c r="J256" s="37">
        <v>4</v>
      </c>
      <c r="K256" s="37"/>
      <c r="L256" s="37"/>
      <c r="M256" s="37"/>
      <c r="N256" s="37"/>
      <c r="O256" s="37"/>
      <c r="P256" s="37">
        <v>4</v>
      </c>
      <c r="Q256" s="37"/>
      <c r="R256" s="37"/>
      <c r="S256" s="37"/>
      <c r="T256" s="37"/>
      <c r="U256" s="37"/>
      <c r="V256" s="37"/>
      <c r="W256" s="37"/>
      <c r="X256" s="30" t="s">
        <v>108</v>
      </c>
      <c r="Y256" s="30" t="s">
        <v>109</v>
      </c>
      <c r="Z256" s="30" t="s">
        <v>128</v>
      </c>
      <c r="AA256" s="30" t="s">
        <v>128</v>
      </c>
      <c r="AB256" s="30" t="s">
        <v>128</v>
      </c>
      <c r="AC256" s="30" t="s">
        <v>128</v>
      </c>
      <c r="AD256" s="30">
        <v>80</v>
      </c>
      <c r="AE256" s="30">
        <v>80</v>
      </c>
      <c r="AF256" s="30">
        <v>320</v>
      </c>
      <c r="AG256" s="65" t="s">
        <v>996</v>
      </c>
      <c r="AH256" s="65" t="s">
        <v>996</v>
      </c>
      <c r="AI256" s="74" t="s">
        <v>997</v>
      </c>
      <c r="AJ256" s="73" t="s">
        <v>128</v>
      </c>
      <c r="AK256" s="53" t="s">
        <v>998</v>
      </c>
      <c r="AL256" s="54"/>
      <c r="AM256" s="54"/>
      <c r="AN256" s="54"/>
      <c r="AO256" s="54"/>
      <c r="AP256" s="70" t="s">
        <v>128</v>
      </c>
    </row>
    <row r="257" ht="80" customHeight="1" spans="1:42">
      <c r="A257" s="29"/>
      <c r="B257" s="65" t="s">
        <v>999</v>
      </c>
      <c r="C257" s="65" t="s">
        <v>1000</v>
      </c>
      <c r="D257" s="66" t="s">
        <v>995</v>
      </c>
      <c r="E257" s="66" t="s">
        <v>961</v>
      </c>
      <c r="F257" s="66" t="s">
        <v>131</v>
      </c>
      <c r="G257" s="66" t="s">
        <v>949</v>
      </c>
      <c r="H257" s="66" t="s">
        <v>962</v>
      </c>
      <c r="I257" s="64">
        <v>18091449319</v>
      </c>
      <c r="J257" s="37">
        <v>900</v>
      </c>
      <c r="K257" s="37"/>
      <c r="L257" s="37"/>
      <c r="M257" s="37"/>
      <c r="N257" s="37"/>
      <c r="O257" s="37"/>
      <c r="P257" s="37"/>
      <c r="Q257" s="37"/>
      <c r="R257" s="37"/>
      <c r="S257" s="37"/>
      <c r="T257" s="37"/>
      <c r="U257" s="37"/>
      <c r="V257" s="37">
        <v>900</v>
      </c>
      <c r="W257" s="37"/>
      <c r="X257" s="30" t="s">
        <v>108</v>
      </c>
      <c r="Y257" s="30" t="s">
        <v>109</v>
      </c>
      <c r="Z257" s="30" t="s">
        <v>128</v>
      </c>
      <c r="AA257" s="30" t="s">
        <v>128</v>
      </c>
      <c r="AB257" s="30" t="s">
        <v>128</v>
      </c>
      <c r="AC257" s="30" t="s">
        <v>128</v>
      </c>
      <c r="AD257" s="30">
        <v>1180</v>
      </c>
      <c r="AE257" s="30">
        <v>1200</v>
      </c>
      <c r="AF257" s="30">
        <v>4800</v>
      </c>
      <c r="AG257" s="65" t="s">
        <v>1001</v>
      </c>
      <c r="AH257" s="65" t="s">
        <v>1002</v>
      </c>
      <c r="AI257" s="74" t="s">
        <v>1003</v>
      </c>
      <c r="AJ257" s="75" t="s">
        <v>128</v>
      </c>
      <c r="AK257" s="76" t="s">
        <v>1004</v>
      </c>
      <c r="AL257" s="54"/>
      <c r="AM257" s="54"/>
      <c r="AN257" s="54"/>
      <c r="AO257" s="54"/>
      <c r="AP257" s="78" t="s">
        <v>128</v>
      </c>
    </row>
    <row r="258" ht="98" customHeight="1" spans="1:42">
      <c r="A258" s="29"/>
      <c r="B258" s="29" t="s">
        <v>1005</v>
      </c>
      <c r="C258" s="29" t="s">
        <v>1006</v>
      </c>
      <c r="D258" s="30" t="s">
        <v>995</v>
      </c>
      <c r="E258" s="30" t="s">
        <v>961</v>
      </c>
      <c r="F258" s="66" t="s">
        <v>131</v>
      </c>
      <c r="G258" s="66" t="s">
        <v>949</v>
      </c>
      <c r="H258" s="66" t="s">
        <v>962</v>
      </c>
      <c r="I258" s="64">
        <v>18091449319</v>
      </c>
      <c r="J258" s="37">
        <v>84</v>
      </c>
      <c r="K258" s="37"/>
      <c r="L258" s="37"/>
      <c r="M258" s="37"/>
      <c r="N258" s="37"/>
      <c r="O258" s="37"/>
      <c r="P258" s="37">
        <v>84</v>
      </c>
      <c r="Q258" s="37"/>
      <c r="R258" s="37"/>
      <c r="S258" s="37"/>
      <c r="T258" s="37"/>
      <c r="U258" s="37"/>
      <c r="V258" s="37"/>
      <c r="W258" s="37"/>
      <c r="X258" s="30" t="s">
        <v>108</v>
      </c>
      <c r="Y258" s="30" t="s">
        <v>109</v>
      </c>
      <c r="Z258" s="30" t="s">
        <v>128</v>
      </c>
      <c r="AA258" s="30" t="s">
        <v>128</v>
      </c>
      <c r="AB258" s="30" t="s">
        <v>128</v>
      </c>
      <c r="AC258" s="30" t="s">
        <v>128</v>
      </c>
      <c r="AD258" s="30">
        <v>280</v>
      </c>
      <c r="AE258" s="30">
        <v>280</v>
      </c>
      <c r="AF258" s="30">
        <v>1120</v>
      </c>
      <c r="AG258" s="65" t="s">
        <v>1007</v>
      </c>
      <c r="AH258" s="65" t="s">
        <v>1008</v>
      </c>
      <c r="AI258" s="34" t="s">
        <v>1009</v>
      </c>
      <c r="AJ258" s="73" t="s">
        <v>128</v>
      </c>
      <c r="AK258" s="53" t="s">
        <v>1010</v>
      </c>
      <c r="AL258" s="53"/>
      <c r="AM258" s="53"/>
      <c r="AN258" s="53"/>
      <c r="AO258" s="53"/>
      <c r="AP258" s="70" t="s">
        <v>128</v>
      </c>
    </row>
    <row r="259" ht="80" customHeight="1" spans="1:42">
      <c r="A259" s="29"/>
      <c r="B259" s="29" t="s">
        <v>1011</v>
      </c>
      <c r="C259" s="29" t="s">
        <v>1011</v>
      </c>
      <c r="D259" s="30" t="s">
        <v>969</v>
      </c>
      <c r="E259" s="30" t="s">
        <v>961</v>
      </c>
      <c r="F259" s="30" t="s">
        <v>131</v>
      </c>
      <c r="G259" s="66" t="s">
        <v>949</v>
      </c>
      <c r="H259" s="30" t="s">
        <v>1012</v>
      </c>
      <c r="I259" s="30">
        <v>13992487018</v>
      </c>
      <c r="J259" s="37">
        <v>567</v>
      </c>
      <c r="K259" s="37"/>
      <c r="L259" s="37"/>
      <c r="M259" s="37"/>
      <c r="N259" s="37"/>
      <c r="O259" s="37"/>
      <c r="P259" s="37">
        <v>567</v>
      </c>
      <c r="Q259" s="37"/>
      <c r="R259" s="37"/>
      <c r="S259" s="37"/>
      <c r="T259" s="37"/>
      <c r="U259" s="37"/>
      <c r="V259" s="37"/>
      <c r="W259" s="37"/>
      <c r="X259" s="30" t="s">
        <v>108</v>
      </c>
      <c r="Y259" s="34" t="s">
        <v>109</v>
      </c>
      <c r="Z259" s="34" t="s">
        <v>128</v>
      </c>
      <c r="AA259" s="34" t="s">
        <v>128</v>
      </c>
      <c r="AB259" s="34" t="s">
        <v>128</v>
      </c>
      <c r="AC259" s="34" t="s">
        <v>128</v>
      </c>
      <c r="AD259" s="34">
        <v>12300</v>
      </c>
      <c r="AE259" s="34">
        <v>14330</v>
      </c>
      <c r="AF259" s="66">
        <v>50155</v>
      </c>
      <c r="AG259" s="65" t="s">
        <v>1013</v>
      </c>
      <c r="AH259" s="65" t="s">
        <v>1013</v>
      </c>
      <c r="AI259" s="34" t="s">
        <v>1014</v>
      </c>
      <c r="AJ259" s="69"/>
      <c r="AK259" s="70"/>
      <c r="AL259" s="70"/>
      <c r="AM259" s="70"/>
      <c r="AN259" s="70"/>
      <c r="AO259" s="70"/>
      <c r="AP259" s="70" t="s">
        <v>128</v>
      </c>
    </row>
    <row r="260" ht="80" customHeight="1" spans="1:42">
      <c r="A260" s="29"/>
      <c r="B260" s="29" t="s">
        <v>1015</v>
      </c>
      <c r="C260" s="29" t="s">
        <v>1015</v>
      </c>
      <c r="D260" s="30" t="s">
        <v>969</v>
      </c>
      <c r="E260" s="30" t="s">
        <v>961</v>
      </c>
      <c r="F260" s="30" t="s">
        <v>131</v>
      </c>
      <c r="G260" s="66" t="s">
        <v>949</v>
      </c>
      <c r="H260" s="30" t="s">
        <v>1012</v>
      </c>
      <c r="I260" s="30">
        <v>13992487018</v>
      </c>
      <c r="J260" s="37">
        <v>581</v>
      </c>
      <c r="K260" s="37"/>
      <c r="L260" s="37"/>
      <c r="M260" s="37"/>
      <c r="N260" s="37"/>
      <c r="O260" s="37"/>
      <c r="P260" s="37">
        <v>581</v>
      </c>
      <c r="Q260" s="37"/>
      <c r="R260" s="37"/>
      <c r="S260" s="37"/>
      <c r="T260" s="37"/>
      <c r="U260" s="37"/>
      <c r="V260" s="37"/>
      <c r="W260" s="37"/>
      <c r="X260" s="30" t="s">
        <v>108</v>
      </c>
      <c r="Y260" s="34" t="s">
        <v>109</v>
      </c>
      <c r="Z260" s="34" t="s">
        <v>128</v>
      </c>
      <c r="AA260" s="34" t="s">
        <v>128</v>
      </c>
      <c r="AB260" s="34" t="s">
        <v>128</v>
      </c>
      <c r="AC260" s="34" t="s">
        <v>128</v>
      </c>
      <c r="AD260" s="34">
        <v>12900</v>
      </c>
      <c r="AE260" s="34">
        <v>14680</v>
      </c>
      <c r="AF260" s="66">
        <v>51380</v>
      </c>
      <c r="AG260" s="65" t="s">
        <v>1016</v>
      </c>
      <c r="AH260" s="65" t="s">
        <v>1016</v>
      </c>
      <c r="AI260" s="34" t="s">
        <v>1014</v>
      </c>
      <c r="AJ260" s="69"/>
      <c r="AK260" s="70"/>
      <c r="AL260" s="70"/>
      <c r="AM260" s="70"/>
      <c r="AN260" s="70"/>
      <c r="AO260" s="70"/>
      <c r="AP260" s="70" t="s">
        <v>128</v>
      </c>
    </row>
    <row r="261" ht="70" customHeight="1" spans="1:35">
      <c r="A261" s="25" t="s">
        <v>41</v>
      </c>
      <c r="B261" s="25"/>
      <c r="C261" s="25"/>
      <c r="D261" s="63"/>
      <c r="E261" s="63"/>
      <c r="F261" s="63"/>
      <c r="G261" s="63"/>
      <c r="H261" s="63"/>
      <c r="I261" s="63"/>
      <c r="J261" s="42">
        <f>SUM(J262)</f>
        <v>807</v>
      </c>
      <c r="K261" s="42"/>
      <c r="L261" s="42"/>
      <c r="M261" s="42"/>
      <c r="N261" s="42"/>
      <c r="O261" s="42"/>
      <c r="P261" s="42">
        <v>448</v>
      </c>
      <c r="Q261" s="42"/>
      <c r="R261" s="42"/>
      <c r="S261" s="42"/>
      <c r="T261" s="42"/>
      <c r="U261" s="42"/>
      <c r="V261" s="42"/>
      <c r="W261" s="42">
        <v>359</v>
      </c>
      <c r="X261" s="63"/>
      <c r="Y261" s="63"/>
      <c r="Z261" s="63"/>
      <c r="AA261" s="63"/>
      <c r="AB261" s="63"/>
      <c r="AC261" s="63"/>
      <c r="AD261" s="63"/>
      <c r="AE261" s="63"/>
      <c r="AF261" s="63"/>
      <c r="AG261" s="25"/>
      <c r="AH261" s="25"/>
      <c r="AI261" s="63"/>
    </row>
    <row r="262" ht="80" customHeight="1" spans="1:35">
      <c r="A262" s="28" t="s">
        <v>42</v>
      </c>
      <c r="B262" s="28" t="s">
        <v>1017</v>
      </c>
      <c r="C262" s="29" t="s">
        <v>1018</v>
      </c>
      <c r="D262" s="30">
        <v>9</v>
      </c>
      <c r="E262" s="30">
        <v>79</v>
      </c>
      <c r="F262" s="30" t="s">
        <v>131</v>
      </c>
      <c r="G262" s="30" t="s">
        <v>1019</v>
      </c>
      <c r="H262" s="30" t="s">
        <v>1020</v>
      </c>
      <c r="I262" s="30" t="s">
        <v>1021</v>
      </c>
      <c r="J262" s="37">
        <v>807</v>
      </c>
      <c r="K262" s="37"/>
      <c r="L262" s="37"/>
      <c r="M262" s="37"/>
      <c r="N262" s="37"/>
      <c r="O262" s="37"/>
      <c r="P262" s="37">
        <v>448</v>
      </c>
      <c r="Q262" s="37"/>
      <c r="R262" s="37"/>
      <c r="S262" s="37"/>
      <c r="T262" s="37"/>
      <c r="U262" s="37"/>
      <c r="V262" s="37"/>
      <c r="W262" s="37">
        <v>359</v>
      </c>
      <c r="X262" s="30" t="s">
        <v>108</v>
      </c>
      <c r="Y262" s="30" t="s">
        <v>109</v>
      </c>
      <c r="Z262" s="30" t="s">
        <v>109</v>
      </c>
      <c r="AA262" s="30" t="s">
        <v>109</v>
      </c>
      <c r="AB262" s="30" t="s">
        <v>128</v>
      </c>
      <c r="AC262" s="30" t="s">
        <v>109</v>
      </c>
      <c r="AD262" s="30">
        <v>13563</v>
      </c>
      <c r="AE262" s="30">
        <v>32691</v>
      </c>
      <c r="AF262" s="30">
        <v>42632</v>
      </c>
      <c r="AG262" s="29" t="s">
        <v>1022</v>
      </c>
      <c r="AH262" s="29" t="s">
        <v>1023</v>
      </c>
      <c r="AI262" s="30" t="s">
        <v>1024</v>
      </c>
    </row>
    <row r="263" ht="70" customHeight="1" spans="1:35">
      <c r="A263" s="28" t="s">
        <v>43</v>
      </c>
      <c r="B263" s="28"/>
      <c r="C263" s="29"/>
      <c r="D263" s="30"/>
      <c r="E263" s="30"/>
      <c r="F263" s="30"/>
      <c r="G263" s="30"/>
      <c r="H263" s="30"/>
      <c r="I263" s="30"/>
      <c r="J263" s="37"/>
      <c r="K263" s="37"/>
      <c r="L263" s="37"/>
      <c r="M263" s="37"/>
      <c r="N263" s="37"/>
      <c r="O263" s="37"/>
      <c r="P263" s="37"/>
      <c r="Q263" s="37"/>
      <c r="R263" s="37"/>
      <c r="S263" s="37"/>
      <c r="T263" s="37"/>
      <c r="U263" s="37"/>
      <c r="V263" s="37"/>
      <c r="W263" s="37"/>
      <c r="X263" s="30"/>
      <c r="Y263" s="30"/>
      <c r="Z263" s="30"/>
      <c r="AA263" s="30"/>
      <c r="AB263" s="30"/>
      <c r="AC263" s="30"/>
      <c r="AD263" s="30"/>
      <c r="AE263" s="30"/>
      <c r="AF263" s="30"/>
      <c r="AG263" s="29"/>
      <c r="AH263" s="29"/>
      <c r="AI263" s="30"/>
    </row>
    <row r="264" ht="70" customHeight="1" spans="1:35">
      <c r="A264" s="29" t="s">
        <v>44</v>
      </c>
      <c r="B264" s="29"/>
      <c r="C264" s="29"/>
      <c r="D264" s="30"/>
      <c r="E264" s="30"/>
      <c r="F264" s="30"/>
      <c r="G264" s="30"/>
      <c r="H264" s="30"/>
      <c r="I264" s="30"/>
      <c r="J264" s="37"/>
      <c r="K264" s="37"/>
      <c r="L264" s="37"/>
      <c r="M264" s="37"/>
      <c r="N264" s="37"/>
      <c r="O264" s="37"/>
      <c r="P264" s="37"/>
      <c r="Q264" s="37"/>
      <c r="R264" s="37"/>
      <c r="S264" s="37"/>
      <c r="T264" s="37"/>
      <c r="U264" s="37"/>
      <c r="V264" s="37"/>
      <c r="W264" s="37"/>
      <c r="X264" s="30"/>
      <c r="Y264" s="30"/>
      <c r="Z264" s="30"/>
      <c r="AA264" s="30"/>
      <c r="AB264" s="30"/>
      <c r="AC264" s="30"/>
      <c r="AD264" s="30"/>
      <c r="AE264" s="30"/>
      <c r="AF264" s="30"/>
      <c r="AG264" s="29"/>
      <c r="AH264" s="29"/>
      <c r="AI264" s="30"/>
    </row>
    <row r="265" ht="70" customHeight="1" spans="1:35">
      <c r="A265" s="29" t="s">
        <v>45</v>
      </c>
      <c r="B265" s="29"/>
      <c r="C265" s="29"/>
      <c r="D265" s="30"/>
      <c r="E265" s="30"/>
      <c r="F265" s="30"/>
      <c r="G265" s="30"/>
      <c r="H265" s="30"/>
      <c r="I265" s="30"/>
      <c r="J265" s="37"/>
      <c r="K265" s="37"/>
      <c r="L265" s="37"/>
      <c r="M265" s="37"/>
      <c r="N265" s="37"/>
      <c r="O265" s="37"/>
      <c r="P265" s="37"/>
      <c r="Q265" s="37"/>
      <c r="R265" s="37"/>
      <c r="S265" s="37"/>
      <c r="T265" s="37"/>
      <c r="U265" s="37"/>
      <c r="V265" s="37"/>
      <c r="W265" s="37"/>
      <c r="X265" s="30"/>
      <c r="Y265" s="30"/>
      <c r="Z265" s="30"/>
      <c r="AA265" s="30"/>
      <c r="AB265" s="30"/>
      <c r="AC265" s="30"/>
      <c r="AD265" s="30"/>
      <c r="AE265" s="30"/>
      <c r="AF265" s="30"/>
      <c r="AG265" s="29"/>
      <c r="AH265" s="29"/>
      <c r="AI265" s="30"/>
    </row>
    <row r="266" ht="70" customHeight="1" spans="1:35">
      <c r="A266" s="29" t="s">
        <v>46</v>
      </c>
      <c r="B266" s="29"/>
      <c r="C266" s="29"/>
      <c r="D266" s="30"/>
      <c r="E266" s="30"/>
      <c r="F266" s="30"/>
      <c r="G266" s="30"/>
      <c r="H266" s="30"/>
      <c r="I266" s="30"/>
      <c r="J266" s="37"/>
      <c r="K266" s="37"/>
      <c r="L266" s="37"/>
      <c r="M266" s="37"/>
      <c r="N266" s="37"/>
      <c r="O266" s="37"/>
      <c r="P266" s="37"/>
      <c r="Q266" s="37"/>
      <c r="R266" s="37"/>
      <c r="S266" s="37"/>
      <c r="T266" s="37"/>
      <c r="U266" s="37"/>
      <c r="V266" s="37"/>
      <c r="W266" s="37"/>
      <c r="X266" s="30"/>
      <c r="Y266" s="30"/>
      <c r="Z266" s="30"/>
      <c r="AA266" s="30"/>
      <c r="AB266" s="30"/>
      <c r="AC266" s="30"/>
      <c r="AD266" s="30"/>
      <c r="AE266" s="30"/>
      <c r="AF266" s="30"/>
      <c r="AG266" s="29"/>
      <c r="AH266" s="29"/>
      <c r="AI266" s="30"/>
    </row>
    <row r="267" ht="70" customHeight="1" spans="1:35">
      <c r="A267" s="29" t="s">
        <v>47</v>
      </c>
      <c r="B267" s="29"/>
      <c r="C267" s="29"/>
      <c r="D267" s="30"/>
      <c r="E267" s="30"/>
      <c r="F267" s="30"/>
      <c r="G267" s="30"/>
      <c r="H267" s="30"/>
      <c r="I267" s="30"/>
      <c r="J267" s="37"/>
      <c r="K267" s="37"/>
      <c r="L267" s="37"/>
      <c r="M267" s="37"/>
      <c r="N267" s="37"/>
      <c r="O267" s="37"/>
      <c r="P267" s="37"/>
      <c r="Q267" s="37"/>
      <c r="R267" s="37"/>
      <c r="S267" s="37"/>
      <c r="T267" s="37"/>
      <c r="U267" s="37"/>
      <c r="V267" s="37"/>
      <c r="W267" s="37"/>
      <c r="X267" s="30"/>
      <c r="Y267" s="30"/>
      <c r="Z267" s="30"/>
      <c r="AA267" s="30"/>
      <c r="AB267" s="30"/>
      <c r="AC267" s="30"/>
      <c r="AD267" s="30"/>
      <c r="AE267" s="30"/>
      <c r="AF267" s="30"/>
      <c r="AG267" s="29"/>
      <c r="AH267" s="29"/>
      <c r="AI267" s="30"/>
    </row>
    <row r="268" ht="70" customHeight="1" spans="1:35">
      <c r="A268" s="25" t="s">
        <v>48</v>
      </c>
      <c r="B268" s="25"/>
      <c r="C268" s="25"/>
      <c r="D268" s="63"/>
      <c r="E268" s="63"/>
      <c r="F268" s="63"/>
      <c r="G268" s="63"/>
      <c r="H268" s="63"/>
      <c r="I268" s="63"/>
      <c r="J268" s="42">
        <v>0</v>
      </c>
      <c r="K268" s="42"/>
      <c r="L268" s="42"/>
      <c r="M268" s="42"/>
      <c r="N268" s="42"/>
      <c r="O268" s="42"/>
      <c r="P268" s="42"/>
      <c r="Q268" s="42"/>
      <c r="R268" s="42"/>
      <c r="S268" s="42"/>
      <c r="T268" s="42"/>
      <c r="U268" s="42"/>
      <c r="V268" s="42"/>
      <c r="W268" s="42"/>
      <c r="X268" s="63"/>
      <c r="Y268" s="63"/>
      <c r="Z268" s="63"/>
      <c r="AA268" s="63"/>
      <c r="AB268" s="63"/>
      <c r="AC268" s="63"/>
      <c r="AD268" s="63"/>
      <c r="AE268" s="63"/>
      <c r="AF268" s="63"/>
      <c r="AG268" s="25"/>
      <c r="AH268" s="25"/>
      <c r="AI268" s="63"/>
    </row>
    <row r="269" ht="70" customHeight="1" spans="1:35">
      <c r="A269" s="25" t="s">
        <v>50</v>
      </c>
      <c r="B269" s="25"/>
      <c r="C269" s="25"/>
      <c r="D269" s="63"/>
      <c r="E269" s="63"/>
      <c r="F269" s="63"/>
      <c r="G269" s="63"/>
      <c r="H269" s="63"/>
      <c r="I269" s="63"/>
      <c r="J269" s="42">
        <f>J270+J280+J281+J326+J327</f>
        <v>569.9</v>
      </c>
      <c r="K269" s="42">
        <f t="shared" ref="K269:W269" si="6">K270+K280+K281+K326+K327</f>
        <v>291.1</v>
      </c>
      <c r="L269" s="42">
        <f t="shared" si="6"/>
        <v>261.1</v>
      </c>
      <c r="M269" s="42">
        <f t="shared" si="6"/>
        <v>0</v>
      </c>
      <c r="N269" s="42">
        <f t="shared" si="6"/>
        <v>0</v>
      </c>
      <c r="O269" s="42">
        <f t="shared" si="6"/>
        <v>30</v>
      </c>
      <c r="P269" s="42">
        <f t="shared" si="6"/>
        <v>278.8</v>
      </c>
      <c r="Q269" s="42">
        <f t="shared" si="6"/>
        <v>0</v>
      </c>
      <c r="R269" s="42">
        <f t="shared" si="6"/>
        <v>0</v>
      </c>
      <c r="S269" s="42">
        <f t="shared" si="6"/>
        <v>0</v>
      </c>
      <c r="T269" s="42">
        <f t="shared" si="6"/>
        <v>0</v>
      </c>
      <c r="U269" s="42">
        <f t="shared" si="6"/>
        <v>0</v>
      </c>
      <c r="V269" s="42">
        <f t="shared" si="6"/>
        <v>0</v>
      </c>
      <c r="W269" s="42">
        <f t="shared" si="6"/>
        <v>0</v>
      </c>
      <c r="X269" s="63"/>
      <c r="Y269" s="63"/>
      <c r="Z269" s="63"/>
      <c r="AA269" s="63"/>
      <c r="AB269" s="63"/>
      <c r="AC269" s="63"/>
      <c r="AD269" s="63"/>
      <c r="AE269" s="63"/>
      <c r="AF269" s="63"/>
      <c r="AG269" s="25"/>
      <c r="AH269" s="25"/>
      <c r="AI269" s="63"/>
    </row>
    <row r="270" s="6" customFormat="1" ht="70" customHeight="1" spans="1:35">
      <c r="A270" s="29" t="s">
        <v>1025</v>
      </c>
      <c r="B270" s="29"/>
      <c r="C270" s="29"/>
      <c r="D270" s="30"/>
      <c r="E270" s="30"/>
      <c r="F270" s="30"/>
      <c r="G270" s="30"/>
      <c r="H270" s="30"/>
      <c r="I270" s="30"/>
      <c r="J270" s="37">
        <v>234</v>
      </c>
      <c r="K270" s="37">
        <v>234</v>
      </c>
      <c r="L270" s="37">
        <v>234</v>
      </c>
      <c r="M270" s="37"/>
      <c r="N270" s="37"/>
      <c r="O270" s="37"/>
      <c r="P270" s="37"/>
      <c r="Q270" s="37"/>
      <c r="R270" s="37"/>
      <c r="S270" s="37"/>
      <c r="T270" s="37"/>
      <c r="U270" s="37"/>
      <c r="V270" s="37"/>
      <c r="W270" s="37"/>
      <c r="X270" s="30"/>
      <c r="Y270" s="30"/>
      <c r="Z270" s="30"/>
      <c r="AA270" s="30"/>
      <c r="AB270" s="30"/>
      <c r="AC270" s="30"/>
      <c r="AD270" s="30"/>
      <c r="AE270" s="30"/>
      <c r="AF270" s="30"/>
      <c r="AG270" s="29"/>
      <c r="AH270" s="29"/>
      <c r="AI270" s="30"/>
    </row>
    <row r="271" s="7" customFormat="1" ht="80" customHeight="1" spans="1:16383">
      <c r="A271" s="28"/>
      <c r="B271" s="28" t="s">
        <v>1026</v>
      </c>
      <c r="C271" s="28" t="s">
        <v>1027</v>
      </c>
      <c r="D271" s="28" t="s">
        <v>152</v>
      </c>
      <c r="E271" s="28" t="s">
        <v>1028</v>
      </c>
      <c r="F271" s="28" t="s">
        <v>131</v>
      </c>
      <c r="G271" s="28" t="s">
        <v>154</v>
      </c>
      <c r="H271" s="28" t="s">
        <v>1029</v>
      </c>
      <c r="I271" s="28" t="s">
        <v>1030</v>
      </c>
      <c r="J271" s="34">
        <f t="shared" ref="J271:J278" si="7">K271</f>
        <v>17</v>
      </c>
      <c r="K271" s="34">
        <f t="shared" ref="K271:K278" si="8">L271+N271</f>
        <v>17</v>
      </c>
      <c r="L271" s="34">
        <v>17</v>
      </c>
      <c r="M271" s="28"/>
      <c r="N271" s="28"/>
      <c r="O271" s="28"/>
      <c r="P271" s="28"/>
      <c r="Q271" s="28"/>
      <c r="R271" s="28"/>
      <c r="S271" s="28"/>
      <c r="T271" s="28"/>
      <c r="U271" s="28"/>
      <c r="V271" s="28"/>
      <c r="W271" s="28"/>
      <c r="X271" s="28" t="s">
        <v>108</v>
      </c>
      <c r="Y271" s="28" t="s">
        <v>109</v>
      </c>
      <c r="Z271" s="28" t="s">
        <v>128</v>
      </c>
      <c r="AA271" s="28" t="s">
        <v>128</v>
      </c>
      <c r="AB271" s="28" t="s">
        <v>128</v>
      </c>
      <c r="AC271" s="28" t="s">
        <v>128</v>
      </c>
      <c r="AD271" s="28">
        <v>78</v>
      </c>
      <c r="AE271" s="28">
        <f t="shared" ref="AE271:AE278" si="9">AD271*3.5</f>
        <v>273</v>
      </c>
      <c r="AF271" s="28">
        <f t="shared" ref="AF271:AF278" si="10">AE271</f>
        <v>273</v>
      </c>
      <c r="AG271" s="28" t="s">
        <v>1031</v>
      </c>
      <c r="AH271" s="28" t="s">
        <v>1032</v>
      </c>
      <c r="AI271" s="28"/>
      <c r="AJ271" s="77"/>
      <c r="AK271" s="77"/>
      <c r="AL271" s="77"/>
      <c r="AM271" s="77"/>
      <c r="AN271" s="77"/>
      <c r="AO271" s="77"/>
      <c r="AP271" s="77" t="s">
        <v>1033</v>
      </c>
      <c r="AQ271" s="77"/>
      <c r="AR271" s="77"/>
      <c r="AS271" s="77"/>
      <c r="AT271" s="77"/>
      <c r="AU271" s="77"/>
      <c r="AV271" s="77"/>
      <c r="AW271" s="77"/>
      <c r="AX271" s="77"/>
      <c r="AY271" s="77"/>
      <c r="AZ271" s="77"/>
      <c r="BA271" s="77"/>
      <c r="BB271" s="77"/>
      <c r="BC271" s="77"/>
      <c r="BD271" s="77"/>
      <c r="BE271" s="77"/>
      <c r="BF271" s="77"/>
      <c r="BG271" s="77"/>
      <c r="BH271" s="77"/>
      <c r="BI271" s="77"/>
      <c r="BJ271" s="77"/>
      <c r="BK271" s="77"/>
      <c r="BL271" s="77"/>
      <c r="BM271" s="77"/>
      <c r="BN271" s="77"/>
      <c r="BO271" s="77"/>
      <c r="BP271" s="77"/>
      <c r="BQ271" s="77"/>
      <c r="BR271" s="77"/>
      <c r="BS271" s="77"/>
      <c r="BT271" s="77"/>
      <c r="BU271" s="77"/>
      <c r="BV271" s="77"/>
      <c r="BW271" s="77"/>
      <c r="BX271" s="77"/>
      <c r="BY271" s="77"/>
      <c r="BZ271" s="77"/>
      <c r="CA271" s="77"/>
      <c r="CB271" s="77"/>
      <c r="CC271" s="77"/>
      <c r="CD271" s="77"/>
      <c r="CE271" s="77"/>
      <c r="CF271" s="77"/>
      <c r="CG271" s="77"/>
      <c r="CH271" s="77"/>
      <c r="CI271" s="77"/>
      <c r="CJ271" s="77"/>
      <c r="CK271" s="77"/>
      <c r="CL271" s="77"/>
      <c r="CM271" s="77"/>
      <c r="CN271" s="77"/>
      <c r="CO271" s="77"/>
      <c r="CP271" s="77"/>
      <c r="CQ271" s="77"/>
      <c r="CR271" s="77"/>
      <c r="CS271" s="77"/>
      <c r="CT271" s="77"/>
      <c r="CU271" s="77"/>
      <c r="CV271" s="77"/>
      <c r="CW271" s="77"/>
      <c r="CX271" s="77"/>
      <c r="CY271" s="77"/>
      <c r="CZ271" s="77"/>
      <c r="DA271" s="77"/>
      <c r="DB271" s="77"/>
      <c r="DC271" s="77"/>
      <c r="DD271" s="77"/>
      <c r="DE271" s="77"/>
      <c r="DF271" s="77"/>
      <c r="DG271" s="77"/>
      <c r="DH271" s="77"/>
      <c r="DI271" s="77"/>
      <c r="DJ271" s="77"/>
      <c r="DK271" s="77"/>
      <c r="DL271" s="77"/>
      <c r="DM271" s="77"/>
      <c r="DN271" s="77"/>
      <c r="DO271" s="77"/>
      <c r="DP271" s="77"/>
      <c r="DQ271" s="77"/>
      <c r="DR271" s="77"/>
      <c r="DS271" s="77"/>
      <c r="DT271" s="77"/>
      <c r="DU271" s="77"/>
      <c r="DV271" s="77"/>
      <c r="DW271" s="77"/>
      <c r="DX271" s="77"/>
      <c r="DY271" s="77"/>
      <c r="DZ271" s="77"/>
      <c r="EA271" s="77"/>
      <c r="EB271" s="77"/>
      <c r="EC271" s="77"/>
      <c r="ED271" s="77"/>
      <c r="EE271" s="77"/>
      <c r="EF271" s="77"/>
      <c r="EG271" s="77"/>
      <c r="EH271" s="77"/>
      <c r="EI271" s="77"/>
      <c r="EJ271" s="77"/>
      <c r="EK271" s="77"/>
      <c r="EL271" s="77"/>
      <c r="EM271" s="77"/>
      <c r="EN271" s="77"/>
      <c r="EO271" s="77"/>
      <c r="EP271" s="77"/>
      <c r="EQ271" s="77"/>
      <c r="ER271" s="77"/>
      <c r="ES271" s="77"/>
      <c r="ET271" s="77"/>
      <c r="EU271" s="77"/>
      <c r="EV271" s="77"/>
      <c r="EW271" s="77"/>
      <c r="EX271" s="77"/>
      <c r="EY271" s="77"/>
      <c r="EZ271" s="77"/>
      <c r="FA271" s="77"/>
      <c r="FB271" s="77"/>
      <c r="FC271" s="77"/>
      <c r="FD271" s="77"/>
      <c r="FE271" s="77"/>
      <c r="FF271" s="77"/>
      <c r="FG271" s="77"/>
      <c r="FH271" s="77"/>
      <c r="FI271" s="77"/>
      <c r="FJ271" s="77"/>
      <c r="FK271" s="77"/>
      <c r="FL271" s="77"/>
      <c r="FM271" s="77"/>
      <c r="FN271" s="77"/>
      <c r="FO271" s="77"/>
      <c r="FP271" s="77"/>
      <c r="FQ271" s="77"/>
      <c r="FR271" s="77"/>
      <c r="FS271" s="77"/>
      <c r="FT271" s="77"/>
      <c r="FU271" s="77"/>
      <c r="FV271" s="77"/>
      <c r="FW271" s="77"/>
      <c r="FX271" s="77"/>
      <c r="FY271" s="77"/>
      <c r="FZ271" s="77"/>
      <c r="GA271" s="77"/>
      <c r="GB271" s="77"/>
      <c r="GC271" s="77"/>
      <c r="GD271" s="77"/>
      <c r="GE271" s="77"/>
      <c r="GF271" s="77"/>
      <c r="GG271" s="77"/>
      <c r="GH271" s="77"/>
      <c r="GI271" s="77"/>
      <c r="GJ271" s="77"/>
      <c r="GK271" s="77"/>
      <c r="GL271" s="77"/>
      <c r="GM271" s="77"/>
      <c r="GN271" s="77"/>
      <c r="GO271" s="77"/>
      <c r="GP271" s="77"/>
      <c r="GQ271" s="77"/>
      <c r="GR271" s="77"/>
      <c r="GS271" s="77"/>
      <c r="GT271" s="77"/>
      <c r="GU271" s="77"/>
      <c r="GV271" s="77"/>
      <c r="GW271" s="77"/>
      <c r="GX271" s="77"/>
      <c r="GY271" s="77"/>
      <c r="GZ271" s="77"/>
      <c r="HA271" s="77"/>
      <c r="HB271" s="77"/>
      <c r="HC271" s="77"/>
      <c r="HD271" s="77"/>
      <c r="HE271" s="77"/>
      <c r="HF271" s="77"/>
      <c r="HG271" s="77"/>
      <c r="HH271" s="77"/>
      <c r="HI271" s="77"/>
      <c r="HJ271" s="77"/>
      <c r="HK271" s="77"/>
      <c r="HL271" s="77"/>
      <c r="HM271" s="77"/>
      <c r="HN271" s="77"/>
      <c r="HO271" s="77"/>
      <c r="HP271" s="77"/>
      <c r="HQ271" s="77"/>
      <c r="HR271" s="77"/>
      <c r="HS271" s="77"/>
      <c r="HT271" s="77"/>
      <c r="HU271" s="77"/>
      <c r="HV271" s="77"/>
      <c r="HW271" s="77"/>
      <c r="HX271" s="77"/>
      <c r="HY271" s="77"/>
      <c r="HZ271" s="77"/>
      <c r="IA271" s="77"/>
      <c r="IB271" s="77"/>
      <c r="IC271" s="77"/>
      <c r="ID271" s="77"/>
      <c r="IE271" s="77"/>
      <c r="IF271" s="77"/>
      <c r="IG271" s="77"/>
      <c r="IH271" s="77"/>
      <c r="II271" s="77"/>
      <c r="IJ271" s="77"/>
      <c r="IK271" s="77"/>
      <c r="IL271" s="77"/>
      <c r="IM271" s="77"/>
      <c r="IN271" s="77"/>
      <c r="IO271" s="77"/>
      <c r="IP271" s="77"/>
      <c r="IQ271" s="77"/>
      <c r="IR271" s="77"/>
      <c r="IS271" s="77"/>
      <c r="IT271" s="77"/>
      <c r="IU271" s="77"/>
      <c r="IV271" s="77"/>
      <c r="IW271" s="77"/>
      <c r="IX271" s="77"/>
      <c r="IY271" s="77"/>
      <c r="IZ271" s="77"/>
      <c r="JA271" s="77"/>
      <c r="JB271" s="77"/>
      <c r="JC271" s="77"/>
      <c r="JD271" s="77"/>
      <c r="JE271" s="77"/>
      <c r="JF271" s="77"/>
      <c r="JG271" s="77"/>
      <c r="JH271" s="77"/>
      <c r="JI271" s="77"/>
      <c r="JJ271" s="77"/>
      <c r="JK271" s="77"/>
      <c r="JL271" s="77"/>
      <c r="JM271" s="77"/>
      <c r="JN271" s="77"/>
      <c r="JO271" s="77"/>
      <c r="JP271" s="77"/>
      <c r="JQ271" s="77"/>
      <c r="JR271" s="77"/>
      <c r="JS271" s="77"/>
      <c r="JT271" s="77"/>
      <c r="JU271" s="77"/>
      <c r="JV271" s="77"/>
      <c r="JW271" s="77"/>
      <c r="JX271" s="77"/>
      <c r="JY271" s="77"/>
      <c r="JZ271" s="77"/>
      <c r="KA271" s="77"/>
      <c r="KB271" s="77"/>
      <c r="KC271" s="77"/>
      <c r="KD271" s="77"/>
      <c r="KE271" s="77"/>
      <c r="KF271" s="77"/>
      <c r="KG271" s="77"/>
      <c r="KH271" s="77"/>
      <c r="KI271" s="77"/>
      <c r="KJ271" s="77"/>
      <c r="KK271" s="77"/>
      <c r="KL271" s="77"/>
      <c r="KM271" s="77"/>
      <c r="KN271" s="77"/>
      <c r="KO271" s="77"/>
      <c r="KP271" s="77"/>
      <c r="KQ271" s="77"/>
      <c r="KR271" s="77"/>
      <c r="KS271" s="77"/>
      <c r="KT271" s="77"/>
      <c r="KU271" s="77"/>
      <c r="KV271" s="77"/>
      <c r="KW271" s="77"/>
      <c r="KX271" s="77"/>
      <c r="KY271" s="77"/>
      <c r="KZ271" s="77"/>
      <c r="LA271" s="77"/>
      <c r="LB271" s="77"/>
      <c r="LC271" s="77"/>
      <c r="LD271" s="77"/>
      <c r="LE271" s="77"/>
      <c r="LF271" s="77"/>
      <c r="LG271" s="77"/>
      <c r="LH271" s="77"/>
      <c r="LI271" s="77"/>
      <c r="LJ271" s="77"/>
      <c r="LK271" s="77"/>
      <c r="LL271" s="77"/>
      <c r="LM271" s="77"/>
      <c r="LN271" s="77"/>
      <c r="LO271" s="77"/>
      <c r="LP271" s="77"/>
      <c r="LQ271" s="77"/>
      <c r="LR271" s="77"/>
      <c r="LS271" s="77"/>
      <c r="LT271" s="77"/>
      <c r="LU271" s="77"/>
      <c r="LV271" s="77"/>
      <c r="LW271" s="77"/>
      <c r="LX271" s="77"/>
      <c r="LY271" s="77"/>
      <c r="LZ271" s="77"/>
      <c r="MA271" s="77"/>
      <c r="MB271" s="77"/>
      <c r="MC271" s="77"/>
      <c r="MD271" s="77"/>
      <c r="ME271" s="77"/>
      <c r="MF271" s="77"/>
      <c r="MG271" s="77"/>
      <c r="MH271" s="77"/>
      <c r="MI271" s="77"/>
      <c r="MJ271" s="77"/>
      <c r="MK271" s="77"/>
      <c r="ML271" s="77"/>
      <c r="MM271" s="77"/>
      <c r="MN271" s="77"/>
      <c r="MO271" s="77"/>
      <c r="MP271" s="77"/>
      <c r="MQ271" s="77"/>
      <c r="MR271" s="77"/>
      <c r="MS271" s="77"/>
      <c r="MT271" s="77"/>
      <c r="MU271" s="77"/>
      <c r="MV271" s="77"/>
      <c r="MW271" s="77"/>
      <c r="MX271" s="77"/>
      <c r="MY271" s="77"/>
      <c r="MZ271" s="77"/>
      <c r="NA271" s="77"/>
      <c r="NB271" s="77"/>
      <c r="NC271" s="77"/>
      <c r="ND271" s="77"/>
      <c r="NE271" s="77"/>
      <c r="NF271" s="77"/>
      <c r="NG271" s="77"/>
      <c r="NH271" s="77"/>
      <c r="NI271" s="77"/>
      <c r="NJ271" s="77"/>
      <c r="NK271" s="77"/>
      <c r="NL271" s="77"/>
      <c r="NM271" s="77"/>
      <c r="NN271" s="77"/>
      <c r="NO271" s="77"/>
      <c r="NP271" s="77"/>
      <c r="NQ271" s="77"/>
      <c r="NR271" s="77"/>
      <c r="NS271" s="77"/>
      <c r="NT271" s="77"/>
      <c r="NU271" s="77"/>
      <c r="NV271" s="77"/>
      <c r="NW271" s="77"/>
      <c r="NX271" s="77"/>
      <c r="NY271" s="77"/>
      <c r="NZ271" s="77"/>
      <c r="OA271" s="77"/>
      <c r="OB271" s="77"/>
      <c r="OC271" s="77"/>
      <c r="OD271" s="77"/>
      <c r="OE271" s="77"/>
      <c r="OF271" s="77"/>
      <c r="OG271" s="77"/>
      <c r="OH271" s="77"/>
      <c r="OI271" s="77"/>
      <c r="OJ271" s="77"/>
      <c r="OK271" s="77"/>
      <c r="OL271" s="77"/>
      <c r="OM271" s="77"/>
      <c r="ON271" s="77"/>
      <c r="OO271" s="77"/>
      <c r="OP271" s="77"/>
      <c r="OQ271" s="77"/>
      <c r="OR271" s="77"/>
      <c r="OS271" s="77"/>
      <c r="OT271" s="77"/>
      <c r="OU271" s="77"/>
      <c r="OV271" s="77"/>
      <c r="OW271" s="77"/>
      <c r="OX271" s="77"/>
      <c r="OY271" s="77"/>
      <c r="OZ271" s="77"/>
      <c r="PA271" s="77"/>
      <c r="PB271" s="77"/>
      <c r="PC271" s="77"/>
      <c r="PD271" s="77"/>
      <c r="PE271" s="77"/>
      <c r="PF271" s="77"/>
      <c r="PG271" s="77"/>
      <c r="PH271" s="77"/>
      <c r="PI271" s="77"/>
      <c r="PJ271" s="77"/>
      <c r="PK271" s="77"/>
      <c r="PL271" s="77"/>
      <c r="PM271" s="77"/>
      <c r="PN271" s="77"/>
      <c r="PO271" s="77"/>
      <c r="PP271" s="77"/>
      <c r="PQ271" s="77"/>
      <c r="PR271" s="77"/>
      <c r="PS271" s="77"/>
      <c r="PT271" s="77"/>
      <c r="PU271" s="77"/>
      <c r="PV271" s="77"/>
      <c r="PW271" s="77"/>
      <c r="PX271" s="77"/>
      <c r="PY271" s="77"/>
      <c r="PZ271" s="77"/>
      <c r="QA271" s="77"/>
      <c r="QB271" s="77"/>
      <c r="QC271" s="77"/>
      <c r="QD271" s="77"/>
      <c r="QE271" s="77"/>
      <c r="QF271" s="77"/>
      <c r="QG271" s="77"/>
      <c r="QH271" s="77"/>
      <c r="QI271" s="77"/>
      <c r="QJ271" s="77"/>
      <c r="QK271" s="77"/>
      <c r="QL271" s="77"/>
      <c r="QM271" s="77"/>
      <c r="QN271" s="77"/>
      <c r="QO271" s="77"/>
      <c r="QP271" s="77"/>
      <c r="QQ271" s="77"/>
      <c r="QR271" s="77"/>
      <c r="QS271" s="77"/>
      <c r="QT271" s="77"/>
      <c r="QU271" s="77"/>
      <c r="QV271" s="77"/>
      <c r="QW271" s="77"/>
      <c r="QX271" s="77"/>
      <c r="QY271" s="77"/>
      <c r="QZ271" s="77"/>
      <c r="RA271" s="77"/>
      <c r="RB271" s="77"/>
      <c r="RC271" s="77"/>
      <c r="RD271" s="77"/>
      <c r="RE271" s="77"/>
      <c r="RF271" s="77"/>
      <c r="RG271" s="77"/>
      <c r="RH271" s="77"/>
      <c r="RI271" s="77"/>
      <c r="RJ271" s="77"/>
      <c r="RK271" s="77"/>
      <c r="RL271" s="77"/>
      <c r="RM271" s="77"/>
      <c r="RN271" s="77"/>
      <c r="RO271" s="77"/>
      <c r="RP271" s="77"/>
      <c r="RQ271" s="77"/>
      <c r="RR271" s="77"/>
      <c r="RS271" s="77"/>
      <c r="RT271" s="77"/>
      <c r="RU271" s="77"/>
      <c r="RV271" s="77"/>
      <c r="RW271" s="77"/>
      <c r="RX271" s="77"/>
      <c r="RY271" s="77"/>
      <c r="RZ271" s="77"/>
      <c r="SA271" s="77"/>
      <c r="SB271" s="77"/>
      <c r="SC271" s="77"/>
      <c r="SD271" s="77"/>
      <c r="SE271" s="77"/>
      <c r="SF271" s="77"/>
      <c r="SG271" s="77"/>
      <c r="SH271" s="77"/>
      <c r="SI271" s="77"/>
      <c r="SJ271" s="77"/>
      <c r="SK271" s="77"/>
      <c r="SL271" s="77"/>
      <c r="SM271" s="77"/>
      <c r="SN271" s="77"/>
      <c r="SO271" s="77"/>
      <c r="SP271" s="77"/>
      <c r="SQ271" s="77"/>
      <c r="SR271" s="77"/>
      <c r="SS271" s="77"/>
      <c r="ST271" s="77"/>
      <c r="SU271" s="77"/>
      <c r="SV271" s="77"/>
      <c r="SW271" s="77"/>
      <c r="SX271" s="77"/>
      <c r="SY271" s="77"/>
      <c r="SZ271" s="77"/>
      <c r="TA271" s="77"/>
      <c r="TB271" s="77"/>
      <c r="TC271" s="77"/>
      <c r="TD271" s="77"/>
      <c r="TE271" s="77"/>
      <c r="TF271" s="77"/>
      <c r="TG271" s="77"/>
      <c r="TH271" s="77"/>
      <c r="TI271" s="77"/>
      <c r="TJ271" s="77"/>
      <c r="TK271" s="77"/>
      <c r="TL271" s="77"/>
      <c r="TM271" s="77"/>
      <c r="TN271" s="77"/>
      <c r="TO271" s="77"/>
      <c r="TP271" s="77"/>
      <c r="TQ271" s="77"/>
      <c r="TR271" s="77"/>
      <c r="TS271" s="77"/>
      <c r="TT271" s="77"/>
      <c r="TU271" s="77"/>
      <c r="TV271" s="77"/>
      <c r="TW271" s="77"/>
      <c r="TX271" s="77"/>
      <c r="TY271" s="77"/>
      <c r="TZ271" s="77"/>
      <c r="UA271" s="77"/>
      <c r="UB271" s="77"/>
      <c r="UC271" s="77"/>
      <c r="UD271" s="77"/>
      <c r="UE271" s="77"/>
      <c r="UF271" s="77"/>
      <c r="UG271" s="77"/>
      <c r="UH271" s="77"/>
      <c r="UI271" s="77"/>
      <c r="UJ271" s="77"/>
      <c r="UK271" s="77"/>
      <c r="UL271" s="77"/>
      <c r="UM271" s="77"/>
      <c r="UN271" s="77"/>
      <c r="UO271" s="77"/>
      <c r="UP271" s="77"/>
      <c r="UQ271" s="77"/>
      <c r="UR271" s="77"/>
      <c r="US271" s="77"/>
      <c r="UT271" s="77"/>
      <c r="UU271" s="77"/>
      <c r="UV271" s="77"/>
      <c r="UW271" s="77"/>
      <c r="UX271" s="77"/>
      <c r="UY271" s="77"/>
      <c r="UZ271" s="77"/>
      <c r="VA271" s="77"/>
      <c r="VB271" s="77"/>
      <c r="VC271" s="77"/>
      <c r="VD271" s="77"/>
      <c r="VE271" s="77"/>
      <c r="VF271" s="77"/>
      <c r="VG271" s="77"/>
      <c r="VH271" s="77"/>
      <c r="VI271" s="77"/>
      <c r="VJ271" s="77"/>
      <c r="VK271" s="77"/>
      <c r="VL271" s="77"/>
      <c r="VM271" s="77"/>
      <c r="VN271" s="77"/>
      <c r="VO271" s="77"/>
      <c r="VP271" s="77"/>
      <c r="VQ271" s="77"/>
      <c r="VR271" s="77"/>
      <c r="VS271" s="77"/>
      <c r="VT271" s="77"/>
      <c r="VU271" s="77"/>
      <c r="VV271" s="77"/>
      <c r="VW271" s="77"/>
      <c r="VX271" s="77"/>
      <c r="VY271" s="77"/>
      <c r="VZ271" s="77"/>
      <c r="WA271" s="77"/>
      <c r="WB271" s="77"/>
      <c r="WC271" s="77"/>
      <c r="WD271" s="77"/>
      <c r="WE271" s="77"/>
      <c r="WF271" s="77"/>
      <c r="WG271" s="77"/>
      <c r="WH271" s="77"/>
      <c r="WI271" s="77"/>
      <c r="WJ271" s="77"/>
      <c r="WK271" s="77"/>
      <c r="WL271" s="77"/>
      <c r="WM271" s="77"/>
      <c r="WN271" s="77"/>
      <c r="WO271" s="77"/>
      <c r="WP271" s="77"/>
      <c r="WQ271" s="77"/>
      <c r="WR271" s="77"/>
      <c r="WS271" s="77"/>
      <c r="WT271" s="77"/>
      <c r="WU271" s="77"/>
      <c r="WV271" s="77"/>
      <c r="WW271" s="77"/>
      <c r="WX271" s="77"/>
      <c r="WY271" s="77"/>
      <c r="WZ271" s="77"/>
      <c r="XA271" s="77"/>
      <c r="XB271" s="77"/>
      <c r="XC271" s="77"/>
      <c r="XD271" s="77"/>
      <c r="XE271" s="77"/>
      <c r="XF271" s="77"/>
      <c r="XG271" s="77"/>
      <c r="XH271" s="77"/>
      <c r="XI271" s="77"/>
      <c r="XJ271" s="77"/>
      <c r="XK271" s="77"/>
      <c r="XL271" s="77"/>
      <c r="XM271" s="77"/>
      <c r="XN271" s="77"/>
      <c r="XO271" s="77"/>
      <c r="XP271" s="77"/>
      <c r="XQ271" s="77"/>
      <c r="XR271" s="77"/>
      <c r="XS271" s="77"/>
      <c r="XT271" s="77"/>
      <c r="XU271" s="77"/>
      <c r="XV271" s="77"/>
      <c r="XW271" s="77"/>
      <c r="XX271" s="77"/>
      <c r="XY271" s="77"/>
      <c r="XZ271" s="77"/>
      <c r="YA271" s="77"/>
      <c r="YB271" s="77"/>
      <c r="YC271" s="77"/>
      <c r="YD271" s="77"/>
      <c r="YE271" s="77"/>
      <c r="YF271" s="77"/>
      <c r="YG271" s="77"/>
      <c r="YH271" s="77"/>
      <c r="YI271" s="77"/>
      <c r="YJ271" s="77"/>
      <c r="YK271" s="77"/>
      <c r="YL271" s="77"/>
      <c r="YM271" s="77"/>
      <c r="YN271" s="77"/>
      <c r="YO271" s="77"/>
      <c r="YP271" s="77"/>
      <c r="YQ271" s="77"/>
      <c r="YR271" s="77"/>
      <c r="YS271" s="77"/>
      <c r="YT271" s="77"/>
      <c r="YU271" s="77"/>
      <c r="YV271" s="77"/>
      <c r="YW271" s="77"/>
      <c r="YX271" s="77"/>
      <c r="YY271" s="77"/>
      <c r="YZ271" s="77"/>
      <c r="ZA271" s="77"/>
      <c r="ZB271" s="77"/>
      <c r="ZC271" s="77"/>
      <c r="ZD271" s="77"/>
      <c r="ZE271" s="77"/>
      <c r="ZF271" s="77"/>
      <c r="ZG271" s="77"/>
      <c r="ZH271" s="77"/>
      <c r="ZI271" s="77"/>
      <c r="ZJ271" s="77"/>
      <c r="ZK271" s="77"/>
      <c r="ZL271" s="77"/>
      <c r="ZM271" s="77"/>
      <c r="ZN271" s="77"/>
      <c r="ZO271" s="77"/>
      <c r="ZP271" s="77"/>
      <c r="ZQ271" s="77"/>
      <c r="ZR271" s="77"/>
      <c r="ZS271" s="77"/>
      <c r="ZT271" s="77"/>
      <c r="ZU271" s="77"/>
      <c r="ZV271" s="77"/>
      <c r="ZW271" s="77"/>
      <c r="ZX271" s="77"/>
      <c r="ZY271" s="77"/>
      <c r="ZZ271" s="77"/>
      <c r="AAA271" s="77"/>
      <c r="AAB271" s="77"/>
      <c r="AAC271" s="77"/>
      <c r="AAD271" s="77"/>
      <c r="AAE271" s="77"/>
      <c r="AAF271" s="77"/>
      <c r="AAG271" s="77"/>
      <c r="AAH271" s="77"/>
      <c r="AAI271" s="77"/>
      <c r="AAJ271" s="77"/>
      <c r="AAK271" s="77"/>
      <c r="AAL271" s="77"/>
      <c r="AAM271" s="77"/>
      <c r="AAN271" s="77"/>
      <c r="AAO271" s="77"/>
      <c r="AAP271" s="77"/>
      <c r="AAQ271" s="77"/>
      <c r="AAR271" s="77"/>
      <c r="AAS271" s="77"/>
      <c r="AAT271" s="77"/>
      <c r="AAU271" s="77"/>
      <c r="AAV271" s="77"/>
      <c r="AAW271" s="77"/>
      <c r="AAX271" s="77"/>
      <c r="AAY271" s="77"/>
      <c r="AAZ271" s="77"/>
      <c r="ABA271" s="77"/>
      <c r="ABB271" s="77"/>
      <c r="ABC271" s="77"/>
      <c r="ABD271" s="77"/>
      <c r="ABE271" s="77"/>
      <c r="ABF271" s="77"/>
      <c r="ABG271" s="77"/>
      <c r="ABH271" s="77"/>
      <c r="ABI271" s="77"/>
      <c r="ABJ271" s="77"/>
      <c r="ABK271" s="77"/>
      <c r="ABL271" s="77"/>
      <c r="ABM271" s="77"/>
      <c r="ABN271" s="77"/>
      <c r="ABO271" s="77"/>
      <c r="ABP271" s="77"/>
      <c r="ABQ271" s="77"/>
      <c r="ABR271" s="77"/>
      <c r="ABS271" s="77"/>
      <c r="ABT271" s="77"/>
      <c r="ABU271" s="77"/>
      <c r="ABV271" s="77"/>
      <c r="ABW271" s="77"/>
      <c r="ABX271" s="77"/>
      <c r="ABY271" s="77"/>
      <c r="ABZ271" s="77"/>
      <c r="ACA271" s="77"/>
      <c r="ACB271" s="77"/>
      <c r="ACC271" s="77"/>
      <c r="ACD271" s="77"/>
      <c r="ACE271" s="77"/>
      <c r="ACF271" s="77"/>
      <c r="ACG271" s="77"/>
      <c r="ACH271" s="77"/>
      <c r="ACI271" s="77"/>
      <c r="ACJ271" s="77"/>
      <c r="ACK271" s="77"/>
      <c r="ACL271" s="77"/>
      <c r="ACM271" s="77"/>
      <c r="ACN271" s="77"/>
      <c r="ACO271" s="77"/>
      <c r="ACP271" s="77"/>
      <c r="ACQ271" s="77"/>
      <c r="ACR271" s="77"/>
      <c r="ACS271" s="77"/>
      <c r="ACT271" s="77"/>
      <c r="ACU271" s="77"/>
      <c r="ACV271" s="77"/>
      <c r="ACW271" s="77"/>
      <c r="ACX271" s="77"/>
      <c r="ACY271" s="77"/>
      <c r="ACZ271" s="77"/>
      <c r="ADA271" s="77"/>
      <c r="ADB271" s="77"/>
      <c r="ADC271" s="77"/>
      <c r="ADD271" s="77"/>
      <c r="ADE271" s="77"/>
      <c r="ADF271" s="77"/>
      <c r="ADG271" s="77"/>
      <c r="ADH271" s="77"/>
      <c r="ADI271" s="77"/>
      <c r="ADJ271" s="77"/>
      <c r="ADK271" s="77"/>
      <c r="ADL271" s="77"/>
      <c r="ADM271" s="77"/>
      <c r="ADN271" s="77"/>
      <c r="ADO271" s="77"/>
      <c r="ADP271" s="77"/>
      <c r="ADQ271" s="77"/>
      <c r="ADR271" s="77"/>
      <c r="ADS271" s="77"/>
      <c r="ADT271" s="77"/>
      <c r="ADU271" s="77"/>
      <c r="ADV271" s="77"/>
      <c r="ADW271" s="77"/>
      <c r="ADX271" s="77"/>
      <c r="ADY271" s="77"/>
      <c r="ADZ271" s="77"/>
      <c r="AEA271" s="77"/>
      <c r="AEB271" s="77"/>
      <c r="AEC271" s="77"/>
      <c r="AED271" s="77"/>
      <c r="AEE271" s="77"/>
      <c r="AEF271" s="77"/>
      <c r="AEG271" s="77"/>
      <c r="AEH271" s="77"/>
      <c r="AEI271" s="77"/>
      <c r="AEJ271" s="77"/>
      <c r="AEK271" s="77"/>
      <c r="AEL271" s="77"/>
      <c r="AEM271" s="77"/>
      <c r="AEN271" s="77"/>
      <c r="AEO271" s="77"/>
      <c r="AEP271" s="77"/>
      <c r="AEQ271" s="77"/>
      <c r="AER271" s="77"/>
      <c r="AES271" s="77"/>
      <c r="AET271" s="77"/>
      <c r="AEU271" s="77"/>
      <c r="AEV271" s="77"/>
      <c r="AEW271" s="77"/>
      <c r="AEX271" s="77"/>
      <c r="AEY271" s="77"/>
      <c r="AEZ271" s="77"/>
      <c r="AFA271" s="77"/>
      <c r="AFB271" s="77"/>
      <c r="AFC271" s="77"/>
      <c r="AFD271" s="77"/>
      <c r="AFE271" s="77"/>
      <c r="AFF271" s="77"/>
      <c r="AFG271" s="77"/>
      <c r="AFH271" s="77"/>
      <c r="AFI271" s="77"/>
      <c r="AFJ271" s="77"/>
      <c r="AFK271" s="77"/>
      <c r="AFL271" s="77"/>
      <c r="AFM271" s="77"/>
      <c r="AFN271" s="77"/>
      <c r="AFO271" s="77"/>
      <c r="AFP271" s="77"/>
      <c r="AFQ271" s="77"/>
      <c r="AFR271" s="77"/>
      <c r="AFS271" s="77"/>
      <c r="AFT271" s="77"/>
      <c r="AFU271" s="77"/>
      <c r="AFV271" s="77"/>
      <c r="AFW271" s="77"/>
      <c r="AFX271" s="77"/>
      <c r="AFY271" s="77"/>
      <c r="AFZ271" s="77"/>
      <c r="AGA271" s="77"/>
      <c r="AGB271" s="77"/>
      <c r="AGC271" s="77"/>
      <c r="AGD271" s="77"/>
      <c r="AGE271" s="77"/>
      <c r="AGF271" s="77"/>
      <c r="AGG271" s="77"/>
      <c r="AGH271" s="77"/>
      <c r="AGI271" s="77"/>
      <c r="AGJ271" s="77"/>
      <c r="AGK271" s="77"/>
      <c r="AGL271" s="77"/>
      <c r="AGM271" s="77"/>
      <c r="AGN271" s="77"/>
      <c r="AGO271" s="77"/>
      <c r="AGP271" s="77"/>
      <c r="AGQ271" s="77"/>
      <c r="AGR271" s="77"/>
      <c r="AGS271" s="77"/>
      <c r="AGT271" s="77"/>
      <c r="AGU271" s="77"/>
      <c r="AGV271" s="77"/>
      <c r="AGW271" s="77"/>
      <c r="AGX271" s="77"/>
      <c r="AGY271" s="77"/>
      <c r="AGZ271" s="77"/>
      <c r="AHA271" s="77"/>
      <c r="AHB271" s="77"/>
      <c r="AHC271" s="77"/>
      <c r="AHD271" s="77"/>
      <c r="AHE271" s="77"/>
      <c r="AHF271" s="77"/>
      <c r="AHG271" s="77"/>
      <c r="AHH271" s="77"/>
      <c r="AHI271" s="77"/>
      <c r="AHJ271" s="77"/>
      <c r="AHK271" s="77"/>
      <c r="AHL271" s="77"/>
      <c r="AHM271" s="77"/>
      <c r="AHN271" s="77"/>
      <c r="AHO271" s="77"/>
      <c r="AHP271" s="77"/>
      <c r="AHQ271" s="77"/>
      <c r="AHR271" s="77"/>
      <c r="AHS271" s="77"/>
      <c r="AHT271" s="77"/>
      <c r="AHU271" s="77"/>
      <c r="AHV271" s="77"/>
      <c r="AHW271" s="77"/>
      <c r="AHX271" s="77"/>
      <c r="AHY271" s="77"/>
      <c r="AHZ271" s="77"/>
      <c r="AIA271" s="77"/>
      <c r="AIB271" s="77"/>
      <c r="AIC271" s="77"/>
      <c r="AID271" s="77"/>
      <c r="AIE271" s="77"/>
      <c r="AIF271" s="77"/>
      <c r="AIG271" s="77"/>
      <c r="AIH271" s="77"/>
      <c r="AII271" s="77"/>
      <c r="AIJ271" s="77"/>
      <c r="AIK271" s="77"/>
      <c r="AIL271" s="77"/>
      <c r="AIM271" s="77"/>
      <c r="AIN271" s="77"/>
      <c r="AIO271" s="77"/>
      <c r="AIP271" s="77"/>
      <c r="AIQ271" s="77"/>
      <c r="AIR271" s="77"/>
      <c r="AIS271" s="77"/>
      <c r="AIT271" s="77"/>
      <c r="AIU271" s="77"/>
      <c r="AIV271" s="77"/>
      <c r="AIW271" s="77"/>
      <c r="AIX271" s="77"/>
      <c r="AIY271" s="77"/>
      <c r="AIZ271" s="77"/>
      <c r="AJA271" s="77"/>
      <c r="AJB271" s="77"/>
      <c r="AJC271" s="77"/>
      <c r="AJD271" s="77"/>
      <c r="AJE271" s="77"/>
      <c r="AJF271" s="77"/>
      <c r="AJG271" s="77"/>
      <c r="AJH271" s="77"/>
      <c r="AJI271" s="77"/>
      <c r="AJJ271" s="77"/>
      <c r="AJK271" s="77"/>
      <c r="AJL271" s="77"/>
      <c r="AJM271" s="77"/>
      <c r="AJN271" s="77"/>
      <c r="AJO271" s="77"/>
      <c r="AJP271" s="77"/>
      <c r="AJQ271" s="77"/>
      <c r="AJR271" s="77"/>
      <c r="AJS271" s="77"/>
      <c r="AJT271" s="77"/>
      <c r="AJU271" s="77"/>
      <c r="AJV271" s="77"/>
      <c r="AJW271" s="77"/>
      <c r="AJX271" s="77"/>
      <c r="AJY271" s="77"/>
      <c r="AJZ271" s="77"/>
      <c r="AKA271" s="77"/>
      <c r="AKB271" s="77"/>
      <c r="AKC271" s="77"/>
      <c r="AKD271" s="77"/>
      <c r="AKE271" s="77"/>
      <c r="AKF271" s="77"/>
      <c r="AKG271" s="77"/>
      <c r="AKH271" s="77"/>
      <c r="AKI271" s="77"/>
      <c r="AKJ271" s="77"/>
      <c r="AKK271" s="77"/>
      <c r="AKL271" s="77"/>
      <c r="AKM271" s="77"/>
      <c r="AKN271" s="77"/>
      <c r="AKO271" s="77"/>
      <c r="AKP271" s="77"/>
      <c r="AKQ271" s="77"/>
      <c r="AKR271" s="77"/>
      <c r="AKS271" s="77"/>
      <c r="AKT271" s="77"/>
      <c r="AKU271" s="77"/>
      <c r="AKV271" s="77"/>
      <c r="AKW271" s="77"/>
      <c r="AKX271" s="77"/>
      <c r="AKY271" s="77"/>
      <c r="AKZ271" s="77"/>
      <c r="ALA271" s="77"/>
      <c r="ALB271" s="77"/>
      <c r="ALC271" s="77"/>
      <c r="ALD271" s="77"/>
      <c r="ALE271" s="77"/>
      <c r="ALF271" s="77"/>
      <c r="ALG271" s="77"/>
      <c r="ALH271" s="77"/>
      <c r="ALI271" s="77"/>
      <c r="ALJ271" s="77"/>
      <c r="ALK271" s="77"/>
      <c r="ALL271" s="77"/>
      <c r="ALM271" s="77"/>
      <c r="ALN271" s="77"/>
      <c r="ALO271" s="77"/>
      <c r="ALP271" s="77"/>
      <c r="ALQ271" s="77"/>
      <c r="ALR271" s="77"/>
      <c r="ALS271" s="77"/>
      <c r="ALT271" s="77"/>
      <c r="ALU271" s="77"/>
      <c r="ALV271" s="77"/>
      <c r="ALW271" s="77"/>
      <c r="ALX271" s="77"/>
      <c r="ALY271" s="77"/>
      <c r="ALZ271" s="77"/>
      <c r="AMA271" s="77"/>
      <c r="AMB271" s="77"/>
      <c r="AMC271" s="77"/>
      <c r="AMD271" s="77"/>
      <c r="AME271" s="77"/>
      <c r="AMF271" s="77"/>
      <c r="AMG271" s="77"/>
      <c r="AMH271" s="77"/>
      <c r="AMI271" s="77"/>
      <c r="AMJ271" s="77"/>
      <c r="AMK271" s="77"/>
      <c r="AML271" s="77"/>
      <c r="AMM271" s="77"/>
      <c r="AMN271" s="77"/>
      <c r="AMO271" s="77"/>
      <c r="AMP271" s="77"/>
      <c r="AMQ271" s="77"/>
      <c r="AMR271" s="77"/>
      <c r="AMS271" s="77"/>
      <c r="AMT271" s="77"/>
      <c r="AMU271" s="77"/>
      <c r="AMV271" s="77"/>
      <c r="AMW271" s="77"/>
      <c r="AMX271" s="77"/>
      <c r="AMY271" s="77"/>
      <c r="AMZ271" s="77"/>
      <c r="ANA271" s="77"/>
      <c r="ANB271" s="77"/>
      <c r="ANC271" s="77"/>
      <c r="AND271" s="77"/>
      <c r="ANE271" s="77"/>
      <c r="ANF271" s="77"/>
      <c r="ANG271" s="77"/>
      <c r="ANH271" s="77"/>
      <c r="ANI271" s="77"/>
      <c r="ANJ271" s="77"/>
      <c r="ANK271" s="77"/>
      <c r="ANL271" s="77"/>
      <c r="ANM271" s="77"/>
      <c r="ANN271" s="77"/>
      <c r="ANO271" s="77"/>
      <c r="ANP271" s="77"/>
      <c r="ANQ271" s="77"/>
      <c r="ANR271" s="77"/>
      <c r="ANS271" s="77"/>
      <c r="ANT271" s="77"/>
      <c r="ANU271" s="77"/>
      <c r="ANV271" s="77"/>
      <c r="ANW271" s="77"/>
      <c r="ANX271" s="77"/>
      <c r="ANY271" s="77"/>
      <c r="ANZ271" s="77"/>
      <c r="AOA271" s="77"/>
      <c r="AOB271" s="77"/>
      <c r="AOC271" s="77"/>
      <c r="AOD271" s="77"/>
      <c r="AOE271" s="77"/>
      <c r="AOF271" s="77"/>
      <c r="AOG271" s="77"/>
      <c r="AOH271" s="77"/>
      <c r="AOI271" s="77"/>
      <c r="AOJ271" s="77"/>
      <c r="AOK271" s="77"/>
      <c r="AOL271" s="77"/>
      <c r="AOM271" s="77"/>
      <c r="AON271" s="77"/>
      <c r="AOO271" s="77"/>
      <c r="AOP271" s="77"/>
      <c r="AOQ271" s="77"/>
      <c r="AOR271" s="77"/>
      <c r="AOS271" s="77"/>
      <c r="AOT271" s="77"/>
      <c r="AOU271" s="77"/>
      <c r="AOV271" s="77"/>
      <c r="AOW271" s="77"/>
      <c r="AOX271" s="77"/>
      <c r="AOY271" s="77"/>
      <c r="AOZ271" s="77"/>
      <c r="APA271" s="77"/>
      <c r="APB271" s="77"/>
      <c r="APC271" s="77"/>
      <c r="APD271" s="77"/>
      <c r="APE271" s="77"/>
      <c r="APF271" s="77"/>
      <c r="APG271" s="77"/>
      <c r="APH271" s="77"/>
      <c r="API271" s="77"/>
      <c r="APJ271" s="77"/>
      <c r="APK271" s="77"/>
      <c r="APL271" s="77"/>
      <c r="APM271" s="77"/>
      <c r="APN271" s="77"/>
      <c r="APO271" s="77"/>
      <c r="APP271" s="77"/>
      <c r="APQ271" s="77"/>
      <c r="APR271" s="77"/>
      <c r="APS271" s="77"/>
      <c r="APT271" s="77"/>
      <c r="APU271" s="77"/>
      <c r="APV271" s="77"/>
      <c r="APW271" s="77"/>
      <c r="APX271" s="77"/>
      <c r="APY271" s="77"/>
      <c r="APZ271" s="77"/>
      <c r="AQA271" s="77"/>
      <c r="AQB271" s="77"/>
      <c r="AQC271" s="77"/>
      <c r="AQD271" s="77"/>
      <c r="AQE271" s="77"/>
      <c r="AQF271" s="77"/>
      <c r="AQG271" s="77"/>
      <c r="AQH271" s="77"/>
      <c r="AQI271" s="77"/>
      <c r="AQJ271" s="77"/>
      <c r="AQK271" s="77"/>
      <c r="AQL271" s="77"/>
      <c r="AQM271" s="77"/>
      <c r="AQN271" s="77"/>
      <c r="AQO271" s="77"/>
      <c r="AQP271" s="77"/>
      <c r="AQQ271" s="77"/>
      <c r="AQR271" s="77"/>
      <c r="AQS271" s="77"/>
      <c r="AQT271" s="77"/>
      <c r="AQU271" s="77"/>
      <c r="AQV271" s="77"/>
      <c r="AQW271" s="77"/>
      <c r="AQX271" s="77"/>
      <c r="AQY271" s="77"/>
      <c r="AQZ271" s="77"/>
      <c r="ARA271" s="77"/>
      <c r="ARB271" s="77"/>
      <c r="ARC271" s="77"/>
      <c r="ARD271" s="77"/>
      <c r="ARE271" s="77"/>
      <c r="ARF271" s="77"/>
      <c r="ARG271" s="77"/>
      <c r="ARH271" s="77"/>
      <c r="ARI271" s="77"/>
      <c r="ARJ271" s="77"/>
      <c r="ARK271" s="77"/>
      <c r="ARL271" s="77"/>
      <c r="ARM271" s="77"/>
      <c r="ARN271" s="77"/>
      <c r="ARO271" s="77"/>
      <c r="ARP271" s="77"/>
      <c r="ARQ271" s="77"/>
      <c r="ARR271" s="77"/>
      <c r="ARS271" s="77"/>
      <c r="ART271" s="77"/>
      <c r="ARU271" s="77"/>
      <c r="ARV271" s="77"/>
      <c r="ARW271" s="77"/>
      <c r="ARX271" s="77"/>
      <c r="ARY271" s="77"/>
      <c r="ARZ271" s="77"/>
      <c r="ASA271" s="77"/>
      <c r="ASB271" s="77"/>
      <c r="ASC271" s="77"/>
      <c r="ASD271" s="77"/>
      <c r="ASE271" s="77"/>
      <c r="ASF271" s="77"/>
      <c r="ASG271" s="77"/>
      <c r="ASH271" s="77"/>
      <c r="ASI271" s="77"/>
      <c r="ASJ271" s="77"/>
      <c r="ASK271" s="77"/>
      <c r="ASL271" s="77"/>
      <c r="ASM271" s="77"/>
      <c r="ASN271" s="77"/>
      <c r="ASO271" s="77"/>
      <c r="ASP271" s="77"/>
      <c r="ASQ271" s="77"/>
      <c r="ASR271" s="77"/>
      <c r="ASS271" s="77"/>
      <c r="AST271" s="77"/>
      <c r="ASU271" s="77"/>
      <c r="ASV271" s="77"/>
      <c r="ASW271" s="77"/>
      <c r="ASX271" s="77"/>
      <c r="ASY271" s="77"/>
      <c r="ASZ271" s="77"/>
      <c r="ATA271" s="77"/>
      <c r="ATB271" s="77"/>
      <c r="ATC271" s="77"/>
      <c r="ATD271" s="77"/>
      <c r="ATE271" s="77"/>
      <c r="ATF271" s="77"/>
      <c r="ATG271" s="77"/>
      <c r="ATH271" s="77"/>
      <c r="ATI271" s="77"/>
      <c r="ATJ271" s="77"/>
      <c r="ATK271" s="77"/>
      <c r="ATL271" s="77"/>
      <c r="ATM271" s="77"/>
      <c r="ATN271" s="77"/>
      <c r="ATO271" s="77"/>
      <c r="ATP271" s="77"/>
      <c r="ATQ271" s="77"/>
      <c r="ATR271" s="77"/>
      <c r="ATS271" s="77"/>
      <c r="ATT271" s="77"/>
      <c r="ATU271" s="77"/>
      <c r="ATV271" s="77"/>
      <c r="ATW271" s="77"/>
      <c r="ATX271" s="77"/>
      <c r="ATY271" s="77"/>
      <c r="ATZ271" s="77"/>
      <c r="AUA271" s="77"/>
      <c r="AUB271" s="77"/>
      <c r="AUC271" s="77"/>
      <c r="AUD271" s="77"/>
      <c r="AUE271" s="77"/>
      <c r="AUF271" s="77"/>
      <c r="AUG271" s="77"/>
      <c r="AUH271" s="77"/>
      <c r="AUI271" s="77"/>
      <c r="AUJ271" s="77"/>
      <c r="AUK271" s="77"/>
      <c r="AUL271" s="77"/>
      <c r="AUM271" s="77"/>
      <c r="AUN271" s="77"/>
      <c r="AUO271" s="77"/>
      <c r="AUP271" s="77"/>
      <c r="AUQ271" s="77"/>
      <c r="AUR271" s="77"/>
      <c r="AUS271" s="77"/>
      <c r="AUT271" s="77"/>
      <c r="AUU271" s="77"/>
      <c r="AUV271" s="77"/>
      <c r="AUW271" s="77"/>
      <c r="AUX271" s="77"/>
      <c r="AUY271" s="77"/>
      <c r="AUZ271" s="77"/>
      <c r="AVA271" s="77"/>
      <c r="AVB271" s="77"/>
      <c r="AVC271" s="77"/>
      <c r="AVD271" s="77"/>
      <c r="AVE271" s="77"/>
      <c r="AVF271" s="77"/>
      <c r="AVG271" s="77"/>
      <c r="AVH271" s="77"/>
      <c r="AVI271" s="77"/>
      <c r="AVJ271" s="77"/>
      <c r="AVK271" s="77"/>
      <c r="AVL271" s="77"/>
      <c r="AVM271" s="77"/>
      <c r="AVN271" s="77"/>
      <c r="AVO271" s="77"/>
      <c r="AVP271" s="77"/>
      <c r="AVQ271" s="77"/>
      <c r="AVR271" s="77"/>
      <c r="AVS271" s="77"/>
      <c r="AVT271" s="77"/>
      <c r="AVU271" s="77"/>
      <c r="AVV271" s="77"/>
      <c r="AVW271" s="77"/>
      <c r="AVX271" s="77"/>
      <c r="AVY271" s="77"/>
      <c r="AVZ271" s="77"/>
      <c r="AWA271" s="77"/>
      <c r="AWB271" s="77"/>
      <c r="AWC271" s="77"/>
      <c r="AWD271" s="77"/>
      <c r="AWE271" s="77"/>
      <c r="AWF271" s="77"/>
      <c r="AWG271" s="77"/>
      <c r="AWH271" s="77"/>
      <c r="AWI271" s="77"/>
      <c r="AWJ271" s="77"/>
      <c r="AWK271" s="77"/>
      <c r="AWL271" s="77"/>
      <c r="AWM271" s="77"/>
      <c r="AWN271" s="77"/>
      <c r="AWO271" s="77"/>
      <c r="AWP271" s="77"/>
      <c r="AWQ271" s="77"/>
      <c r="AWR271" s="77"/>
      <c r="AWS271" s="77"/>
      <c r="AWT271" s="77"/>
      <c r="AWU271" s="77"/>
      <c r="AWV271" s="77"/>
      <c r="AWW271" s="77"/>
      <c r="AWX271" s="77"/>
      <c r="AWY271" s="77"/>
      <c r="AWZ271" s="77"/>
      <c r="AXA271" s="77"/>
      <c r="AXB271" s="77"/>
      <c r="AXC271" s="77"/>
      <c r="AXD271" s="77"/>
      <c r="AXE271" s="77"/>
      <c r="AXF271" s="77"/>
      <c r="AXG271" s="77"/>
      <c r="AXH271" s="77"/>
      <c r="AXI271" s="77"/>
      <c r="AXJ271" s="77"/>
      <c r="AXK271" s="77"/>
      <c r="AXL271" s="77"/>
      <c r="AXM271" s="77"/>
      <c r="AXN271" s="77"/>
      <c r="AXO271" s="77"/>
      <c r="AXP271" s="77"/>
      <c r="AXQ271" s="77"/>
      <c r="AXR271" s="77"/>
      <c r="AXS271" s="77"/>
      <c r="AXT271" s="77"/>
      <c r="AXU271" s="77"/>
      <c r="AXV271" s="77"/>
      <c r="AXW271" s="77"/>
      <c r="AXX271" s="77"/>
      <c r="AXY271" s="77"/>
      <c r="AXZ271" s="77"/>
      <c r="AYA271" s="77"/>
      <c r="AYB271" s="77"/>
      <c r="AYC271" s="77"/>
      <c r="AYD271" s="77"/>
      <c r="AYE271" s="77"/>
      <c r="AYF271" s="77"/>
      <c r="AYG271" s="77"/>
      <c r="AYH271" s="77"/>
      <c r="AYI271" s="77"/>
      <c r="AYJ271" s="77"/>
      <c r="AYK271" s="77"/>
      <c r="AYL271" s="77"/>
      <c r="AYM271" s="77"/>
      <c r="AYN271" s="77"/>
      <c r="AYO271" s="77"/>
      <c r="AYP271" s="77"/>
      <c r="AYQ271" s="77"/>
      <c r="AYR271" s="77"/>
      <c r="AYS271" s="77"/>
      <c r="AYT271" s="77"/>
      <c r="AYU271" s="77"/>
      <c r="AYV271" s="77"/>
      <c r="AYW271" s="77"/>
      <c r="AYX271" s="77"/>
      <c r="AYY271" s="77"/>
      <c r="AYZ271" s="77"/>
      <c r="AZA271" s="77"/>
      <c r="AZB271" s="77"/>
      <c r="AZC271" s="77"/>
      <c r="AZD271" s="77"/>
      <c r="AZE271" s="77"/>
      <c r="AZF271" s="77"/>
      <c r="AZG271" s="77"/>
      <c r="AZH271" s="77"/>
      <c r="AZI271" s="77"/>
      <c r="AZJ271" s="77"/>
      <c r="AZK271" s="77"/>
      <c r="AZL271" s="77"/>
      <c r="AZM271" s="77"/>
      <c r="AZN271" s="77"/>
      <c r="AZO271" s="77"/>
      <c r="AZP271" s="77"/>
      <c r="AZQ271" s="77"/>
      <c r="AZR271" s="77"/>
      <c r="AZS271" s="77"/>
      <c r="AZT271" s="77"/>
      <c r="AZU271" s="77"/>
      <c r="AZV271" s="77"/>
      <c r="AZW271" s="77"/>
      <c r="AZX271" s="77"/>
      <c r="AZY271" s="77"/>
      <c r="AZZ271" s="77"/>
      <c r="BAA271" s="77"/>
      <c r="BAB271" s="77"/>
      <c r="BAC271" s="77"/>
      <c r="BAD271" s="77"/>
      <c r="BAE271" s="77"/>
      <c r="BAF271" s="77"/>
      <c r="BAG271" s="77"/>
      <c r="BAH271" s="77"/>
      <c r="BAI271" s="77"/>
      <c r="BAJ271" s="77"/>
      <c r="BAK271" s="77"/>
      <c r="BAL271" s="77"/>
      <c r="BAM271" s="77"/>
      <c r="BAN271" s="77"/>
      <c r="BAO271" s="77"/>
      <c r="BAP271" s="77"/>
      <c r="BAQ271" s="77"/>
      <c r="BAR271" s="77"/>
      <c r="BAS271" s="77"/>
      <c r="BAT271" s="77"/>
      <c r="BAU271" s="77"/>
      <c r="BAV271" s="77"/>
      <c r="BAW271" s="77"/>
      <c r="BAX271" s="77"/>
      <c r="BAY271" s="77"/>
      <c r="BAZ271" s="77"/>
      <c r="BBA271" s="77"/>
      <c r="BBB271" s="77"/>
      <c r="BBC271" s="77"/>
      <c r="BBD271" s="77"/>
      <c r="BBE271" s="77"/>
      <c r="BBF271" s="77"/>
      <c r="BBG271" s="77"/>
      <c r="BBH271" s="77"/>
      <c r="BBI271" s="77"/>
      <c r="BBJ271" s="77"/>
      <c r="BBK271" s="77"/>
      <c r="BBL271" s="77"/>
      <c r="BBM271" s="77"/>
      <c r="BBN271" s="77"/>
      <c r="BBO271" s="77"/>
      <c r="BBP271" s="77"/>
      <c r="BBQ271" s="77"/>
      <c r="BBR271" s="77"/>
      <c r="BBS271" s="77"/>
      <c r="BBT271" s="77"/>
      <c r="BBU271" s="77"/>
      <c r="BBV271" s="77"/>
      <c r="BBW271" s="77"/>
      <c r="BBX271" s="77"/>
      <c r="BBY271" s="77"/>
      <c r="BBZ271" s="77"/>
      <c r="BCA271" s="77"/>
      <c r="BCB271" s="77"/>
      <c r="BCC271" s="77"/>
      <c r="BCD271" s="77"/>
      <c r="BCE271" s="77"/>
      <c r="BCF271" s="77"/>
      <c r="BCG271" s="77"/>
      <c r="BCH271" s="77"/>
      <c r="BCI271" s="77"/>
      <c r="BCJ271" s="77"/>
      <c r="BCK271" s="77"/>
      <c r="BCL271" s="77"/>
      <c r="BCM271" s="77"/>
      <c r="BCN271" s="77"/>
      <c r="BCO271" s="77"/>
      <c r="BCP271" s="77"/>
      <c r="BCQ271" s="77"/>
      <c r="BCR271" s="77"/>
      <c r="BCS271" s="77"/>
      <c r="BCT271" s="77"/>
      <c r="BCU271" s="77"/>
      <c r="BCV271" s="77"/>
      <c r="BCW271" s="77"/>
      <c r="BCX271" s="77"/>
      <c r="BCY271" s="77"/>
      <c r="BCZ271" s="77"/>
      <c r="BDA271" s="77"/>
      <c r="BDB271" s="77"/>
      <c r="BDC271" s="77"/>
      <c r="BDD271" s="77"/>
      <c r="BDE271" s="77"/>
      <c r="BDF271" s="77"/>
      <c r="BDG271" s="77"/>
      <c r="BDH271" s="77"/>
      <c r="BDI271" s="77"/>
      <c r="BDJ271" s="77"/>
      <c r="BDK271" s="77"/>
      <c r="BDL271" s="77"/>
      <c r="BDM271" s="77"/>
      <c r="BDN271" s="77"/>
      <c r="BDO271" s="77"/>
      <c r="BDP271" s="77"/>
      <c r="BDQ271" s="77"/>
      <c r="BDR271" s="77"/>
      <c r="BDS271" s="77"/>
      <c r="BDT271" s="77"/>
      <c r="BDU271" s="77"/>
      <c r="BDV271" s="77"/>
      <c r="BDW271" s="77"/>
      <c r="BDX271" s="77"/>
      <c r="BDY271" s="77"/>
      <c r="BDZ271" s="77"/>
      <c r="BEA271" s="77"/>
      <c r="BEB271" s="77"/>
      <c r="BEC271" s="77"/>
      <c r="BED271" s="77"/>
      <c r="BEE271" s="77"/>
      <c r="BEF271" s="77"/>
      <c r="BEG271" s="77"/>
      <c r="BEH271" s="77"/>
      <c r="BEI271" s="77"/>
      <c r="BEJ271" s="77"/>
      <c r="BEK271" s="77"/>
      <c r="BEL271" s="77"/>
      <c r="BEM271" s="77"/>
      <c r="BEN271" s="77"/>
      <c r="BEO271" s="77"/>
      <c r="BEP271" s="77"/>
      <c r="BEQ271" s="77"/>
      <c r="BER271" s="77"/>
      <c r="BES271" s="77"/>
      <c r="BET271" s="77"/>
      <c r="BEU271" s="77"/>
      <c r="BEV271" s="77"/>
      <c r="BEW271" s="77"/>
      <c r="BEX271" s="77"/>
      <c r="BEY271" s="77"/>
      <c r="BEZ271" s="77"/>
      <c r="BFA271" s="77"/>
      <c r="BFB271" s="77"/>
      <c r="BFC271" s="77"/>
      <c r="BFD271" s="77"/>
      <c r="BFE271" s="77"/>
      <c r="BFF271" s="77"/>
      <c r="BFG271" s="77"/>
      <c r="BFH271" s="77"/>
      <c r="BFI271" s="77"/>
      <c r="BFJ271" s="77"/>
      <c r="BFK271" s="77"/>
      <c r="BFL271" s="77"/>
      <c r="BFM271" s="77"/>
      <c r="BFN271" s="77"/>
      <c r="BFO271" s="77"/>
      <c r="BFP271" s="77"/>
      <c r="BFQ271" s="77"/>
      <c r="BFR271" s="77"/>
      <c r="BFS271" s="77"/>
      <c r="BFT271" s="77"/>
      <c r="BFU271" s="77"/>
      <c r="BFV271" s="77"/>
      <c r="BFW271" s="77"/>
      <c r="BFX271" s="77"/>
      <c r="BFY271" s="77"/>
      <c r="BFZ271" s="77"/>
      <c r="BGA271" s="77"/>
      <c r="BGB271" s="77"/>
      <c r="BGC271" s="77"/>
      <c r="BGD271" s="77"/>
      <c r="BGE271" s="77"/>
      <c r="BGF271" s="77"/>
      <c r="BGG271" s="77"/>
      <c r="BGH271" s="77"/>
      <c r="BGI271" s="77"/>
      <c r="BGJ271" s="77"/>
      <c r="BGK271" s="77"/>
      <c r="BGL271" s="77"/>
      <c r="BGM271" s="77"/>
      <c r="BGN271" s="77"/>
      <c r="BGO271" s="77"/>
      <c r="BGP271" s="77"/>
      <c r="BGQ271" s="77"/>
      <c r="BGR271" s="77"/>
      <c r="BGS271" s="77"/>
      <c r="BGT271" s="77"/>
      <c r="BGU271" s="77"/>
      <c r="BGV271" s="77"/>
      <c r="BGW271" s="77"/>
      <c r="BGX271" s="77"/>
      <c r="BGY271" s="77"/>
      <c r="BGZ271" s="77"/>
      <c r="BHA271" s="77"/>
      <c r="BHB271" s="77"/>
      <c r="BHC271" s="77"/>
      <c r="BHD271" s="77"/>
      <c r="BHE271" s="77"/>
      <c r="BHF271" s="77"/>
      <c r="BHG271" s="77"/>
      <c r="BHH271" s="77"/>
      <c r="BHI271" s="77"/>
      <c r="BHJ271" s="77"/>
      <c r="BHK271" s="77"/>
      <c r="BHL271" s="77"/>
      <c r="BHM271" s="77"/>
      <c r="BHN271" s="77"/>
      <c r="BHO271" s="77"/>
      <c r="BHP271" s="77"/>
      <c r="BHQ271" s="77"/>
      <c r="BHR271" s="77"/>
      <c r="BHS271" s="77"/>
      <c r="BHT271" s="77"/>
      <c r="BHU271" s="77"/>
      <c r="BHV271" s="77"/>
      <c r="BHW271" s="77"/>
      <c r="BHX271" s="77"/>
      <c r="BHY271" s="77"/>
      <c r="BHZ271" s="77"/>
      <c r="BIA271" s="77"/>
      <c r="BIB271" s="77"/>
      <c r="BIC271" s="77"/>
      <c r="BID271" s="77"/>
      <c r="BIE271" s="77"/>
      <c r="BIF271" s="77"/>
      <c r="BIG271" s="77"/>
      <c r="BIH271" s="77"/>
      <c r="BII271" s="77"/>
      <c r="BIJ271" s="77"/>
      <c r="BIK271" s="77"/>
      <c r="BIL271" s="77"/>
      <c r="BIM271" s="77"/>
      <c r="BIN271" s="77"/>
      <c r="BIO271" s="77"/>
      <c r="BIP271" s="77"/>
      <c r="BIQ271" s="77"/>
      <c r="BIR271" s="77"/>
      <c r="BIS271" s="77"/>
      <c r="BIT271" s="77"/>
      <c r="BIU271" s="77"/>
      <c r="BIV271" s="77"/>
      <c r="BIW271" s="77"/>
      <c r="BIX271" s="77"/>
      <c r="BIY271" s="77"/>
      <c r="BIZ271" s="77"/>
      <c r="BJA271" s="77"/>
      <c r="BJB271" s="77"/>
      <c r="BJC271" s="77"/>
      <c r="BJD271" s="77"/>
      <c r="BJE271" s="77"/>
      <c r="BJF271" s="77"/>
      <c r="BJG271" s="77"/>
      <c r="BJH271" s="77"/>
      <c r="BJI271" s="77"/>
      <c r="BJJ271" s="77"/>
      <c r="BJK271" s="77"/>
      <c r="BJL271" s="77"/>
      <c r="BJM271" s="77"/>
      <c r="BJN271" s="77"/>
      <c r="BJO271" s="77"/>
      <c r="BJP271" s="77"/>
      <c r="BJQ271" s="77"/>
      <c r="BJR271" s="77"/>
      <c r="BJS271" s="77"/>
      <c r="BJT271" s="77"/>
      <c r="BJU271" s="77"/>
      <c r="BJV271" s="77"/>
      <c r="BJW271" s="77"/>
      <c r="BJX271" s="77"/>
      <c r="BJY271" s="77"/>
      <c r="BJZ271" s="77"/>
      <c r="BKA271" s="77"/>
      <c r="BKB271" s="77"/>
      <c r="BKC271" s="77"/>
      <c r="BKD271" s="77"/>
      <c r="BKE271" s="77"/>
      <c r="BKF271" s="77"/>
      <c r="BKG271" s="77"/>
      <c r="BKH271" s="77"/>
      <c r="BKI271" s="77"/>
      <c r="BKJ271" s="77"/>
      <c r="BKK271" s="77"/>
      <c r="BKL271" s="77"/>
      <c r="BKM271" s="77"/>
      <c r="BKN271" s="77"/>
      <c r="BKO271" s="77"/>
      <c r="BKP271" s="77"/>
      <c r="BKQ271" s="77"/>
      <c r="BKR271" s="77"/>
      <c r="BKS271" s="77"/>
      <c r="BKT271" s="77"/>
      <c r="BKU271" s="77"/>
      <c r="BKV271" s="77"/>
      <c r="BKW271" s="77"/>
      <c r="BKX271" s="77"/>
      <c r="BKY271" s="77"/>
      <c r="BKZ271" s="77"/>
      <c r="BLA271" s="77"/>
      <c r="BLB271" s="77"/>
      <c r="BLC271" s="77"/>
      <c r="BLD271" s="77"/>
      <c r="BLE271" s="77"/>
      <c r="BLF271" s="77"/>
      <c r="BLG271" s="77"/>
      <c r="BLH271" s="77"/>
      <c r="BLI271" s="77"/>
      <c r="BLJ271" s="77"/>
      <c r="BLK271" s="77"/>
      <c r="BLL271" s="77"/>
      <c r="BLM271" s="77"/>
      <c r="BLN271" s="77"/>
      <c r="BLO271" s="77"/>
      <c r="BLP271" s="77"/>
      <c r="BLQ271" s="77"/>
      <c r="BLR271" s="77"/>
      <c r="BLS271" s="77"/>
      <c r="BLT271" s="77"/>
      <c r="BLU271" s="77"/>
      <c r="BLV271" s="77"/>
      <c r="BLW271" s="77"/>
      <c r="BLX271" s="77"/>
      <c r="BLY271" s="77"/>
      <c r="BLZ271" s="77"/>
      <c r="BMA271" s="77"/>
      <c r="BMB271" s="77"/>
      <c r="BMC271" s="77"/>
      <c r="BMD271" s="77"/>
      <c r="BME271" s="77"/>
      <c r="BMF271" s="77"/>
      <c r="BMG271" s="77"/>
      <c r="BMH271" s="77"/>
      <c r="BMI271" s="77"/>
      <c r="BMJ271" s="77"/>
      <c r="BMK271" s="77"/>
      <c r="BML271" s="77"/>
      <c r="BMM271" s="77"/>
      <c r="BMN271" s="77"/>
      <c r="BMO271" s="77"/>
      <c r="BMP271" s="77"/>
      <c r="BMQ271" s="77"/>
      <c r="BMR271" s="77"/>
      <c r="BMS271" s="77"/>
      <c r="BMT271" s="77"/>
      <c r="BMU271" s="77"/>
      <c r="BMV271" s="77"/>
      <c r="BMW271" s="77"/>
      <c r="BMX271" s="77"/>
      <c r="BMY271" s="77"/>
      <c r="BMZ271" s="77"/>
      <c r="BNA271" s="77"/>
      <c r="BNB271" s="77"/>
      <c r="BNC271" s="77"/>
      <c r="BND271" s="77"/>
      <c r="BNE271" s="77"/>
      <c r="BNF271" s="77"/>
      <c r="BNG271" s="77"/>
      <c r="BNH271" s="77"/>
      <c r="BNI271" s="77"/>
      <c r="BNJ271" s="77"/>
      <c r="BNK271" s="77"/>
      <c r="BNL271" s="77"/>
      <c r="BNM271" s="77"/>
      <c r="BNN271" s="77"/>
      <c r="BNO271" s="77"/>
      <c r="BNP271" s="77"/>
      <c r="BNQ271" s="77"/>
      <c r="BNR271" s="77"/>
      <c r="BNS271" s="77"/>
      <c r="BNT271" s="77"/>
      <c r="BNU271" s="77"/>
      <c r="BNV271" s="77"/>
      <c r="BNW271" s="77"/>
      <c r="BNX271" s="77"/>
      <c r="BNY271" s="77"/>
      <c r="BNZ271" s="77"/>
      <c r="BOA271" s="77"/>
      <c r="BOB271" s="77"/>
      <c r="BOC271" s="77"/>
      <c r="BOD271" s="77"/>
      <c r="BOE271" s="77"/>
      <c r="BOF271" s="77"/>
      <c r="BOG271" s="77"/>
      <c r="BOH271" s="77"/>
      <c r="BOI271" s="77"/>
      <c r="BOJ271" s="77"/>
      <c r="BOK271" s="77"/>
      <c r="BOL271" s="77"/>
      <c r="BOM271" s="77"/>
      <c r="BON271" s="77"/>
      <c r="BOO271" s="77"/>
      <c r="BOP271" s="77"/>
      <c r="BOQ271" s="77"/>
      <c r="BOR271" s="77"/>
      <c r="BOS271" s="77"/>
      <c r="BOT271" s="77"/>
      <c r="BOU271" s="77"/>
      <c r="BOV271" s="77"/>
      <c r="BOW271" s="77"/>
      <c r="BOX271" s="77"/>
      <c r="BOY271" s="77"/>
      <c r="BOZ271" s="77"/>
      <c r="BPA271" s="77"/>
      <c r="BPB271" s="77"/>
      <c r="BPC271" s="77"/>
      <c r="BPD271" s="77"/>
      <c r="BPE271" s="77"/>
      <c r="BPF271" s="77"/>
      <c r="BPG271" s="77"/>
      <c r="BPH271" s="77"/>
      <c r="BPI271" s="77"/>
      <c r="BPJ271" s="77"/>
      <c r="BPK271" s="77"/>
      <c r="BPL271" s="77"/>
      <c r="BPM271" s="77"/>
      <c r="BPN271" s="77"/>
      <c r="BPO271" s="77"/>
      <c r="BPP271" s="77"/>
      <c r="BPQ271" s="77"/>
      <c r="BPR271" s="77"/>
      <c r="BPS271" s="77"/>
      <c r="BPT271" s="77"/>
      <c r="BPU271" s="77"/>
      <c r="BPV271" s="77"/>
      <c r="BPW271" s="77"/>
      <c r="BPX271" s="77"/>
      <c r="BPY271" s="77"/>
      <c r="BPZ271" s="77"/>
      <c r="BQA271" s="77"/>
      <c r="BQB271" s="77"/>
      <c r="BQC271" s="77"/>
      <c r="BQD271" s="77"/>
      <c r="BQE271" s="77"/>
      <c r="BQF271" s="77"/>
      <c r="BQG271" s="77"/>
      <c r="BQH271" s="77"/>
      <c r="BQI271" s="77"/>
      <c r="BQJ271" s="77"/>
      <c r="BQK271" s="77"/>
      <c r="BQL271" s="77"/>
      <c r="BQM271" s="77"/>
      <c r="BQN271" s="77"/>
      <c r="BQO271" s="77"/>
      <c r="BQP271" s="77"/>
      <c r="BQQ271" s="77"/>
      <c r="BQR271" s="77"/>
      <c r="BQS271" s="77"/>
      <c r="BQT271" s="77"/>
      <c r="BQU271" s="77"/>
      <c r="BQV271" s="77"/>
      <c r="BQW271" s="77"/>
      <c r="BQX271" s="77"/>
      <c r="BQY271" s="77"/>
      <c r="BQZ271" s="77"/>
      <c r="BRA271" s="77"/>
      <c r="BRB271" s="77"/>
      <c r="BRC271" s="77"/>
      <c r="BRD271" s="77"/>
      <c r="BRE271" s="77"/>
      <c r="BRF271" s="77"/>
      <c r="BRG271" s="77"/>
      <c r="BRH271" s="77"/>
      <c r="BRI271" s="77"/>
      <c r="BRJ271" s="77"/>
      <c r="BRK271" s="77"/>
      <c r="BRL271" s="77"/>
      <c r="BRM271" s="77"/>
      <c r="BRN271" s="77"/>
      <c r="BRO271" s="77"/>
      <c r="BRP271" s="77"/>
      <c r="BRQ271" s="77"/>
      <c r="BRR271" s="77"/>
      <c r="BRS271" s="77"/>
      <c r="BRT271" s="77"/>
      <c r="BRU271" s="77"/>
      <c r="BRV271" s="77"/>
      <c r="BRW271" s="77"/>
      <c r="BRX271" s="77"/>
      <c r="BRY271" s="77"/>
      <c r="BRZ271" s="77"/>
      <c r="BSA271" s="77"/>
      <c r="BSB271" s="77"/>
      <c r="BSC271" s="77"/>
      <c r="BSD271" s="77"/>
      <c r="BSE271" s="77"/>
      <c r="BSF271" s="77"/>
      <c r="BSG271" s="77"/>
      <c r="BSH271" s="77"/>
      <c r="BSI271" s="77"/>
      <c r="BSJ271" s="77"/>
      <c r="BSK271" s="77"/>
      <c r="BSL271" s="77"/>
      <c r="BSM271" s="77"/>
      <c r="BSN271" s="77"/>
      <c r="BSO271" s="77"/>
      <c r="BSP271" s="77"/>
      <c r="BSQ271" s="77"/>
      <c r="BSR271" s="77"/>
      <c r="BSS271" s="77"/>
      <c r="BST271" s="77"/>
      <c r="BSU271" s="77"/>
      <c r="BSV271" s="77"/>
      <c r="BSW271" s="77"/>
      <c r="BSX271" s="77"/>
      <c r="BSY271" s="77"/>
      <c r="BSZ271" s="77"/>
      <c r="BTA271" s="77"/>
      <c r="BTB271" s="77"/>
      <c r="BTC271" s="77"/>
      <c r="BTD271" s="77"/>
      <c r="BTE271" s="77"/>
      <c r="BTF271" s="77"/>
      <c r="BTG271" s="77"/>
      <c r="BTH271" s="77"/>
      <c r="BTI271" s="77"/>
      <c r="BTJ271" s="77"/>
      <c r="BTK271" s="77"/>
      <c r="BTL271" s="77"/>
      <c r="BTM271" s="77"/>
      <c r="BTN271" s="77"/>
      <c r="BTO271" s="77"/>
      <c r="BTP271" s="77"/>
      <c r="BTQ271" s="77"/>
      <c r="BTR271" s="77"/>
      <c r="BTS271" s="77"/>
      <c r="BTT271" s="77"/>
      <c r="BTU271" s="77"/>
      <c r="BTV271" s="77"/>
      <c r="BTW271" s="77"/>
      <c r="BTX271" s="77"/>
      <c r="BTY271" s="77"/>
      <c r="BTZ271" s="77"/>
      <c r="BUA271" s="77"/>
      <c r="BUB271" s="77"/>
      <c r="BUC271" s="77"/>
      <c r="BUD271" s="77"/>
      <c r="BUE271" s="77"/>
      <c r="BUF271" s="77"/>
      <c r="BUG271" s="77"/>
      <c r="BUH271" s="77"/>
      <c r="BUI271" s="77"/>
      <c r="BUJ271" s="77"/>
      <c r="BUK271" s="77"/>
      <c r="BUL271" s="77"/>
      <c r="BUM271" s="77"/>
      <c r="BUN271" s="77"/>
      <c r="BUO271" s="77"/>
      <c r="BUP271" s="77"/>
      <c r="BUQ271" s="77"/>
      <c r="BUR271" s="77"/>
      <c r="BUS271" s="77"/>
      <c r="BUT271" s="77"/>
      <c r="BUU271" s="77"/>
      <c r="BUV271" s="77"/>
      <c r="BUW271" s="77"/>
      <c r="BUX271" s="77"/>
      <c r="BUY271" s="77"/>
      <c r="BUZ271" s="77"/>
      <c r="BVA271" s="77"/>
      <c r="BVB271" s="77"/>
      <c r="BVC271" s="77"/>
      <c r="BVD271" s="77"/>
      <c r="BVE271" s="77"/>
      <c r="BVF271" s="77"/>
      <c r="BVG271" s="77"/>
      <c r="BVH271" s="77"/>
      <c r="BVI271" s="77"/>
      <c r="BVJ271" s="77"/>
      <c r="BVK271" s="77"/>
      <c r="BVL271" s="77"/>
      <c r="BVM271" s="77"/>
      <c r="BVN271" s="77"/>
      <c r="BVO271" s="77"/>
      <c r="BVP271" s="77"/>
      <c r="BVQ271" s="77"/>
      <c r="BVR271" s="77"/>
      <c r="BVS271" s="77"/>
      <c r="BVT271" s="77"/>
      <c r="BVU271" s="77"/>
      <c r="BVV271" s="77"/>
      <c r="BVW271" s="77"/>
      <c r="BVX271" s="77"/>
      <c r="BVY271" s="77"/>
      <c r="BVZ271" s="77"/>
      <c r="BWA271" s="77"/>
      <c r="BWB271" s="77"/>
      <c r="BWC271" s="77"/>
      <c r="BWD271" s="77"/>
      <c r="BWE271" s="77"/>
      <c r="BWF271" s="77"/>
      <c r="BWG271" s="77"/>
      <c r="BWH271" s="77"/>
      <c r="BWI271" s="77"/>
      <c r="BWJ271" s="77"/>
      <c r="BWK271" s="77"/>
      <c r="BWL271" s="77"/>
      <c r="BWM271" s="77"/>
      <c r="BWN271" s="77"/>
      <c r="BWO271" s="77"/>
      <c r="BWP271" s="77"/>
      <c r="BWQ271" s="77"/>
      <c r="BWR271" s="77"/>
      <c r="BWS271" s="77"/>
      <c r="BWT271" s="77"/>
      <c r="BWU271" s="77"/>
      <c r="BWV271" s="77"/>
      <c r="BWW271" s="77"/>
      <c r="BWX271" s="77"/>
      <c r="BWY271" s="77"/>
      <c r="BWZ271" s="77"/>
      <c r="BXA271" s="77"/>
      <c r="BXB271" s="77"/>
      <c r="BXC271" s="77"/>
      <c r="BXD271" s="77"/>
      <c r="BXE271" s="77"/>
      <c r="BXF271" s="77"/>
      <c r="BXG271" s="77"/>
      <c r="BXH271" s="77"/>
      <c r="BXI271" s="77"/>
      <c r="BXJ271" s="77"/>
      <c r="BXK271" s="77"/>
      <c r="BXL271" s="77"/>
      <c r="BXM271" s="77"/>
      <c r="BXN271" s="77"/>
      <c r="BXO271" s="77"/>
      <c r="BXP271" s="77"/>
      <c r="BXQ271" s="77"/>
      <c r="BXR271" s="77"/>
      <c r="BXS271" s="77"/>
      <c r="BXT271" s="77"/>
      <c r="BXU271" s="77"/>
      <c r="BXV271" s="77"/>
      <c r="BXW271" s="77"/>
      <c r="BXX271" s="77"/>
      <c r="BXY271" s="77"/>
      <c r="BXZ271" s="77"/>
      <c r="BYA271" s="77"/>
      <c r="BYB271" s="77"/>
      <c r="BYC271" s="77"/>
      <c r="BYD271" s="77"/>
      <c r="BYE271" s="77"/>
      <c r="BYF271" s="77"/>
      <c r="BYG271" s="77"/>
      <c r="BYH271" s="77"/>
      <c r="BYI271" s="77"/>
      <c r="BYJ271" s="77"/>
      <c r="BYK271" s="77"/>
      <c r="BYL271" s="77"/>
      <c r="BYM271" s="77"/>
      <c r="BYN271" s="77"/>
      <c r="BYO271" s="77"/>
      <c r="BYP271" s="77"/>
      <c r="BYQ271" s="77"/>
      <c r="BYR271" s="77"/>
      <c r="BYS271" s="77"/>
      <c r="BYT271" s="77"/>
      <c r="BYU271" s="77"/>
      <c r="BYV271" s="77"/>
      <c r="BYW271" s="77"/>
      <c r="BYX271" s="77"/>
      <c r="BYY271" s="77"/>
      <c r="BYZ271" s="77"/>
      <c r="BZA271" s="77"/>
      <c r="BZB271" s="77"/>
      <c r="BZC271" s="77"/>
      <c r="BZD271" s="77"/>
      <c r="BZE271" s="77"/>
      <c r="BZF271" s="77"/>
      <c r="BZG271" s="77"/>
      <c r="BZH271" s="77"/>
      <c r="BZI271" s="77"/>
      <c r="BZJ271" s="77"/>
      <c r="BZK271" s="77"/>
      <c r="BZL271" s="77"/>
      <c r="BZM271" s="77"/>
      <c r="BZN271" s="77"/>
      <c r="BZO271" s="77"/>
      <c r="BZP271" s="77"/>
      <c r="BZQ271" s="77"/>
      <c r="BZR271" s="77"/>
      <c r="BZS271" s="77"/>
      <c r="BZT271" s="77"/>
      <c r="BZU271" s="77"/>
      <c r="BZV271" s="77"/>
      <c r="BZW271" s="77"/>
      <c r="BZX271" s="77"/>
      <c r="BZY271" s="77"/>
      <c r="BZZ271" s="77"/>
      <c r="CAA271" s="77"/>
      <c r="CAB271" s="77"/>
      <c r="CAC271" s="77"/>
      <c r="CAD271" s="77"/>
      <c r="CAE271" s="77"/>
      <c r="CAF271" s="77"/>
      <c r="CAG271" s="77"/>
      <c r="CAH271" s="77"/>
      <c r="CAI271" s="77"/>
      <c r="CAJ271" s="77"/>
      <c r="CAK271" s="77"/>
      <c r="CAL271" s="77"/>
      <c r="CAM271" s="77"/>
      <c r="CAN271" s="77"/>
      <c r="CAO271" s="77"/>
      <c r="CAP271" s="77"/>
      <c r="CAQ271" s="77"/>
      <c r="CAR271" s="77"/>
      <c r="CAS271" s="77"/>
      <c r="CAT271" s="77"/>
      <c r="CAU271" s="77"/>
      <c r="CAV271" s="77"/>
      <c r="CAW271" s="77"/>
      <c r="CAX271" s="77"/>
      <c r="CAY271" s="77"/>
      <c r="CAZ271" s="77"/>
      <c r="CBA271" s="77"/>
      <c r="CBB271" s="77"/>
      <c r="CBC271" s="77"/>
      <c r="CBD271" s="77"/>
      <c r="CBE271" s="77"/>
      <c r="CBF271" s="77"/>
      <c r="CBG271" s="77"/>
      <c r="CBH271" s="77"/>
      <c r="CBI271" s="77"/>
      <c r="CBJ271" s="77"/>
      <c r="CBK271" s="77"/>
      <c r="CBL271" s="77"/>
      <c r="CBM271" s="77"/>
      <c r="CBN271" s="77"/>
      <c r="CBO271" s="77"/>
      <c r="CBP271" s="77"/>
      <c r="CBQ271" s="77"/>
      <c r="CBR271" s="77"/>
      <c r="CBS271" s="77"/>
      <c r="CBT271" s="77"/>
      <c r="CBU271" s="77"/>
      <c r="CBV271" s="77"/>
      <c r="CBW271" s="77"/>
      <c r="CBX271" s="77"/>
      <c r="CBY271" s="77"/>
      <c r="CBZ271" s="77"/>
      <c r="CCA271" s="77"/>
      <c r="CCB271" s="77"/>
      <c r="CCC271" s="77"/>
      <c r="CCD271" s="77"/>
      <c r="CCE271" s="77"/>
      <c r="CCF271" s="77"/>
      <c r="CCG271" s="77"/>
      <c r="CCH271" s="77"/>
      <c r="CCI271" s="77"/>
      <c r="CCJ271" s="77"/>
      <c r="CCK271" s="77"/>
      <c r="CCL271" s="77"/>
      <c r="CCM271" s="77"/>
      <c r="CCN271" s="77"/>
      <c r="CCO271" s="77"/>
      <c r="CCP271" s="77"/>
      <c r="CCQ271" s="77"/>
      <c r="CCR271" s="77"/>
      <c r="CCS271" s="77"/>
      <c r="CCT271" s="77"/>
      <c r="CCU271" s="77"/>
      <c r="CCV271" s="77"/>
      <c r="CCW271" s="77"/>
      <c r="CCX271" s="77"/>
      <c r="CCY271" s="77"/>
      <c r="CCZ271" s="77"/>
      <c r="CDA271" s="77"/>
      <c r="CDB271" s="77"/>
      <c r="CDC271" s="77"/>
      <c r="CDD271" s="77"/>
      <c r="CDE271" s="77"/>
      <c r="CDF271" s="77"/>
      <c r="CDG271" s="77"/>
      <c r="CDH271" s="77"/>
      <c r="CDI271" s="77"/>
      <c r="CDJ271" s="77"/>
      <c r="CDK271" s="77"/>
      <c r="CDL271" s="77"/>
      <c r="CDM271" s="77"/>
      <c r="CDN271" s="77"/>
      <c r="CDO271" s="77"/>
      <c r="CDP271" s="77"/>
      <c r="CDQ271" s="77"/>
      <c r="CDR271" s="77"/>
      <c r="CDS271" s="77"/>
      <c r="CDT271" s="77"/>
      <c r="CDU271" s="77"/>
      <c r="CDV271" s="77"/>
      <c r="CDW271" s="77"/>
      <c r="CDX271" s="77"/>
      <c r="CDY271" s="77"/>
      <c r="CDZ271" s="77"/>
      <c r="CEA271" s="77"/>
      <c r="CEB271" s="77"/>
      <c r="CEC271" s="77"/>
      <c r="CED271" s="77"/>
      <c r="CEE271" s="77"/>
      <c r="CEF271" s="77"/>
      <c r="CEG271" s="77"/>
      <c r="CEH271" s="77"/>
      <c r="CEI271" s="77"/>
      <c r="CEJ271" s="77"/>
      <c r="CEK271" s="77"/>
      <c r="CEL271" s="77"/>
      <c r="CEM271" s="77"/>
      <c r="CEN271" s="77"/>
      <c r="CEO271" s="77"/>
      <c r="CEP271" s="77"/>
      <c r="CEQ271" s="77"/>
      <c r="CER271" s="77"/>
      <c r="CES271" s="77"/>
      <c r="CET271" s="77"/>
      <c r="CEU271" s="77"/>
      <c r="CEV271" s="77"/>
      <c r="CEW271" s="77"/>
      <c r="CEX271" s="77"/>
      <c r="CEY271" s="77"/>
      <c r="CEZ271" s="77"/>
      <c r="CFA271" s="77"/>
      <c r="CFB271" s="77"/>
      <c r="CFC271" s="77"/>
      <c r="CFD271" s="77"/>
      <c r="CFE271" s="77"/>
      <c r="CFF271" s="77"/>
      <c r="CFG271" s="77"/>
      <c r="CFH271" s="77"/>
      <c r="CFI271" s="77"/>
      <c r="CFJ271" s="77"/>
      <c r="CFK271" s="77"/>
      <c r="CFL271" s="77"/>
      <c r="CFM271" s="77"/>
      <c r="CFN271" s="77"/>
      <c r="CFO271" s="77"/>
      <c r="CFP271" s="77"/>
      <c r="CFQ271" s="77"/>
      <c r="CFR271" s="77"/>
      <c r="CFS271" s="77"/>
      <c r="CFT271" s="77"/>
      <c r="CFU271" s="77"/>
      <c r="CFV271" s="77"/>
      <c r="CFW271" s="77"/>
      <c r="CFX271" s="77"/>
      <c r="CFY271" s="77"/>
      <c r="CFZ271" s="77"/>
      <c r="CGA271" s="77"/>
      <c r="CGB271" s="77"/>
      <c r="CGC271" s="77"/>
      <c r="CGD271" s="77"/>
      <c r="CGE271" s="77"/>
      <c r="CGF271" s="77"/>
      <c r="CGG271" s="77"/>
      <c r="CGH271" s="77"/>
      <c r="CGI271" s="77"/>
      <c r="CGJ271" s="77"/>
      <c r="CGK271" s="77"/>
      <c r="CGL271" s="77"/>
      <c r="CGM271" s="77"/>
      <c r="CGN271" s="77"/>
      <c r="CGO271" s="77"/>
      <c r="CGP271" s="77"/>
      <c r="CGQ271" s="77"/>
      <c r="CGR271" s="77"/>
      <c r="CGS271" s="77"/>
      <c r="CGT271" s="77"/>
      <c r="CGU271" s="77"/>
      <c r="CGV271" s="77"/>
      <c r="CGW271" s="77"/>
      <c r="CGX271" s="77"/>
      <c r="CGY271" s="77"/>
      <c r="CGZ271" s="77"/>
      <c r="CHA271" s="77"/>
      <c r="CHB271" s="77"/>
      <c r="CHC271" s="77"/>
      <c r="CHD271" s="77"/>
      <c r="CHE271" s="77"/>
      <c r="CHF271" s="77"/>
      <c r="CHG271" s="77"/>
      <c r="CHH271" s="77"/>
      <c r="CHI271" s="77"/>
      <c r="CHJ271" s="77"/>
      <c r="CHK271" s="77"/>
      <c r="CHL271" s="77"/>
      <c r="CHM271" s="77"/>
      <c r="CHN271" s="77"/>
      <c r="CHO271" s="77"/>
      <c r="CHP271" s="77"/>
      <c r="CHQ271" s="77"/>
      <c r="CHR271" s="77"/>
      <c r="CHS271" s="77"/>
      <c r="CHT271" s="77"/>
      <c r="CHU271" s="77"/>
      <c r="CHV271" s="77"/>
      <c r="CHW271" s="77"/>
      <c r="CHX271" s="77"/>
      <c r="CHY271" s="77"/>
      <c r="CHZ271" s="77"/>
      <c r="CIA271" s="77"/>
      <c r="CIB271" s="77"/>
      <c r="CIC271" s="77"/>
      <c r="CID271" s="77"/>
      <c r="CIE271" s="77"/>
      <c r="CIF271" s="77"/>
      <c r="CIG271" s="77"/>
      <c r="CIH271" s="77"/>
      <c r="CII271" s="77"/>
      <c r="CIJ271" s="77"/>
      <c r="CIK271" s="77"/>
      <c r="CIL271" s="77"/>
      <c r="CIM271" s="77"/>
      <c r="CIN271" s="77"/>
      <c r="CIO271" s="77"/>
      <c r="CIP271" s="77"/>
      <c r="CIQ271" s="77"/>
      <c r="CIR271" s="77"/>
      <c r="CIS271" s="77"/>
      <c r="CIT271" s="77"/>
      <c r="CIU271" s="77"/>
      <c r="CIV271" s="77"/>
      <c r="CIW271" s="77"/>
      <c r="CIX271" s="77"/>
      <c r="CIY271" s="77"/>
      <c r="CIZ271" s="77"/>
      <c r="CJA271" s="77"/>
      <c r="CJB271" s="77"/>
      <c r="CJC271" s="77"/>
      <c r="CJD271" s="77"/>
      <c r="CJE271" s="77"/>
      <c r="CJF271" s="77"/>
      <c r="CJG271" s="77"/>
      <c r="CJH271" s="77"/>
      <c r="CJI271" s="77"/>
      <c r="CJJ271" s="77"/>
      <c r="CJK271" s="77"/>
      <c r="CJL271" s="77"/>
      <c r="CJM271" s="77"/>
      <c r="CJN271" s="77"/>
      <c r="CJO271" s="77"/>
      <c r="CJP271" s="77"/>
      <c r="CJQ271" s="77"/>
      <c r="CJR271" s="77"/>
      <c r="CJS271" s="77"/>
      <c r="CJT271" s="77"/>
      <c r="CJU271" s="77"/>
      <c r="CJV271" s="77"/>
      <c r="CJW271" s="77"/>
      <c r="CJX271" s="77"/>
      <c r="CJY271" s="77"/>
      <c r="CJZ271" s="77"/>
      <c r="CKA271" s="77"/>
      <c r="CKB271" s="77"/>
      <c r="CKC271" s="77"/>
      <c r="CKD271" s="77"/>
      <c r="CKE271" s="77"/>
      <c r="CKF271" s="77"/>
      <c r="CKG271" s="77"/>
      <c r="CKH271" s="77"/>
      <c r="CKI271" s="77"/>
      <c r="CKJ271" s="77"/>
      <c r="CKK271" s="77"/>
      <c r="CKL271" s="77"/>
      <c r="CKM271" s="77"/>
      <c r="CKN271" s="77"/>
      <c r="CKO271" s="77"/>
      <c r="CKP271" s="77"/>
      <c r="CKQ271" s="77"/>
      <c r="CKR271" s="77"/>
      <c r="CKS271" s="77"/>
      <c r="CKT271" s="77"/>
      <c r="CKU271" s="77"/>
      <c r="CKV271" s="77"/>
      <c r="CKW271" s="77"/>
      <c r="CKX271" s="77"/>
      <c r="CKY271" s="77"/>
      <c r="CKZ271" s="77"/>
      <c r="CLA271" s="77"/>
      <c r="CLB271" s="77"/>
      <c r="CLC271" s="77"/>
      <c r="CLD271" s="77"/>
      <c r="CLE271" s="77"/>
      <c r="CLF271" s="77"/>
      <c r="CLG271" s="77"/>
      <c r="CLH271" s="77"/>
      <c r="CLI271" s="77"/>
      <c r="CLJ271" s="77"/>
      <c r="CLK271" s="77"/>
      <c r="CLL271" s="77"/>
      <c r="CLM271" s="77"/>
      <c r="CLN271" s="77"/>
      <c r="CLO271" s="77"/>
      <c r="CLP271" s="77"/>
      <c r="CLQ271" s="77"/>
      <c r="CLR271" s="77"/>
      <c r="CLS271" s="77"/>
      <c r="CLT271" s="77"/>
      <c r="CLU271" s="77"/>
      <c r="CLV271" s="77"/>
      <c r="CLW271" s="77"/>
      <c r="CLX271" s="77"/>
      <c r="CLY271" s="77"/>
      <c r="CLZ271" s="77"/>
      <c r="CMA271" s="77"/>
      <c r="CMB271" s="77"/>
      <c r="CMC271" s="77"/>
      <c r="CMD271" s="77"/>
      <c r="CME271" s="77"/>
      <c r="CMF271" s="77"/>
      <c r="CMG271" s="77"/>
      <c r="CMH271" s="77"/>
      <c r="CMI271" s="77"/>
      <c r="CMJ271" s="77"/>
      <c r="CMK271" s="77"/>
      <c r="CML271" s="77"/>
      <c r="CMM271" s="77"/>
      <c r="CMN271" s="77"/>
      <c r="CMO271" s="77"/>
      <c r="CMP271" s="77"/>
      <c r="CMQ271" s="77"/>
      <c r="CMR271" s="77"/>
      <c r="CMS271" s="77"/>
      <c r="CMT271" s="77"/>
      <c r="CMU271" s="77"/>
      <c r="CMV271" s="77"/>
      <c r="CMW271" s="77"/>
      <c r="CMX271" s="77"/>
      <c r="CMY271" s="77"/>
      <c r="CMZ271" s="77"/>
      <c r="CNA271" s="77"/>
      <c r="CNB271" s="77"/>
      <c r="CNC271" s="77"/>
      <c r="CND271" s="77"/>
      <c r="CNE271" s="77"/>
      <c r="CNF271" s="77"/>
      <c r="CNG271" s="77"/>
      <c r="CNH271" s="77"/>
      <c r="CNI271" s="77"/>
      <c r="CNJ271" s="77"/>
      <c r="CNK271" s="77"/>
      <c r="CNL271" s="77"/>
      <c r="CNM271" s="77"/>
      <c r="CNN271" s="77"/>
      <c r="CNO271" s="77"/>
      <c r="CNP271" s="77"/>
      <c r="CNQ271" s="77"/>
      <c r="CNR271" s="77"/>
      <c r="CNS271" s="77"/>
      <c r="CNT271" s="77"/>
      <c r="CNU271" s="77"/>
      <c r="CNV271" s="77"/>
      <c r="CNW271" s="77"/>
      <c r="CNX271" s="77"/>
      <c r="CNY271" s="77"/>
      <c r="CNZ271" s="77"/>
      <c r="COA271" s="77"/>
      <c r="COB271" s="77"/>
      <c r="COC271" s="77"/>
      <c r="COD271" s="77"/>
      <c r="COE271" s="77"/>
      <c r="COF271" s="77"/>
      <c r="COG271" s="77"/>
      <c r="COH271" s="77"/>
      <c r="COI271" s="77"/>
      <c r="COJ271" s="77"/>
      <c r="COK271" s="77"/>
      <c r="COL271" s="77"/>
      <c r="COM271" s="77"/>
      <c r="CON271" s="77"/>
      <c r="COO271" s="77"/>
      <c r="COP271" s="77"/>
      <c r="COQ271" s="77"/>
      <c r="COR271" s="77"/>
      <c r="COS271" s="77"/>
      <c r="COT271" s="77"/>
      <c r="COU271" s="77"/>
      <c r="COV271" s="77"/>
      <c r="COW271" s="77"/>
      <c r="COX271" s="77"/>
      <c r="COY271" s="77"/>
      <c r="COZ271" s="77"/>
      <c r="CPA271" s="77"/>
      <c r="CPB271" s="77"/>
      <c r="CPC271" s="77"/>
      <c r="CPD271" s="77"/>
      <c r="CPE271" s="77"/>
      <c r="CPF271" s="77"/>
      <c r="CPG271" s="77"/>
      <c r="CPH271" s="77"/>
      <c r="CPI271" s="77"/>
      <c r="CPJ271" s="77"/>
      <c r="CPK271" s="77"/>
      <c r="CPL271" s="77"/>
      <c r="CPM271" s="77"/>
      <c r="CPN271" s="77"/>
      <c r="CPO271" s="77"/>
      <c r="CPP271" s="77"/>
      <c r="CPQ271" s="77"/>
      <c r="CPR271" s="77"/>
      <c r="CPS271" s="77"/>
      <c r="CPT271" s="77"/>
      <c r="CPU271" s="77"/>
      <c r="CPV271" s="77"/>
      <c r="CPW271" s="77"/>
      <c r="CPX271" s="77"/>
      <c r="CPY271" s="77"/>
      <c r="CPZ271" s="77"/>
      <c r="CQA271" s="77"/>
      <c r="CQB271" s="77"/>
      <c r="CQC271" s="77"/>
      <c r="CQD271" s="77"/>
      <c r="CQE271" s="77"/>
      <c r="CQF271" s="77"/>
      <c r="CQG271" s="77"/>
      <c r="CQH271" s="77"/>
      <c r="CQI271" s="77"/>
      <c r="CQJ271" s="77"/>
      <c r="CQK271" s="77"/>
      <c r="CQL271" s="77"/>
      <c r="CQM271" s="77"/>
      <c r="CQN271" s="77"/>
      <c r="CQO271" s="77"/>
      <c r="CQP271" s="77"/>
      <c r="CQQ271" s="77"/>
      <c r="CQR271" s="77"/>
      <c r="CQS271" s="77"/>
      <c r="CQT271" s="77"/>
      <c r="CQU271" s="77"/>
      <c r="CQV271" s="77"/>
      <c r="CQW271" s="77"/>
      <c r="CQX271" s="77"/>
      <c r="CQY271" s="77"/>
      <c r="CQZ271" s="77"/>
      <c r="CRA271" s="77"/>
      <c r="CRB271" s="77"/>
      <c r="CRC271" s="77"/>
      <c r="CRD271" s="77"/>
      <c r="CRE271" s="77"/>
      <c r="CRF271" s="77"/>
      <c r="CRG271" s="77"/>
      <c r="CRH271" s="77"/>
      <c r="CRI271" s="77"/>
      <c r="CRJ271" s="77"/>
      <c r="CRK271" s="77"/>
      <c r="CRL271" s="77"/>
      <c r="CRM271" s="77"/>
      <c r="CRN271" s="77"/>
      <c r="CRO271" s="77"/>
      <c r="CRP271" s="77"/>
      <c r="CRQ271" s="77"/>
      <c r="CRR271" s="77"/>
      <c r="CRS271" s="77"/>
      <c r="CRT271" s="77"/>
      <c r="CRU271" s="77"/>
      <c r="CRV271" s="77"/>
      <c r="CRW271" s="77"/>
      <c r="CRX271" s="77"/>
      <c r="CRY271" s="77"/>
      <c r="CRZ271" s="77"/>
      <c r="CSA271" s="77"/>
      <c r="CSB271" s="77"/>
      <c r="CSC271" s="77"/>
      <c r="CSD271" s="77"/>
      <c r="CSE271" s="77"/>
      <c r="CSF271" s="77"/>
      <c r="CSG271" s="77"/>
      <c r="CSH271" s="77"/>
      <c r="CSI271" s="77"/>
      <c r="CSJ271" s="77"/>
      <c r="CSK271" s="77"/>
      <c r="CSL271" s="77"/>
      <c r="CSM271" s="77"/>
      <c r="CSN271" s="77"/>
      <c r="CSO271" s="77"/>
      <c r="CSP271" s="77"/>
      <c r="CSQ271" s="77"/>
      <c r="CSR271" s="77"/>
      <c r="CSS271" s="77"/>
      <c r="CST271" s="77"/>
      <c r="CSU271" s="77"/>
      <c r="CSV271" s="77"/>
      <c r="CSW271" s="77"/>
      <c r="CSX271" s="77"/>
      <c r="CSY271" s="77"/>
      <c r="CSZ271" s="77"/>
      <c r="CTA271" s="77"/>
      <c r="CTB271" s="77"/>
      <c r="CTC271" s="77"/>
      <c r="CTD271" s="77"/>
      <c r="CTE271" s="77"/>
      <c r="CTF271" s="77"/>
      <c r="CTG271" s="77"/>
      <c r="CTH271" s="77"/>
      <c r="CTI271" s="77"/>
      <c r="CTJ271" s="77"/>
      <c r="CTK271" s="77"/>
      <c r="CTL271" s="77"/>
      <c r="CTM271" s="77"/>
      <c r="CTN271" s="77"/>
      <c r="CTO271" s="77"/>
      <c r="CTP271" s="77"/>
      <c r="CTQ271" s="77"/>
      <c r="CTR271" s="77"/>
      <c r="CTS271" s="77"/>
      <c r="CTT271" s="77"/>
      <c r="CTU271" s="77"/>
      <c r="CTV271" s="77"/>
      <c r="CTW271" s="77"/>
      <c r="CTX271" s="77"/>
      <c r="CTY271" s="77"/>
      <c r="CTZ271" s="77"/>
      <c r="CUA271" s="77"/>
      <c r="CUB271" s="77"/>
      <c r="CUC271" s="77"/>
      <c r="CUD271" s="77"/>
      <c r="CUE271" s="77"/>
      <c r="CUF271" s="77"/>
      <c r="CUG271" s="77"/>
      <c r="CUH271" s="77"/>
      <c r="CUI271" s="77"/>
      <c r="CUJ271" s="77"/>
      <c r="CUK271" s="77"/>
      <c r="CUL271" s="77"/>
      <c r="CUM271" s="77"/>
      <c r="CUN271" s="77"/>
      <c r="CUO271" s="77"/>
      <c r="CUP271" s="77"/>
      <c r="CUQ271" s="77"/>
      <c r="CUR271" s="77"/>
      <c r="CUS271" s="77"/>
      <c r="CUT271" s="77"/>
      <c r="CUU271" s="77"/>
      <c r="CUV271" s="77"/>
      <c r="CUW271" s="77"/>
      <c r="CUX271" s="77"/>
      <c r="CUY271" s="77"/>
      <c r="CUZ271" s="77"/>
      <c r="CVA271" s="77"/>
      <c r="CVB271" s="77"/>
      <c r="CVC271" s="77"/>
      <c r="CVD271" s="77"/>
      <c r="CVE271" s="77"/>
      <c r="CVF271" s="77"/>
      <c r="CVG271" s="77"/>
      <c r="CVH271" s="77"/>
      <c r="CVI271" s="77"/>
      <c r="CVJ271" s="77"/>
      <c r="CVK271" s="77"/>
      <c r="CVL271" s="77"/>
      <c r="CVM271" s="77"/>
      <c r="CVN271" s="77"/>
      <c r="CVO271" s="77"/>
      <c r="CVP271" s="77"/>
      <c r="CVQ271" s="77"/>
      <c r="CVR271" s="77"/>
      <c r="CVS271" s="77"/>
      <c r="CVT271" s="77"/>
      <c r="CVU271" s="77"/>
      <c r="CVV271" s="77"/>
      <c r="CVW271" s="77"/>
      <c r="CVX271" s="77"/>
      <c r="CVY271" s="77"/>
      <c r="CVZ271" s="77"/>
      <c r="CWA271" s="77"/>
      <c r="CWB271" s="77"/>
      <c r="CWC271" s="77"/>
      <c r="CWD271" s="77"/>
      <c r="CWE271" s="77"/>
      <c r="CWF271" s="77"/>
      <c r="CWG271" s="77"/>
      <c r="CWH271" s="77"/>
      <c r="CWI271" s="77"/>
      <c r="CWJ271" s="77"/>
      <c r="CWK271" s="77"/>
      <c r="CWL271" s="77"/>
      <c r="CWM271" s="77"/>
      <c r="CWN271" s="77"/>
      <c r="CWO271" s="77"/>
      <c r="CWP271" s="77"/>
      <c r="CWQ271" s="77"/>
      <c r="CWR271" s="77"/>
      <c r="CWS271" s="77"/>
      <c r="CWT271" s="77"/>
      <c r="CWU271" s="77"/>
      <c r="CWV271" s="77"/>
      <c r="CWW271" s="77"/>
      <c r="CWX271" s="77"/>
      <c r="CWY271" s="77"/>
      <c r="CWZ271" s="77"/>
      <c r="CXA271" s="77"/>
      <c r="CXB271" s="77"/>
      <c r="CXC271" s="77"/>
      <c r="CXD271" s="77"/>
      <c r="CXE271" s="77"/>
      <c r="CXF271" s="77"/>
      <c r="CXG271" s="77"/>
      <c r="CXH271" s="77"/>
      <c r="CXI271" s="77"/>
      <c r="CXJ271" s="77"/>
      <c r="CXK271" s="77"/>
      <c r="CXL271" s="77"/>
      <c r="CXM271" s="77"/>
      <c r="CXN271" s="77"/>
      <c r="CXO271" s="77"/>
      <c r="CXP271" s="77"/>
      <c r="CXQ271" s="77"/>
      <c r="CXR271" s="77"/>
      <c r="CXS271" s="77"/>
      <c r="CXT271" s="77"/>
      <c r="CXU271" s="77"/>
      <c r="CXV271" s="77"/>
      <c r="CXW271" s="77"/>
      <c r="CXX271" s="77"/>
      <c r="CXY271" s="77"/>
      <c r="CXZ271" s="77"/>
      <c r="CYA271" s="77"/>
      <c r="CYB271" s="77"/>
      <c r="CYC271" s="77"/>
      <c r="CYD271" s="77"/>
      <c r="CYE271" s="77"/>
      <c r="CYF271" s="77"/>
      <c r="CYG271" s="77"/>
      <c r="CYH271" s="77"/>
      <c r="CYI271" s="77"/>
      <c r="CYJ271" s="77"/>
      <c r="CYK271" s="77"/>
      <c r="CYL271" s="77"/>
      <c r="CYM271" s="77"/>
      <c r="CYN271" s="77"/>
      <c r="CYO271" s="77"/>
      <c r="CYP271" s="77"/>
      <c r="CYQ271" s="77"/>
      <c r="CYR271" s="77"/>
      <c r="CYS271" s="77"/>
      <c r="CYT271" s="77"/>
      <c r="CYU271" s="77"/>
      <c r="CYV271" s="77"/>
      <c r="CYW271" s="77"/>
      <c r="CYX271" s="77"/>
      <c r="CYY271" s="77"/>
      <c r="CYZ271" s="77"/>
      <c r="CZA271" s="77"/>
      <c r="CZB271" s="77"/>
      <c r="CZC271" s="77"/>
      <c r="CZD271" s="77"/>
      <c r="CZE271" s="77"/>
      <c r="CZF271" s="77"/>
      <c r="CZG271" s="77"/>
      <c r="CZH271" s="77"/>
      <c r="CZI271" s="77"/>
      <c r="CZJ271" s="77"/>
      <c r="CZK271" s="77"/>
      <c r="CZL271" s="77"/>
      <c r="CZM271" s="77"/>
      <c r="CZN271" s="77"/>
      <c r="CZO271" s="77"/>
      <c r="CZP271" s="77"/>
      <c r="CZQ271" s="77"/>
      <c r="CZR271" s="77"/>
      <c r="CZS271" s="77"/>
      <c r="CZT271" s="77"/>
      <c r="CZU271" s="77"/>
      <c r="CZV271" s="77"/>
      <c r="CZW271" s="77"/>
      <c r="CZX271" s="77"/>
      <c r="CZY271" s="77"/>
      <c r="CZZ271" s="77"/>
      <c r="DAA271" s="77"/>
      <c r="DAB271" s="77"/>
      <c r="DAC271" s="77"/>
      <c r="DAD271" s="77"/>
      <c r="DAE271" s="77"/>
      <c r="DAF271" s="77"/>
      <c r="DAG271" s="77"/>
      <c r="DAH271" s="77"/>
      <c r="DAI271" s="77"/>
      <c r="DAJ271" s="77"/>
      <c r="DAK271" s="77"/>
      <c r="DAL271" s="77"/>
      <c r="DAM271" s="77"/>
      <c r="DAN271" s="77"/>
      <c r="DAO271" s="77"/>
      <c r="DAP271" s="77"/>
      <c r="DAQ271" s="77"/>
      <c r="DAR271" s="77"/>
      <c r="DAS271" s="77"/>
      <c r="DAT271" s="77"/>
      <c r="DAU271" s="77"/>
      <c r="DAV271" s="77"/>
      <c r="DAW271" s="77"/>
      <c r="DAX271" s="77"/>
      <c r="DAY271" s="77"/>
      <c r="DAZ271" s="77"/>
      <c r="DBA271" s="77"/>
      <c r="DBB271" s="77"/>
      <c r="DBC271" s="77"/>
      <c r="DBD271" s="77"/>
      <c r="DBE271" s="77"/>
      <c r="DBF271" s="77"/>
      <c r="DBG271" s="77"/>
      <c r="DBH271" s="77"/>
      <c r="DBI271" s="77"/>
      <c r="DBJ271" s="77"/>
      <c r="DBK271" s="77"/>
      <c r="DBL271" s="77"/>
      <c r="DBM271" s="77"/>
      <c r="DBN271" s="77"/>
      <c r="DBO271" s="77"/>
      <c r="DBP271" s="77"/>
      <c r="DBQ271" s="77"/>
      <c r="DBR271" s="77"/>
      <c r="DBS271" s="77"/>
      <c r="DBT271" s="77"/>
      <c r="DBU271" s="77"/>
      <c r="DBV271" s="77"/>
      <c r="DBW271" s="77"/>
      <c r="DBX271" s="77"/>
      <c r="DBY271" s="77"/>
      <c r="DBZ271" s="77"/>
      <c r="DCA271" s="77"/>
      <c r="DCB271" s="77"/>
      <c r="DCC271" s="77"/>
      <c r="DCD271" s="77"/>
      <c r="DCE271" s="77"/>
      <c r="DCF271" s="77"/>
      <c r="DCG271" s="77"/>
      <c r="DCH271" s="77"/>
      <c r="DCI271" s="77"/>
      <c r="DCJ271" s="77"/>
      <c r="DCK271" s="77"/>
      <c r="DCL271" s="77"/>
      <c r="DCM271" s="77"/>
      <c r="DCN271" s="77"/>
      <c r="DCO271" s="77"/>
      <c r="DCP271" s="77"/>
      <c r="DCQ271" s="77"/>
      <c r="DCR271" s="77"/>
      <c r="DCS271" s="77"/>
      <c r="DCT271" s="77"/>
      <c r="DCU271" s="77"/>
      <c r="DCV271" s="77"/>
      <c r="DCW271" s="77"/>
      <c r="DCX271" s="77"/>
      <c r="DCY271" s="77"/>
      <c r="DCZ271" s="77"/>
      <c r="DDA271" s="77"/>
      <c r="DDB271" s="77"/>
      <c r="DDC271" s="77"/>
      <c r="DDD271" s="77"/>
      <c r="DDE271" s="77"/>
      <c r="DDF271" s="77"/>
      <c r="DDG271" s="77"/>
      <c r="DDH271" s="77"/>
      <c r="DDI271" s="77"/>
      <c r="DDJ271" s="77"/>
      <c r="DDK271" s="77"/>
      <c r="DDL271" s="77"/>
      <c r="DDM271" s="77"/>
      <c r="DDN271" s="77"/>
      <c r="DDO271" s="77"/>
      <c r="DDP271" s="77"/>
      <c r="DDQ271" s="77"/>
      <c r="DDR271" s="77"/>
      <c r="DDS271" s="77"/>
      <c r="DDT271" s="77"/>
      <c r="DDU271" s="77"/>
      <c r="DDV271" s="77"/>
      <c r="DDW271" s="77"/>
      <c r="DDX271" s="77"/>
      <c r="DDY271" s="77"/>
      <c r="DDZ271" s="77"/>
      <c r="DEA271" s="77"/>
      <c r="DEB271" s="77"/>
      <c r="DEC271" s="77"/>
      <c r="DED271" s="77"/>
      <c r="DEE271" s="77"/>
      <c r="DEF271" s="77"/>
      <c r="DEG271" s="77"/>
      <c r="DEH271" s="77"/>
      <c r="DEI271" s="77"/>
      <c r="DEJ271" s="77"/>
      <c r="DEK271" s="77"/>
      <c r="DEL271" s="77"/>
      <c r="DEM271" s="77"/>
      <c r="DEN271" s="77"/>
      <c r="DEO271" s="77"/>
      <c r="DEP271" s="77"/>
      <c r="DEQ271" s="77"/>
      <c r="DER271" s="77"/>
      <c r="DES271" s="77"/>
      <c r="DET271" s="77"/>
      <c r="DEU271" s="77"/>
      <c r="DEV271" s="77"/>
      <c r="DEW271" s="77"/>
      <c r="DEX271" s="77"/>
      <c r="DEY271" s="77"/>
      <c r="DEZ271" s="77"/>
      <c r="DFA271" s="77"/>
      <c r="DFB271" s="77"/>
      <c r="DFC271" s="77"/>
      <c r="DFD271" s="77"/>
      <c r="DFE271" s="77"/>
      <c r="DFF271" s="77"/>
      <c r="DFG271" s="77"/>
      <c r="DFH271" s="77"/>
      <c r="DFI271" s="77"/>
      <c r="DFJ271" s="77"/>
      <c r="DFK271" s="77"/>
      <c r="DFL271" s="77"/>
      <c r="DFM271" s="77"/>
      <c r="DFN271" s="77"/>
      <c r="DFO271" s="77"/>
      <c r="DFP271" s="77"/>
      <c r="DFQ271" s="77"/>
      <c r="DFR271" s="77"/>
      <c r="DFS271" s="77"/>
      <c r="DFT271" s="77"/>
      <c r="DFU271" s="77"/>
      <c r="DFV271" s="77"/>
      <c r="DFW271" s="77"/>
      <c r="DFX271" s="77"/>
      <c r="DFY271" s="77"/>
      <c r="DFZ271" s="77"/>
      <c r="DGA271" s="77"/>
      <c r="DGB271" s="77"/>
      <c r="DGC271" s="77"/>
      <c r="DGD271" s="77"/>
      <c r="DGE271" s="77"/>
      <c r="DGF271" s="77"/>
      <c r="DGG271" s="77"/>
      <c r="DGH271" s="77"/>
      <c r="DGI271" s="77"/>
      <c r="DGJ271" s="77"/>
      <c r="DGK271" s="77"/>
      <c r="DGL271" s="77"/>
      <c r="DGM271" s="77"/>
      <c r="DGN271" s="77"/>
      <c r="DGO271" s="77"/>
      <c r="DGP271" s="77"/>
      <c r="DGQ271" s="77"/>
      <c r="DGR271" s="77"/>
      <c r="DGS271" s="77"/>
      <c r="DGT271" s="77"/>
      <c r="DGU271" s="77"/>
      <c r="DGV271" s="77"/>
      <c r="DGW271" s="77"/>
      <c r="DGX271" s="77"/>
      <c r="DGY271" s="77"/>
      <c r="DGZ271" s="77"/>
      <c r="DHA271" s="77"/>
      <c r="DHB271" s="77"/>
      <c r="DHC271" s="77"/>
      <c r="DHD271" s="77"/>
      <c r="DHE271" s="77"/>
      <c r="DHF271" s="77"/>
      <c r="DHG271" s="77"/>
      <c r="DHH271" s="77"/>
      <c r="DHI271" s="77"/>
      <c r="DHJ271" s="77"/>
      <c r="DHK271" s="77"/>
      <c r="DHL271" s="77"/>
      <c r="DHM271" s="77"/>
      <c r="DHN271" s="77"/>
      <c r="DHO271" s="77"/>
      <c r="DHP271" s="77"/>
      <c r="DHQ271" s="77"/>
      <c r="DHR271" s="77"/>
      <c r="DHS271" s="77"/>
      <c r="DHT271" s="77"/>
      <c r="DHU271" s="77"/>
      <c r="DHV271" s="77"/>
      <c r="DHW271" s="77"/>
      <c r="DHX271" s="77"/>
      <c r="DHY271" s="77"/>
      <c r="DHZ271" s="77"/>
      <c r="DIA271" s="77"/>
      <c r="DIB271" s="77"/>
      <c r="DIC271" s="77"/>
      <c r="DID271" s="77"/>
      <c r="DIE271" s="77"/>
      <c r="DIF271" s="77"/>
      <c r="DIG271" s="77"/>
      <c r="DIH271" s="77"/>
      <c r="DII271" s="77"/>
      <c r="DIJ271" s="77"/>
      <c r="DIK271" s="77"/>
      <c r="DIL271" s="77"/>
      <c r="DIM271" s="77"/>
      <c r="DIN271" s="77"/>
      <c r="DIO271" s="77"/>
      <c r="DIP271" s="77"/>
      <c r="DIQ271" s="77"/>
      <c r="DIR271" s="77"/>
      <c r="DIS271" s="77"/>
      <c r="DIT271" s="77"/>
      <c r="DIU271" s="77"/>
      <c r="DIV271" s="77"/>
      <c r="DIW271" s="77"/>
      <c r="DIX271" s="77"/>
      <c r="DIY271" s="77"/>
      <c r="DIZ271" s="77"/>
      <c r="DJA271" s="77"/>
      <c r="DJB271" s="77"/>
      <c r="DJC271" s="77"/>
      <c r="DJD271" s="77"/>
      <c r="DJE271" s="77"/>
      <c r="DJF271" s="77"/>
      <c r="DJG271" s="77"/>
      <c r="DJH271" s="77"/>
      <c r="DJI271" s="77"/>
      <c r="DJJ271" s="77"/>
      <c r="DJK271" s="77"/>
      <c r="DJL271" s="77"/>
      <c r="DJM271" s="77"/>
      <c r="DJN271" s="77"/>
      <c r="DJO271" s="77"/>
      <c r="DJP271" s="77"/>
      <c r="DJQ271" s="77"/>
      <c r="DJR271" s="77"/>
      <c r="DJS271" s="77"/>
      <c r="DJT271" s="77"/>
      <c r="DJU271" s="77"/>
      <c r="DJV271" s="77"/>
      <c r="DJW271" s="77"/>
      <c r="DJX271" s="77"/>
      <c r="DJY271" s="77"/>
      <c r="DJZ271" s="77"/>
      <c r="DKA271" s="77"/>
      <c r="DKB271" s="77"/>
      <c r="DKC271" s="77"/>
      <c r="DKD271" s="77"/>
      <c r="DKE271" s="77"/>
      <c r="DKF271" s="77"/>
      <c r="DKG271" s="77"/>
      <c r="DKH271" s="77"/>
      <c r="DKI271" s="77"/>
      <c r="DKJ271" s="77"/>
      <c r="DKK271" s="77"/>
      <c r="DKL271" s="77"/>
      <c r="DKM271" s="77"/>
      <c r="DKN271" s="77"/>
      <c r="DKO271" s="77"/>
      <c r="DKP271" s="77"/>
      <c r="DKQ271" s="77"/>
      <c r="DKR271" s="77"/>
      <c r="DKS271" s="77"/>
      <c r="DKT271" s="77"/>
      <c r="DKU271" s="77"/>
      <c r="DKV271" s="77"/>
      <c r="DKW271" s="77"/>
      <c r="DKX271" s="77"/>
      <c r="DKY271" s="77"/>
      <c r="DKZ271" s="77"/>
      <c r="DLA271" s="77"/>
      <c r="DLB271" s="77"/>
      <c r="DLC271" s="77"/>
      <c r="DLD271" s="77"/>
      <c r="DLE271" s="77"/>
      <c r="DLF271" s="77"/>
      <c r="DLG271" s="77"/>
      <c r="DLH271" s="77"/>
      <c r="DLI271" s="77"/>
      <c r="DLJ271" s="77"/>
      <c r="DLK271" s="77"/>
      <c r="DLL271" s="77"/>
      <c r="DLM271" s="77"/>
      <c r="DLN271" s="77"/>
      <c r="DLO271" s="77"/>
      <c r="DLP271" s="77"/>
      <c r="DLQ271" s="77"/>
      <c r="DLR271" s="77"/>
      <c r="DLS271" s="77"/>
      <c r="DLT271" s="77"/>
      <c r="DLU271" s="77"/>
      <c r="DLV271" s="77"/>
      <c r="DLW271" s="77"/>
      <c r="DLX271" s="77"/>
      <c r="DLY271" s="77"/>
      <c r="DLZ271" s="77"/>
      <c r="DMA271" s="77"/>
      <c r="DMB271" s="77"/>
      <c r="DMC271" s="77"/>
      <c r="DMD271" s="77"/>
      <c r="DME271" s="77"/>
      <c r="DMF271" s="77"/>
      <c r="DMG271" s="77"/>
      <c r="DMH271" s="77"/>
      <c r="DMI271" s="77"/>
      <c r="DMJ271" s="77"/>
      <c r="DMK271" s="77"/>
      <c r="DML271" s="77"/>
      <c r="DMM271" s="77"/>
      <c r="DMN271" s="77"/>
      <c r="DMO271" s="77"/>
      <c r="DMP271" s="77"/>
      <c r="DMQ271" s="77"/>
      <c r="DMR271" s="77"/>
      <c r="DMS271" s="77"/>
      <c r="DMT271" s="77"/>
      <c r="DMU271" s="77"/>
      <c r="DMV271" s="77"/>
      <c r="DMW271" s="77"/>
      <c r="DMX271" s="77"/>
      <c r="DMY271" s="77"/>
      <c r="DMZ271" s="77"/>
      <c r="DNA271" s="77"/>
      <c r="DNB271" s="77"/>
      <c r="DNC271" s="77"/>
      <c r="DND271" s="77"/>
      <c r="DNE271" s="77"/>
      <c r="DNF271" s="77"/>
      <c r="DNG271" s="77"/>
      <c r="DNH271" s="77"/>
      <c r="DNI271" s="77"/>
      <c r="DNJ271" s="77"/>
      <c r="DNK271" s="77"/>
      <c r="DNL271" s="77"/>
      <c r="DNM271" s="77"/>
      <c r="DNN271" s="77"/>
      <c r="DNO271" s="77"/>
      <c r="DNP271" s="77"/>
      <c r="DNQ271" s="77"/>
      <c r="DNR271" s="77"/>
      <c r="DNS271" s="77"/>
      <c r="DNT271" s="77"/>
      <c r="DNU271" s="77"/>
      <c r="DNV271" s="77"/>
      <c r="DNW271" s="77"/>
      <c r="DNX271" s="77"/>
      <c r="DNY271" s="77"/>
      <c r="DNZ271" s="77"/>
      <c r="DOA271" s="77"/>
      <c r="DOB271" s="77"/>
      <c r="DOC271" s="77"/>
      <c r="DOD271" s="77"/>
      <c r="DOE271" s="77"/>
      <c r="DOF271" s="77"/>
      <c r="DOG271" s="77"/>
      <c r="DOH271" s="77"/>
      <c r="DOI271" s="77"/>
      <c r="DOJ271" s="77"/>
      <c r="DOK271" s="77"/>
      <c r="DOL271" s="77"/>
      <c r="DOM271" s="77"/>
      <c r="DON271" s="77"/>
      <c r="DOO271" s="77"/>
      <c r="DOP271" s="77"/>
      <c r="DOQ271" s="77"/>
      <c r="DOR271" s="77"/>
      <c r="DOS271" s="77"/>
      <c r="DOT271" s="77"/>
      <c r="DOU271" s="77"/>
      <c r="DOV271" s="77"/>
      <c r="DOW271" s="77"/>
      <c r="DOX271" s="77"/>
      <c r="DOY271" s="77"/>
      <c r="DOZ271" s="77"/>
      <c r="DPA271" s="77"/>
      <c r="DPB271" s="77"/>
      <c r="DPC271" s="77"/>
      <c r="DPD271" s="77"/>
      <c r="DPE271" s="77"/>
      <c r="DPF271" s="77"/>
      <c r="DPG271" s="77"/>
      <c r="DPH271" s="77"/>
      <c r="DPI271" s="77"/>
      <c r="DPJ271" s="77"/>
      <c r="DPK271" s="77"/>
      <c r="DPL271" s="77"/>
      <c r="DPM271" s="77"/>
      <c r="DPN271" s="77"/>
      <c r="DPO271" s="77"/>
      <c r="DPP271" s="77"/>
      <c r="DPQ271" s="77"/>
      <c r="DPR271" s="77"/>
      <c r="DPS271" s="77"/>
      <c r="DPT271" s="77"/>
      <c r="DPU271" s="77"/>
      <c r="DPV271" s="77"/>
      <c r="DPW271" s="77"/>
      <c r="DPX271" s="77"/>
      <c r="DPY271" s="77"/>
      <c r="DPZ271" s="77"/>
      <c r="DQA271" s="77"/>
      <c r="DQB271" s="77"/>
      <c r="DQC271" s="77"/>
      <c r="DQD271" s="77"/>
      <c r="DQE271" s="77"/>
      <c r="DQF271" s="77"/>
      <c r="DQG271" s="77"/>
      <c r="DQH271" s="77"/>
      <c r="DQI271" s="77"/>
      <c r="DQJ271" s="77"/>
      <c r="DQK271" s="77"/>
      <c r="DQL271" s="77"/>
      <c r="DQM271" s="77"/>
      <c r="DQN271" s="77"/>
      <c r="DQO271" s="77"/>
      <c r="DQP271" s="77"/>
      <c r="DQQ271" s="77"/>
      <c r="DQR271" s="77"/>
      <c r="DQS271" s="77"/>
      <c r="DQT271" s="77"/>
      <c r="DQU271" s="77"/>
      <c r="DQV271" s="77"/>
      <c r="DQW271" s="77"/>
      <c r="DQX271" s="77"/>
      <c r="DQY271" s="77"/>
      <c r="DQZ271" s="77"/>
      <c r="DRA271" s="77"/>
      <c r="DRB271" s="77"/>
      <c r="DRC271" s="77"/>
      <c r="DRD271" s="77"/>
      <c r="DRE271" s="77"/>
      <c r="DRF271" s="77"/>
      <c r="DRG271" s="77"/>
      <c r="DRH271" s="77"/>
      <c r="DRI271" s="77"/>
      <c r="DRJ271" s="77"/>
      <c r="DRK271" s="77"/>
      <c r="DRL271" s="77"/>
      <c r="DRM271" s="77"/>
      <c r="DRN271" s="77"/>
      <c r="DRO271" s="77"/>
      <c r="DRP271" s="77"/>
      <c r="DRQ271" s="77"/>
      <c r="DRR271" s="77"/>
      <c r="DRS271" s="77"/>
      <c r="DRT271" s="77"/>
      <c r="DRU271" s="77"/>
      <c r="DRV271" s="77"/>
      <c r="DRW271" s="77"/>
      <c r="DRX271" s="77"/>
      <c r="DRY271" s="77"/>
      <c r="DRZ271" s="77"/>
      <c r="DSA271" s="77"/>
      <c r="DSB271" s="77"/>
      <c r="DSC271" s="77"/>
      <c r="DSD271" s="77"/>
      <c r="DSE271" s="77"/>
      <c r="DSF271" s="77"/>
      <c r="DSG271" s="77"/>
      <c r="DSH271" s="77"/>
      <c r="DSI271" s="77"/>
      <c r="DSJ271" s="77"/>
      <c r="DSK271" s="77"/>
      <c r="DSL271" s="77"/>
      <c r="DSM271" s="77"/>
      <c r="DSN271" s="77"/>
      <c r="DSO271" s="77"/>
      <c r="DSP271" s="77"/>
      <c r="DSQ271" s="77"/>
      <c r="DSR271" s="77"/>
      <c r="DSS271" s="77"/>
      <c r="DST271" s="77"/>
      <c r="DSU271" s="77"/>
      <c r="DSV271" s="77"/>
      <c r="DSW271" s="77"/>
      <c r="DSX271" s="77"/>
      <c r="DSY271" s="77"/>
      <c r="DSZ271" s="77"/>
      <c r="DTA271" s="77"/>
      <c r="DTB271" s="77"/>
      <c r="DTC271" s="77"/>
      <c r="DTD271" s="77"/>
      <c r="DTE271" s="77"/>
      <c r="DTF271" s="77"/>
      <c r="DTG271" s="77"/>
      <c r="DTH271" s="77"/>
      <c r="DTI271" s="77"/>
      <c r="DTJ271" s="77"/>
      <c r="DTK271" s="77"/>
      <c r="DTL271" s="77"/>
      <c r="DTM271" s="77"/>
      <c r="DTN271" s="77"/>
      <c r="DTO271" s="77"/>
      <c r="DTP271" s="77"/>
      <c r="DTQ271" s="77"/>
      <c r="DTR271" s="77"/>
      <c r="DTS271" s="77"/>
      <c r="DTT271" s="77"/>
      <c r="DTU271" s="77"/>
      <c r="DTV271" s="77"/>
      <c r="DTW271" s="77"/>
      <c r="DTX271" s="77"/>
      <c r="DTY271" s="77"/>
      <c r="DTZ271" s="77"/>
      <c r="DUA271" s="77"/>
      <c r="DUB271" s="77"/>
      <c r="DUC271" s="77"/>
      <c r="DUD271" s="77"/>
      <c r="DUE271" s="77"/>
      <c r="DUF271" s="77"/>
      <c r="DUG271" s="77"/>
      <c r="DUH271" s="77"/>
      <c r="DUI271" s="77"/>
      <c r="DUJ271" s="77"/>
      <c r="DUK271" s="77"/>
      <c r="DUL271" s="77"/>
      <c r="DUM271" s="77"/>
      <c r="DUN271" s="77"/>
      <c r="DUO271" s="77"/>
      <c r="DUP271" s="77"/>
      <c r="DUQ271" s="77"/>
      <c r="DUR271" s="77"/>
      <c r="DUS271" s="77"/>
      <c r="DUT271" s="77"/>
      <c r="DUU271" s="77"/>
      <c r="DUV271" s="77"/>
      <c r="DUW271" s="77"/>
      <c r="DUX271" s="77"/>
      <c r="DUY271" s="77"/>
      <c r="DUZ271" s="77"/>
      <c r="DVA271" s="77"/>
      <c r="DVB271" s="77"/>
      <c r="DVC271" s="77"/>
      <c r="DVD271" s="77"/>
      <c r="DVE271" s="77"/>
      <c r="DVF271" s="77"/>
      <c r="DVG271" s="77"/>
      <c r="DVH271" s="77"/>
      <c r="DVI271" s="77"/>
      <c r="DVJ271" s="77"/>
      <c r="DVK271" s="77"/>
      <c r="DVL271" s="77"/>
      <c r="DVM271" s="77"/>
      <c r="DVN271" s="77"/>
      <c r="DVO271" s="77"/>
      <c r="DVP271" s="77"/>
      <c r="DVQ271" s="77"/>
      <c r="DVR271" s="77"/>
      <c r="DVS271" s="77"/>
      <c r="DVT271" s="77"/>
      <c r="DVU271" s="77"/>
      <c r="DVV271" s="77"/>
      <c r="DVW271" s="77"/>
      <c r="DVX271" s="77"/>
      <c r="DVY271" s="77"/>
      <c r="DVZ271" s="77"/>
      <c r="DWA271" s="77"/>
      <c r="DWB271" s="77"/>
      <c r="DWC271" s="77"/>
      <c r="DWD271" s="77"/>
      <c r="DWE271" s="77"/>
      <c r="DWF271" s="77"/>
      <c r="DWG271" s="77"/>
      <c r="DWH271" s="77"/>
      <c r="DWI271" s="77"/>
      <c r="DWJ271" s="77"/>
      <c r="DWK271" s="77"/>
      <c r="DWL271" s="77"/>
      <c r="DWM271" s="77"/>
      <c r="DWN271" s="77"/>
      <c r="DWO271" s="77"/>
      <c r="DWP271" s="77"/>
      <c r="DWQ271" s="77"/>
      <c r="DWR271" s="77"/>
      <c r="DWS271" s="77"/>
      <c r="DWT271" s="77"/>
      <c r="DWU271" s="77"/>
      <c r="DWV271" s="77"/>
      <c r="DWW271" s="77"/>
      <c r="DWX271" s="77"/>
      <c r="DWY271" s="77"/>
      <c r="DWZ271" s="77"/>
      <c r="DXA271" s="77"/>
      <c r="DXB271" s="77"/>
      <c r="DXC271" s="77"/>
      <c r="DXD271" s="77"/>
      <c r="DXE271" s="77"/>
      <c r="DXF271" s="77"/>
      <c r="DXG271" s="77"/>
      <c r="DXH271" s="77"/>
      <c r="DXI271" s="77"/>
      <c r="DXJ271" s="77"/>
      <c r="DXK271" s="77"/>
      <c r="DXL271" s="77"/>
      <c r="DXM271" s="77"/>
      <c r="DXN271" s="77"/>
      <c r="DXO271" s="77"/>
      <c r="DXP271" s="77"/>
      <c r="DXQ271" s="77"/>
      <c r="DXR271" s="77"/>
      <c r="DXS271" s="77"/>
      <c r="DXT271" s="77"/>
      <c r="DXU271" s="77"/>
      <c r="DXV271" s="77"/>
      <c r="DXW271" s="77"/>
      <c r="DXX271" s="77"/>
      <c r="DXY271" s="77"/>
      <c r="DXZ271" s="77"/>
      <c r="DYA271" s="77"/>
      <c r="DYB271" s="77"/>
      <c r="DYC271" s="77"/>
      <c r="DYD271" s="77"/>
      <c r="DYE271" s="77"/>
      <c r="DYF271" s="77"/>
      <c r="DYG271" s="77"/>
      <c r="DYH271" s="77"/>
      <c r="DYI271" s="77"/>
      <c r="DYJ271" s="77"/>
      <c r="DYK271" s="77"/>
      <c r="DYL271" s="77"/>
      <c r="DYM271" s="77"/>
      <c r="DYN271" s="77"/>
      <c r="DYO271" s="77"/>
      <c r="DYP271" s="77"/>
      <c r="DYQ271" s="77"/>
      <c r="DYR271" s="77"/>
      <c r="DYS271" s="77"/>
      <c r="DYT271" s="77"/>
      <c r="DYU271" s="77"/>
      <c r="DYV271" s="77"/>
      <c r="DYW271" s="77"/>
      <c r="DYX271" s="77"/>
      <c r="DYY271" s="77"/>
      <c r="DYZ271" s="77"/>
      <c r="DZA271" s="77"/>
      <c r="DZB271" s="77"/>
      <c r="DZC271" s="77"/>
      <c r="DZD271" s="77"/>
      <c r="DZE271" s="77"/>
      <c r="DZF271" s="77"/>
      <c r="DZG271" s="77"/>
      <c r="DZH271" s="77"/>
      <c r="DZI271" s="77"/>
      <c r="DZJ271" s="77"/>
      <c r="DZK271" s="77"/>
      <c r="DZL271" s="77"/>
      <c r="DZM271" s="77"/>
      <c r="DZN271" s="77"/>
      <c r="DZO271" s="77"/>
      <c r="DZP271" s="77"/>
      <c r="DZQ271" s="77"/>
      <c r="DZR271" s="77"/>
      <c r="DZS271" s="77"/>
      <c r="DZT271" s="77"/>
      <c r="DZU271" s="77"/>
      <c r="DZV271" s="77"/>
      <c r="DZW271" s="77"/>
      <c r="DZX271" s="77"/>
      <c r="DZY271" s="77"/>
      <c r="DZZ271" s="77"/>
      <c r="EAA271" s="77"/>
      <c r="EAB271" s="77"/>
      <c r="EAC271" s="77"/>
      <c r="EAD271" s="77"/>
      <c r="EAE271" s="77"/>
      <c r="EAF271" s="77"/>
      <c r="EAG271" s="77"/>
      <c r="EAH271" s="77"/>
      <c r="EAI271" s="77"/>
      <c r="EAJ271" s="77"/>
      <c r="EAK271" s="77"/>
      <c r="EAL271" s="77"/>
      <c r="EAM271" s="77"/>
      <c r="EAN271" s="77"/>
      <c r="EAO271" s="77"/>
      <c r="EAP271" s="77"/>
      <c r="EAQ271" s="77"/>
      <c r="EAR271" s="77"/>
      <c r="EAS271" s="77"/>
      <c r="EAT271" s="77"/>
      <c r="EAU271" s="77"/>
      <c r="EAV271" s="77"/>
      <c r="EAW271" s="77"/>
      <c r="EAX271" s="77"/>
      <c r="EAY271" s="77"/>
      <c r="EAZ271" s="77"/>
      <c r="EBA271" s="77"/>
      <c r="EBB271" s="77"/>
      <c r="EBC271" s="77"/>
      <c r="EBD271" s="77"/>
      <c r="EBE271" s="77"/>
      <c r="EBF271" s="77"/>
      <c r="EBG271" s="77"/>
      <c r="EBH271" s="77"/>
      <c r="EBI271" s="77"/>
      <c r="EBJ271" s="77"/>
      <c r="EBK271" s="77"/>
      <c r="EBL271" s="77"/>
      <c r="EBM271" s="77"/>
      <c r="EBN271" s="77"/>
      <c r="EBO271" s="77"/>
      <c r="EBP271" s="77"/>
      <c r="EBQ271" s="77"/>
      <c r="EBR271" s="77"/>
      <c r="EBS271" s="77"/>
      <c r="EBT271" s="77"/>
      <c r="EBU271" s="77"/>
      <c r="EBV271" s="77"/>
      <c r="EBW271" s="77"/>
      <c r="EBX271" s="77"/>
      <c r="EBY271" s="77"/>
      <c r="EBZ271" s="77"/>
      <c r="ECA271" s="77"/>
      <c r="ECB271" s="77"/>
      <c r="ECC271" s="77"/>
      <c r="ECD271" s="77"/>
      <c r="ECE271" s="77"/>
      <c r="ECF271" s="77"/>
      <c r="ECG271" s="77"/>
      <c r="ECH271" s="77"/>
      <c r="ECI271" s="77"/>
      <c r="ECJ271" s="77"/>
      <c r="ECK271" s="77"/>
      <c r="ECL271" s="77"/>
      <c r="ECM271" s="77"/>
      <c r="ECN271" s="77"/>
      <c r="ECO271" s="77"/>
      <c r="ECP271" s="77"/>
      <c r="ECQ271" s="77"/>
      <c r="ECR271" s="77"/>
      <c r="ECS271" s="77"/>
      <c r="ECT271" s="77"/>
      <c r="ECU271" s="77"/>
      <c r="ECV271" s="77"/>
      <c r="ECW271" s="77"/>
      <c r="ECX271" s="77"/>
      <c r="ECY271" s="77"/>
      <c r="ECZ271" s="77"/>
      <c r="EDA271" s="77"/>
      <c r="EDB271" s="77"/>
      <c r="EDC271" s="77"/>
      <c r="EDD271" s="77"/>
      <c r="EDE271" s="77"/>
      <c r="EDF271" s="77"/>
      <c r="EDG271" s="77"/>
      <c r="EDH271" s="77"/>
      <c r="EDI271" s="77"/>
      <c r="EDJ271" s="77"/>
      <c r="EDK271" s="77"/>
      <c r="EDL271" s="77"/>
      <c r="EDM271" s="77"/>
      <c r="EDN271" s="77"/>
      <c r="EDO271" s="77"/>
      <c r="EDP271" s="77"/>
      <c r="EDQ271" s="77"/>
      <c r="EDR271" s="77"/>
      <c r="EDS271" s="77"/>
      <c r="EDT271" s="77"/>
      <c r="EDU271" s="77"/>
      <c r="EDV271" s="77"/>
      <c r="EDW271" s="77"/>
      <c r="EDX271" s="77"/>
      <c r="EDY271" s="77"/>
      <c r="EDZ271" s="77"/>
      <c r="EEA271" s="77"/>
      <c r="EEB271" s="77"/>
      <c r="EEC271" s="77"/>
      <c r="EED271" s="77"/>
      <c r="EEE271" s="77"/>
      <c r="EEF271" s="77"/>
      <c r="EEG271" s="77"/>
      <c r="EEH271" s="77"/>
      <c r="EEI271" s="77"/>
      <c r="EEJ271" s="77"/>
      <c r="EEK271" s="77"/>
      <c r="EEL271" s="77"/>
      <c r="EEM271" s="77"/>
      <c r="EEN271" s="77"/>
      <c r="EEO271" s="77"/>
      <c r="EEP271" s="77"/>
      <c r="EEQ271" s="77"/>
      <c r="EER271" s="77"/>
      <c r="EES271" s="77"/>
      <c r="EET271" s="77"/>
      <c r="EEU271" s="77"/>
      <c r="EEV271" s="77"/>
      <c r="EEW271" s="77"/>
      <c r="EEX271" s="77"/>
      <c r="EEY271" s="77"/>
      <c r="EEZ271" s="77"/>
      <c r="EFA271" s="77"/>
      <c r="EFB271" s="77"/>
      <c r="EFC271" s="77"/>
      <c r="EFD271" s="77"/>
      <c r="EFE271" s="77"/>
      <c r="EFF271" s="77"/>
      <c r="EFG271" s="77"/>
      <c r="EFH271" s="77"/>
      <c r="EFI271" s="77"/>
      <c r="EFJ271" s="77"/>
      <c r="EFK271" s="77"/>
      <c r="EFL271" s="77"/>
      <c r="EFM271" s="77"/>
      <c r="EFN271" s="77"/>
      <c r="EFO271" s="77"/>
      <c r="EFP271" s="77"/>
      <c r="EFQ271" s="77"/>
      <c r="EFR271" s="77"/>
      <c r="EFS271" s="77"/>
      <c r="EFT271" s="77"/>
      <c r="EFU271" s="77"/>
      <c r="EFV271" s="77"/>
      <c r="EFW271" s="77"/>
      <c r="EFX271" s="77"/>
      <c r="EFY271" s="77"/>
      <c r="EFZ271" s="77"/>
      <c r="EGA271" s="77"/>
      <c r="EGB271" s="77"/>
      <c r="EGC271" s="77"/>
      <c r="EGD271" s="77"/>
      <c r="EGE271" s="77"/>
      <c r="EGF271" s="77"/>
      <c r="EGG271" s="77"/>
      <c r="EGH271" s="77"/>
      <c r="EGI271" s="77"/>
      <c r="EGJ271" s="77"/>
      <c r="EGK271" s="77"/>
      <c r="EGL271" s="77"/>
      <c r="EGM271" s="77"/>
      <c r="EGN271" s="77"/>
      <c r="EGO271" s="77"/>
      <c r="EGP271" s="77"/>
      <c r="EGQ271" s="77"/>
      <c r="EGR271" s="77"/>
      <c r="EGS271" s="77"/>
      <c r="EGT271" s="77"/>
      <c r="EGU271" s="77"/>
      <c r="EGV271" s="77"/>
      <c r="EGW271" s="77"/>
      <c r="EGX271" s="77"/>
      <c r="EGY271" s="77"/>
      <c r="EGZ271" s="77"/>
      <c r="EHA271" s="77"/>
      <c r="EHB271" s="77"/>
      <c r="EHC271" s="77"/>
      <c r="EHD271" s="77"/>
      <c r="EHE271" s="77"/>
      <c r="EHF271" s="77"/>
      <c r="EHG271" s="77"/>
      <c r="EHH271" s="77"/>
      <c r="EHI271" s="77"/>
      <c r="EHJ271" s="77"/>
      <c r="EHK271" s="77"/>
      <c r="EHL271" s="77"/>
      <c r="EHM271" s="77"/>
      <c r="EHN271" s="77"/>
      <c r="EHO271" s="77"/>
      <c r="EHP271" s="77"/>
      <c r="EHQ271" s="77"/>
      <c r="EHR271" s="77"/>
      <c r="EHS271" s="77"/>
      <c r="EHT271" s="77"/>
      <c r="EHU271" s="77"/>
      <c r="EHV271" s="77"/>
      <c r="EHW271" s="77"/>
      <c r="EHX271" s="77"/>
      <c r="EHY271" s="77"/>
      <c r="EHZ271" s="77"/>
      <c r="EIA271" s="77"/>
      <c r="EIB271" s="77"/>
      <c r="EIC271" s="77"/>
      <c r="EID271" s="77"/>
      <c r="EIE271" s="77"/>
      <c r="EIF271" s="77"/>
      <c r="EIG271" s="77"/>
      <c r="EIH271" s="77"/>
      <c r="EII271" s="77"/>
      <c r="EIJ271" s="77"/>
      <c r="EIK271" s="77"/>
      <c r="EIL271" s="77"/>
      <c r="EIM271" s="77"/>
      <c r="EIN271" s="77"/>
      <c r="EIO271" s="77"/>
      <c r="EIP271" s="77"/>
      <c r="EIQ271" s="77"/>
      <c r="EIR271" s="77"/>
      <c r="EIS271" s="77"/>
      <c r="EIT271" s="77"/>
      <c r="EIU271" s="77"/>
      <c r="EIV271" s="77"/>
      <c r="EIW271" s="77"/>
      <c r="EIX271" s="77"/>
      <c r="EIY271" s="77"/>
      <c r="EIZ271" s="77"/>
      <c r="EJA271" s="77"/>
      <c r="EJB271" s="77"/>
      <c r="EJC271" s="77"/>
      <c r="EJD271" s="77"/>
      <c r="EJE271" s="77"/>
      <c r="EJF271" s="77"/>
      <c r="EJG271" s="77"/>
      <c r="EJH271" s="77"/>
      <c r="EJI271" s="77"/>
      <c r="EJJ271" s="77"/>
      <c r="EJK271" s="77"/>
      <c r="EJL271" s="77"/>
      <c r="EJM271" s="77"/>
      <c r="EJN271" s="77"/>
      <c r="EJO271" s="77"/>
      <c r="EJP271" s="77"/>
      <c r="EJQ271" s="77"/>
      <c r="EJR271" s="77"/>
      <c r="EJS271" s="77"/>
      <c r="EJT271" s="77"/>
      <c r="EJU271" s="77"/>
      <c r="EJV271" s="77"/>
      <c r="EJW271" s="77"/>
      <c r="EJX271" s="77"/>
      <c r="EJY271" s="77"/>
      <c r="EJZ271" s="77"/>
      <c r="EKA271" s="77"/>
      <c r="EKB271" s="77"/>
      <c r="EKC271" s="77"/>
      <c r="EKD271" s="77"/>
      <c r="EKE271" s="77"/>
      <c r="EKF271" s="77"/>
      <c r="EKG271" s="77"/>
      <c r="EKH271" s="77"/>
      <c r="EKI271" s="77"/>
      <c r="EKJ271" s="77"/>
      <c r="EKK271" s="77"/>
      <c r="EKL271" s="77"/>
      <c r="EKM271" s="77"/>
      <c r="EKN271" s="77"/>
      <c r="EKO271" s="77"/>
      <c r="EKP271" s="77"/>
      <c r="EKQ271" s="77"/>
      <c r="EKR271" s="77"/>
      <c r="EKS271" s="77"/>
      <c r="EKT271" s="77"/>
      <c r="EKU271" s="77"/>
      <c r="EKV271" s="77"/>
      <c r="EKW271" s="77"/>
      <c r="EKX271" s="77"/>
      <c r="EKY271" s="77"/>
      <c r="EKZ271" s="77"/>
      <c r="ELA271" s="77"/>
      <c r="ELB271" s="77"/>
      <c r="ELC271" s="77"/>
      <c r="ELD271" s="77"/>
      <c r="ELE271" s="77"/>
      <c r="ELF271" s="77"/>
      <c r="ELG271" s="77"/>
      <c r="ELH271" s="77"/>
      <c r="ELI271" s="77"/>
      <c r="ELJ271" s="77"/>
      <c r="ELK271" s="77"/>
      <c r="ELL271" s="77"/>
      <c r="ELM271" s="77"/>
      <c r="ELN271" s="77"/>
      <c r="ELO271" s="77"/>
      <c r="ELP271" s="77"/>
      <c r="ELQ271" s="77"/>
      <c r="ELR271" s="77"/>
      <c r="ELS271" s="77"/>
      <c r="ELT271" s="77"/>
      <c r="ELU271" s="77"/>
      <c r="ELV271" s="77"/>
      <c r="ELW271" s="77"/>
      <c r="ELX271" s="77"/>
      <c r="ELY271" s="77"/>
      <c r="ELZ271" s="77"/>
      <c r="EMA271" s="77"/>
      <c r="EMB271" s="77"/>
      <c r="EMC271" s="77"/>
      <c r="EMD271" s="77"/>
      <c r="EME271" s="77"/>
      <c r="EMF271" s="77"/>
      <c r="EMG271" s="77"/>
      <c r="EMH271" s="77"/>
      <c r="EMI271" s="77"/>
      <c r="EMJ271" s="77"/>
      <c r="EMK271" s="77"/>
      <c r="EML271" s="77"/>
      <c r="EMM271" s="77"/>
      <c r="EMN271" s="77"/>
      <c r="EMO271" s="77"/>
      <c r="EMP271" s="77"/>
      <c r="EMQ271" s="77"/>
      <c r="EMR271" s="77"/>
      <c r="EMS271" s="77"/>
      <c r="EMT271" s="77"/>
      <c r="EMU271" s="77"/>
      <c r="EMV271" s="77"/>
      <c r="EMW271" s="77"/>
      <c r="EMX271" s="77"/>
      <c r="EMY271" s="77"/>
      <c r="EMZ271" s="77"/>
      <c r="ENA271" s="77"/>
      <c r="ENB271" s="77"/>
      <c r="ENC271" s="77"/>
      <c r="END271" s="77"/>
      <c r="ENE271" s="77"/>
      <c r="ENF271" s="77"/>
      <c r="ENG271" s="77"/>
      <c r="ENH271" s="77"/>
      <c r="ENI271" s="77"/>
      <c r="ENJ271" s="77"/>
      <c r="ENK271" s="77"/>
      <c r="ENL271" s="77"/>
      <c r="ENM271" s="77"/>
      <c r="ENN271" s="77"/>
      <c r="ENO271" s="77"/>
      <c r="ENP271" s="77"/>
      <c r="ENQ271" s="77"/>
      <c r="ENR271" s="77"/>
      <c r="ENS271" s="77"/>
      <c r="ENT271" s="77"/>
      <c r="ENU271" s="77"/>
      <c r="ENV271" s="77"/>
      <c r="ENW271" s="77"/>
      <c r="ENX271" s="77"/>
      <c r="ENY271" s="77"/>
      <c r="ENZ271" s="77"/>
      <c r="EOA271" s="77"/>
      <c r="EOB271" s="77"/>
      <c r="EOC271" s="77"/>
      <c r="EOD271" s="77"/>
      <c r="EOE271" s="77"/>
      <c r="EOF271" s="77"/>
      <c r="EOG271" s="77"/>
      <c r="EOH271" s="77"/>
      <c r="EOI271" s="77"/>
      <c r="EOJ271" s="77"/>
      <c r="EOK271" s="77"/>
      <c r="EOL271" s="77"/>
      <c r="EOM271" s="77"/>
      <c r="EON271" s="77"/>
      <c r="EOO271" s="77"/>
      <c r="EOP271" s="77"/>
      <c r="EOQ271" s="77"/>
      <c r="EOR271" s="77"/>
      <c r="EOS271" s="77"/>
      <c r="EOT271" s="77"/>
      <c r="EOU271" s="77"/>
      <c r="EOV271" s="77"/>
      <c r="EOW271" s="77"/>
      <c r="EOX271" s="77"/>
      <c r="EOY271" s="77"/>
      <c r="EOZ271" s="77"/>
      <c r="EPA271" s="77"/>
      <c r="EPB271" s="77"/>
      <c r="EPC271" s="77"/>
      <c r="EPD271" s="77"/>
      <c r="EPE271" s="77"/>
      <c r="EPF271" s="77"/>
      <c r="EPG271" s="77"/>
      <c r="EPH271" s="77"/>
      <c r="EPI271" s="77"/>
      <c r="EPJ271" s="77"/>
      <c r="EPK271" s="77"/>
      <c r="EPL271" s="77"/>
      <c r="EPM271" s="77"/>
      <c r="EPN271" s="77"/>
      <c r="EPO271" s="77"/>
      <c r="EPP271" s="77"/>
      <c r="EPQ271" s="77"/>
      <c r="EPR271" s="77"/>
      <c r="EPS271" s="77"/>
      <c r="EPT271" s="77"/>
      <c r="EPU271" s="77"/>
      <c r="EPV271" s="77"/>
      <c r="EPW271" s="77"/>
      <c r="EPX271" s="77"/>
      <c r="EPY271" s="77"/>
      <c r="EPZ271" s="77"/>
      <c r="EQA271" s="77"/>
      <c r="EQB271" s="77"/>
      <c r="EQC271" s="77"/>
      <c r="EQD271" s="77"/>
      <c r="EQE271" s="77"/>
      <c r="EQF271" s="77"/>
      <c r="EQG271" s="77"/>
      <c r="EQH271" s="77"/>
      <c r="EQI271" s="77"/>
      <c r="EQJ271" s="77"/>
      <c r="EQK271" s="77"/>
      <c r="EQL271" s="77"/>
      <c r="EQM271" s="77"/>
      <c r="EQN271" s="77"/>
      <c r="EQO271" s="77"/>
      <c r="EQP271" s="77"/>
      <c r="EQQ271" s="77"/>
      <c r="EQR271" s="77"/>
      <c r="EQS271" s="77"/>
      <c r="EQT271" s="77"/>
      <c r="EQU271" s="77"/>
      <c r="EQV271" s="77"/>
      <c r="EQW271" s="77"/>
      <c r="EQX271" s="77"/>
      <c r="EQY271" s="77"/>
      <c r="EQZ271" s="77"/>
      <c r="ERA271" s="77"/>
      <c r="ERB271" s="77"/>
      <c r="ERC271" s="77"/>
      <c r="ERD271" s="77"/>
      <c r="ERE271" s="77"/>
      <c r="ERF271" s="77"/>
      <c r="ERG271" s="77"/>
      <c r="ERH271" s="77"/>
      <c r="ERI271" s="77"/>
      <c r="ERJ271" s="77"/>
      <c r="ERK271" s="77"/>
      <c r="ERL271" s="77"/>
      <c r="ERM271" s="77"/>
      <c r="ERN271" s="77"/>
      <c r="ERO271" s="77"/>
      <c r="ERP271" s="77"/>
      <c r="ERQ271" s="77"/>
      <c r="ERR271" s="77"/>
      <c r="ERS271" s="77"/>
      <c r="ERT271" s="77"/>
      <c r="ERU271" s="77"/>
      <c r="ERV271" s="77"/>
      <c r="ERW271" s="77"/>
      <c r="ERX271" s="77"/>
      <c r="ERY271" s="77"/>
      <c r="ERZ271" s="77"/>
      <c r="ESA271" s="77"/>
      <c r="ESB271" s="77"/>
      <c r="ESC271" s="77"/>
      <c r="ESD271" s="77"/>
      <c r="ESE271" s="77"/>
      <c r="ESF271" s="77"/>
      <c r="ESG271" s="77"/>
      <c r="ESH271" s="77"/>
      <c r="ESI271" s="77"/>
      <c r="ESJ271" s="77"/>
      <c r="ESK271" s="77"/>
      <c r="ESL271" s="77"/>
      <c r="ESM271" s="77"/>
      <c r="ESN271" s="77"/>
      <c r="ESO271" s="77"/>
      <c r="ESP271" s="77"/>
      <c r="ESQ271" s="77"/>
      <c r="ESR271" s="77"/>
      <c r="ESS271" s="77"/>
      <c r="EST271" s="77"/>
      <c r="ESU271" s="77"/>
      <c r="ESV271" s="77"/>
      <c r="ESW271" s="77"/>
      <c r="ESX271" s="77"/>
      <c r="ESY271" s="77"/>
      <c r="ESZ271" s="77"/>
      <c r="ETA271" s="77"/>
      <c r="ETB271" s="77"/>
      <c r="ETC271" s="77"/>
      <c r="ETD271" s="77"/>
      <c r="ETE271" s="77"/>
      <c r="ETF271" s="77"/>
      <c r="ETG271" s="77"/>
      <c r="ETH271" s="77"/>
      <c r="ETI271" s="77"/>
      <c r="ETJ271" s="77"/>
      <c r="ETK271" s="77"/>
      <c r="ETL271" s="77"/>
      <c r="ETM271" s="77"/>
      <c r="ETN271" s="77"/>
      <c r="ETO271" s="77"/>
      <c r="ETP271" s="77"/>
      <c r="ETQ271" s="77"/>
      <c r="ETR271" s="77"/>
      <c r="ETS271" s="77"/>
      <c r="ETT271" s="77"/>
      <c r="ETU271" s="77"/>
      <c r="ETV271" s="77"/>
      <c r="ETW271" s="77"/>
      <c r="ETX271" s="77"/>
      <c r="ETY271" s="77"/>
      <c r="ETZ271" s="77"/>
      <c r="EUA271" s="77"/>
      <c r="EUB271" s="77"/>
      <c r="EUC271" s="77"/>
      <c r="EUD271" s="77"/>
      <c r="EUE271" s="77"/>
      <c r="EUF271" s="77"/>
      <c r="EUG271" s="77"/>
      <c r="EUH271" s="77"/>
      <c r="EUI271" s="77"/>
      <c r="EUJ271" s="77"/>
      <c r="EUK271" s="77"/>
      <c r="EUL271" s="77"/>
      <c r="EUM271" s="77"/>
      <c r="EUN271" s="77"/>
      <c r="EUO271" s="77"/>
      <c r="EUP271" s="77"/>
      <c r="EUQ271" s="77"/>
      <c r="EUR271" s="77"/>
      <c r="EUS271" s="77"/>
      <c r="EUT271" s="77"/>
      <c r="EUU271" s="77"/>
      <c r="EUV271" s="77"/>
      <c r="EUW271" s="77"/>
      <c r="EUX271" s="77"/>
      <c r="EUY271" s="77"/>
      <c r="EUZ271" s="77"/>
      <c r="EVA271" s="77"/>
      <c r="EVB271" s="77"/>
      <c r="EVC271" s="77"/>
      <c r="EVD271" s="77"/>
      <c r="EVE271" s="77"/>
      <c r="EVF271" s="77"/>
      <c r="EVG271" s="77"/>
      <c r="EVH271" s="77"/>
      <c r="EVI271" s="77"/>
      <c r="EVJ271" s="77"/>
      <c r="EVK271" s="77"/>
      <c r="EVL271" s="77"/>
      <c r="EVM271" s="77"/>
      <c r="EVN271" s="77"/>
      <c r="EVO271" s="77"/>
      <c r="EVP271" s="77"/>
      <c r="EVQ271" s="77"/>
      <c r="EVR271" s="77"/>
      <c r="EVS271" s="77"/>
      <c r="EVT271" s="77"/>
      <c r="EVU271" s="77"/>
      <c r="EVV271" s="77"/>
      <c r="EVW271" s="77"/>
      <c r="EVX271" s="77"/>
      <c r="EVY271" s="77"/>
      <c r="EVZ271" s="77"/>
      <c r="EWA271" s="77"/>
      <c r="EWB271" s="77"/>
      <c r="EWC271" s="77"/>
      <c r="EWD271" s="77"/>
      <c r="EWE271" s="77"/>
      <c r="EWF271" s="77"/>
      <c r="EWG271" s="77"/>
      <c r="EWH271" s="77"/>
      <c r="EWI271" s="77"/>
      <c r="EWJ271" s="77"/>
      <c r="EWK271" s="77"/>
      <c r="EWL271" s="77"/>
      <c r="EWM271" s="77"/>
      <c r="EWN271" s="77"/>
      <c r="EWO271" s="77"/>
      <c r="EWP271" s="77"/>
      <c r="EWQ271" s="77"/>
      <c r="EWR271" s="77"/>
      <c r="EWS271" s="77"/>
      <c r="EWT271" s="77"/>
      <c r="EWU271" s="77"/>
      <c r="EWV271" s="77"/>
      <c r="EWW271" s="77"/>
      <c r="EWX271" s="77"/>
      <c r="EWY271" s="77"/>
      <c r="EWZ271" s="77"/>
      <c r="EXA271" s="77"/>
      <c r="EXB271" s="77"/>
      <c r="EXC271" s="77"/>
      <c r="EXD271" s="77"/>
      <c r="EXE271" s="77"/>
      <c r="EXF271" s="77"/>
      <c r="EXG271" s="77"/>
      <c r="EXH271" s="77"/>
      <c r="EXI271" s="77"/>
      <c r="EXJ271" s="77"/>
      <c r="EXK271" s="77"/>
      <c r="EXL271" s="77"/>
      <c r="EXM271" s="77"/>
      <c r="EXN271" s="77"/>
      <c r="EXO271" s="77"/>
      <c r="EXP271" s="77"/>
      <c r="EXQ271" s="77"/>
      <c r="EXR271" s="77"/>
      <c r="EXS271" s="77"/>
      <c r="EXT271" s="77"/>
      <c r="EXU271" s="77"/>
      <c r="EXV271" s="77"/>
      <c r="EXW271" s="77"/>
      <c r="EXX271" s="77"/>
      <c r="EXY271" s="77"/>
      <c r="EXZ271" s="77"/>
      <c r="EYA271" s="77"/>
      <c r="EYB271" s="77"/>
      <c r="EYC271" s="77"/>
      <c r="EYD271" s="77"/>
      <c r="EYE271" s="77"/>
      <c r="EYF271" s="77"/>
      <c r="EYG271" s="77"/>
      <c r="EYH271" s="77"/>
      <c r="EYI271" s="77"/>
      <c r="EYJ271" s="77"/>
      <c r="EYK271" s="77"/>
      <c r="EYL271" s="77"/>
      <c r="EYM271" s="77"/>
      <c r="EYN271" s="77"/>
      <c r="EYO271" s="77"/>
      <c r="EYP271" s="77"/>
      <c r="EYQ271" s="77"/>
      <c r="EYR271" s="77"/>
      <c r="EYS271" s="77"/>
      <c r="EYT271" s="77"/>
      <c r="EYU271" s="77"/>
      <c r="EYV271" s="77"/>
      <c r="EYW271" s="77"/>
      <c r="EYX271" s="77"/>
      <c r="EYY271" s="77"/>
      <c r="EYZ271" s="77"/>
      <c r="EZA271" s="77"/>
      <c r="EZB271" s="77"/>
      <c r="EZC271" s="77"/>
      <c r="EZD271" s="77"/>
      <c r="EZE271" s="77"/>
      <c r="EZF271" s="77"/>
      <c r="EZG271" s="77"/>
      <c r="EZH271" s="77"/>
      <c r="EZI271" s="77"/>
      <c r="EZJ271" s="77"/>
      <c r="EZK271" s="77"/>
      <c r="EZL271" s="77"/>
      <c r="EZM271" s="77"/>
      <c r="EZN271" s="77"/>
      <c r="EZO271" s="77"/>
      <c r="EZP271" s="77"/>
      <c r="EZQ271" s="77"/>
      <c r="EZR271" s="77"/>
      <c r="EZS271" s="77"/>
      <c r="EZT271" s="77"/>
      <c r="EZU271" s="77"/>
      <c r="EZV271" s="77"/>
      <c r="EZW271" s="77"/>
      <c r="EZX271" s="77"/>
      <c r="EZY271" s="77"/>
      <c r="EZZ271" s="77"/>
      <c r="FAA271" s="77"/>
      <c r="FAB271" s="77"/>
      <c r="FAC271" s="77"/>
      <c r="FAD271" s="77"/>
      <c r="FAE271" s="77"/>
      <c r="FAF271" s="77"/>
      <c r="FAG271" s="77"/>
      <c r="FAH271" s="77"/>
      <c r="FAI271" s="77"/>
      <c r="FAJ271" s="77"/>
      <c r="FAK271" s="77"/>
      <c r="FAL271" s="77"/>
      <c r="FAM271" s="77"/>
      <c r="FAN271" s="77"/>
      <c r="FAO271" s="77"/>
      <c r="FAP271" s="77"/>
      <c r="FAQ271" s="77"/>
      <c r="FAR271" s="77"/>
      <c r="FAS271" s="77"/>
      <c r="FAT271" s="77"/>
      <c r="FAU271" s="77"/>
      <c r="FAV271" s="77"/>
      <c r="FAW271" s="77"/>
      <c r="FAX271" s="77"/>
      <c r="FAY271" s="77"/>
      <c r="FAZ271" s="77"/>
      <c r="FBA271" s="77"/>
      <c r="FBB271" s="77"/>
      <c r="FBC271" s="77"/>
      <c r="FBD271" s="77"/>
      <c r="FBE271" s="77"/>
      <c r="FBF271" s="77"/>
      <c r="FBG271" s="77"/>
      <c r="FBH271" s="77"/>
      <c r="FBI271" s="77"/>
      <c r="FBJ271" s="77"/>
      <c r="FBK271" s="77"/>
      <c r="FBL271" s="77"/>
      <c r="FBM271" s="77"/>
      <c r="FBN271" s="77"/>
      <c r="FBO271" s="77"/>
      <c r="FBP271" s="77"/>
      <c r="FBQ271" s="77"/>
      <c r="FBR271" s="77"/>
      <c r="FBS271" s="77"/>
      <c r="FBT271" s="77"/>
      <c r="FBU271" s="77"/>
      <c r="FBV271" s="77"/>
      <c r="FBW271" s="77"/>
      <c r="FBX271" s="77"/>
      <c r="FBY271" s="77"/>
      <c r="FBZ271" s="77"/>
      <c r="FCA271" s="77"/>
      <c r="FCB271" s="77"/>
      <c r="FCC271" s="77"/>
      <c r="FCD271" s="77"/>
      <c r="FCE271" s="77"/>
      <c r="FCF271" s="77"/>
      <c r="FCG271" s="77"/>
      <c r="FCH271" s="77"/>
      <c r="FCI271" s="77"/>
      <c r="FCJ271" s="77"/>
      <c r="FCK271" s="77"/>
      <c r="FCL271" s="77"/>
      <c r="FCM271" s="77"/>
      <c r="FCN271" s="77"/>
      <c r="FCO271" s="77"/>
      <c r="FCP271" s="77"/>
      <c r="FCQ271" s="77"/>
      <c r="FCR271" s="77"/>
      <c r="FCS271" s="77"/>
      <c r="FCT271" s="77"/>
      <c r="FCU271" s="77"/>
      <c r="FCV271" s="77"/>
      <c r="FCW271" s="77"/>
      <c r="FCX271" s="77"/>
      <c r="FCY271" s="77"/>
      <c r="FCZ271" s="77"/>
      <c r="FDA271" s="77"/>
      <c r="FDB271" s="77"/>
      <c r="FDC271" s="77"/>
      <c r="FDD271" s="77"/>
      <c r="FDE271" s="77"/>
      <c r="FDF271" s="77"/>
      <c r="FDG271" s="77"/>
      <c r="FDH271" s="77"/>
      <c r="FDI271" s="77"/>
      <c r="FDJ271" s="77"/>
      <c r="FDK271" s="77"/>
      <c r="FDL271" s="77"/>
      <c r="FDM271" s="77"/>
      <c r="FDN271" s="77"/>
      <c r="FDO271" s="77"/>
      <c r="FDP271" s="77"/>
      <c r="FDQ271" s="77"/>
      <c r="FDR271" s="77"/>
      <c r="FDS271" s="77"/>
      <c r="FDT271" s="77"/>
      <c r="FDU271" s="77"/>
      <c r="FDV271" s="77"/>
      <c r="FDW271" s="77"/>
      <c r="FDX271" s="77"/>
      <c r="FDY271" s="77"/>
      <c r="FDZ271" s="77"/>
      <c r="FEA271" s="77"/>
      <c r="FEB271" s="77"/>
      <c r="FEC271" s="77"/>
      <c r="FED271" s="77"/>
      <c r="FEE271" s="77"/>
      <c r="FEF271" s="77"/>
      <c r="FEG271" s="77"/>
      <c r="FEH271" s="77"/>
      <c r="FEI271" s="77"/>
      <c r="FEJ271" s="77"/>
      <c r="FEK271" s="77"/>
      <c r="FEL271" s="77"/>
      <c r="FEM271" s="77"/>
      <c r="FEN271" s="77"/>
      <c r="FEO271" s="77"/>
      <c r="FEP271" s="77"/>
      <c r="FEQ271" s="77"/>
      <c r="FER271" s="77"/>
      <c r="FES271" s="77"/>
      <c r="FET271" s="77"/>
      <c r="FEU271" s="77"/>
      <c r="FEV271" s="77"/>
      <c r="FEW271" s="77"/>
      <c r="FEX271" s="77"/>
      <c r="FEY271" s="77"/>
      <c r="FEZ271" s="77"/>
      <c r="FFA271" s="77"/>
      <c r="FFB271" s="77"/>
      <c r="FFC271" s="77"/>
      <c r="FFD271" s="77"/>
      <c r="FFE271" s="77"/>
      <c r="FFF271" s="77"/>
      <c r="FFG271" s="77"/>
      <c r="FFH271" s="77"/>
      <c r="FFI271" s="77"/>
      <c r="FFJ271" s="77"/>
      <c r="FFK271" s="77"/>
      <c r="FFL271" s="77"/>
      <c r="FFM271" s="77"/>
      <c r="FFN271" s="77"/>
      <c r="FFO271" s="77"/>
      <c r="FFP271" s="77"/>
      <c r="FFQ271" s="77"/>
      <c r="FFR271" s="77"/>
      <c r="FFS271" s="77"/>
      <c r="FFT271" s="77"/>
      <c r="FFU271" s="77"/>
      <c r="FFV271" s="77"/>
      <c r="FFW271" s="77"/>
      <c r="FFX271" s="77"/>
      <c r="FFY271" s="77"/>
      <c r="FFZ271" s="77"/>
      <c r="FGA271" s="77"/>
      <c r="FGB271" s="77"/>
      <c r="FGC271" s="77"/>
      <c r="FGD271" s="77"/>
      <c r="FGE271" s="77"/>
      <c r="FGF271" s="77"/>
      <c r="FGG271" s="77"/>
      <c r="FGH271" s="77"/>
      <c r="FGI271" s="77"/>
      <c r="FGJ271" s="77"/>
      <c r="FGK271" s="77"/>
      <c r="FGL271" s="77"/>
      <c r="FGM271" s="77"/>
      <c r="FGN271" s="77"/>
      <c r="FGO271" s="77"/>
      <c r="FGP271" s="77"/>
      <c r="FGQ271" s="77"/>
      <c r="FGR271" s="77"/>
      <c r="FGS271" s="77"/>
      <c r="FGT271" s="77"/>
      <c r="FGU271" s="77"/>
      <c r="FGV271" s="77"/>
      <c r="FGW271" s="77"/>
      <c r="FGX271" s="77"/>
      <c r="FGY271" s="77"/>
      <c r="FGZ271" s="77"/>
      <c r="FHA271" s="77"/>
      <c r="FHB271" s="77"/>
      <c r="FHC271" s="77"/>
      <c r="FHD271" s="77"/>
      <c r="FHE271" s="77"/>
      <c r="FHF271" s="77"/>
      <c r="FHG271" s="77"/>
      <c r="FHH271" s="77"/>
      <c r="FHI271" s="77"/>
      <c r="FHJ271" s="77"/>
      <c r="FHK271" s="77"/>
      <c r="FHL271" s="77"/>
      <c r="FHM271" s="77"/>
      <c r="FHN271" s="77"/>
      <c r="FHO271" s="77"/>
      <c r="FHP271" s="77"/>
      <c r="FHQ271" s="77"/>
      <c r="FHR271" s="77"/>
      <c r="FHS271" s="77"/>
      <c r="FHT271" s="77"/>
      <c r="FHU271" s="77"/>
      <c r="FHV271" s="77"/>
      <c r="FHW271" s="77"/>
      <c r="FHX271" s="77"/>
      <c r="FHY271" s="77"/>
      <c r="FHZ271" s="77"/>
      <c r="FIA271" s="77"/>
      <c r="FIB271" s="77"/>
      <c r="FIC271" s="77"/>
      <c r="FID271" s="77"/>
      <c r="FIE271" s="77"/>
      <c r="FIF271" s="77"/>
      <c r="FIG271" s="77"/>
      <c r="FIH271" s="77"/>
      <c r="FII271" s="77"/>
      <c r="FIJ271" s="77"/>
      <c r="FIK271" s="77"/>
      <c r="FIL271" s="77"/>
      <c r="FIM271" s="77"/>
      <c r="FIN271" s="77"/>
      <c r="FIO271" s="77"/>
      <c r="FIP271" s="77"/>
      <c r="FIQ271" s="77"/>
      <c r="FIR271" s="77"/>
      <c r="FIS271" s="77"/>
      <c r="FIT271" s="77"/>
      <c r="FIU271" s="77"/>
      <c r="FIV271" s="77"/>
      <c r="FIW271" s="77"/>
      <c r="FIX271" s="77"/>
      <c r="FIY271" s="77"/>
      <c r="FIZ271" s="77"/>
      <c r="FJA271" s="77"/>
      <c r="FJB271" s="77"/>
      <c r="FJC271" s="77"/>
      <c r="FJD271" s="77"/>
      <c r="FJE271" s="77"/>
      <c r="FJF271" s="77"/>
      <c r="FJG271" s="77"/>
      <c r="FJH271" s="77"/>
      <c r="FJI271" s="77"/>
      <c r="FJJ271" s="77"/>
      <c r="FJK271" s="77"/>
      <c r="FJL271" s="77"/>
      <c r="FJM271" s="77"/>
      <c r="FJN271" s="77"/>
      <c r="FJO271" s="77"/>
      <c r="FJP271" s="77"/>
      <c r="FJQ271" s="77"/>
      <c r="FJR271" s="77"/>
      <c r="FJS271" s="77"/>
      <c r="FJT271" s="77"/>
      <c r="FJU271" s="77"/>
      <c r="FJV271" s="77"/>
      <c r="FJW271" s="77"/>
      <c r="FJX271" s="77"/>
      <c r="FJY271" s="77"/>
      <c r="FJZ271" s="77"/>
      <c r="FKA271" s="77"/>
      <c r="FKB271" s="77"/>
      <c r="FKC271" s="77"/>
      <c r="FKD271" s="77"/>
      <c r="FKE271" s="77"/>
      <c r="FKF271" s="77"/>
      <c r="FKG271" s="77"/>
      <c r="FKH271" s="77"/>
      <c r="FKI271" s="77"/>
      <c r="FKJ271" s="77"/>
      <c r="FKK271" s="77"/>
      <c r="FKL271" s="77"/>
      <c r="FKM271" s="77"/>
      <c r="FKN271" s="77"/>
      <c r="FKO271" s="77"/>
      <c r="FKP271" s="77"/>
      <c r="FKQ271" s="77"/>
      <c r="FKR271" s="77"/>
      <c r="FKS271" s="77"/>
      <c r="FKT271" s="77"/>
      <c r="FKU271" s="77"/>
      <c r="FKV271" s="77"/>
      <c r="FKW271" s="77"/>
      <c r="FKX271" s="77"/>
      <c r="FKY271" s="77"/>
      <c r="FKZ271" s="77"/>
      <c r="FLA271" s="77"/>
      <c r="FLB271" s="77"/>
      <c r="FLC271" s="77"/>
      <c r="FLD271" s="77"/>
      <c r="FLE271" s="77"/>
      <c r="FLF271" s="77"/>
      <c r="FLG271" s="77"/>
      <c r="FLH271" s="77"/>
      <c r="FLI271" s="77"/>
      <c r="FLJ271" s="77"/>
      <c r="FLK271" s="77"/>
      <c r="FLL271" s="77"/>
      <c r="FLM271" s="77"/>
      <c r="FLN271" s="77"/>
      <c r="FLO271" s="77"/>
      <c r="FLP271" s="77"/>
      <c r="FLQ271" s="77"/>
      <c r="FLR271" s="77"/>
      <c r="FLS271" s="77"/>
      <c r="FLT271" s="77"/>
      <c r="FLU271" s="77"/>
      <c r="FLV271" s="77"/>
      <c r="FLW271" s="77"/>
      <c r="FLX271" s="77"/>
      <c r="FLY271" s="77"/>
      <c r="FLZ271" s="77"/>
      <c r="FMA271" s="77"/>
      <c r="FMB271" s="77"/>
      <c r="FMC271" s="77"/>
      <c r="FMD271" s="77"/>
      <c r="FME271" s="77"/>
      <c r="FMF271" s="77"/>
      <c r="FMG271" s="77"/>
      <c r="FMH271" s="77"/>
      <c r="FMI271" s="77"/>
      <c r="FMJ271" s="77"/>
      <c r="FMK271" s="77"/>
      <c r="FML271" s="77"/>
      <c r="FMM271" s="77"/>
      <c r="FMN271" s="77"/>
      <c r="FMO271" s="77"/>
      <c r="FMP271" s="77"/>
      <c r="FMQ271" s="77"/>
      <c r="FMR271" s="77"/>
      <c r="FMS271" s="77"/>
      <c r="FMT271" s="77"/>
      <c r="FMU271" s="77"/>
      <c r="FMV271" s="77"/>
      <c r="FMW271" s="77"/>
      <c r="FMX271" s="77"/>
      <c r="FMY271" s="77"/>
      <c r="FMZ271" s="77"/>
      <c r="FNA271" s="77"/>
      <c r="FNB271" s="77"/>
      <c r="FNC271" s="77"/>
      <c r="FND271" s="77"/>
      <c r="FNE271" s="77"/>
      <c r="FNF271" s="77"/>
      <c r="FNG271" s="77"/>
      <c r="FNH271" s="77"/>
      <c r="FNI271" s="77"/>
      <c r="FNJ271" s="77"/>
      <c r="FNK271" s="77"/>
      <c r="FNL271" s="77"/>
      <c r="FNM271" s="77"/>
      <c r="FNN271" s="77"/>
      <c r="FNO271" s="77"/>
      <c r="FNP271" s="77"/>
      <c r="FNQ271" s="77"/>
      <c r="FNR271" s="77"/>
      <c r="FNS271" s="77"/>
      <c r="FNT271" s="77"/>
      <c r="FNU271" s="77"/>
      <c r="FNV271" s="77"/>
      <c r="FNW271" s="77"/>
      <c r="FNX271" s="77"/>
      <c r="FNY271" s="77"/>
      <c r="FNZ271" s="77"/>
      <c r="FOA271" s="77"/>
      <c r="FOB271" s="77"/>
      <c r="FOC271" s="77"/>
      <c r="FOD271" s="77"/>
      <c r="FOE271" s="77"/>
      <c r="FOF271" s="77"/>
      <c r="FOG271" s="77"/>
      <c r="FOH271" s="77"/>
      <c r="FOI271" s="77"/>
      <c r="FOJ271" s="77"/>
      <c r="FOK271" s="77"/>
      <c r="FOL271" s="77"/>
      <c r="FOM271" s="77"/>
      <c r="FON271" s="77"/>
      <c r="FOO271" s="77"/>
      <c r="FOP271" s="77"/>
      <c r="FOQ271" s="77"/>
      <c r="FOR271" s="77"/>
      <c r="FOS271" s="77"/>
      <c r="FOT271" s="77"/>
      <c r="FOU271" s="77"/>
      <c r="FOV271" s="77"/>
      <c r="FOW271" s="77"/>
      <c r="FOX271" s="77"/>
      <c r="FOY271" s="77"/>
      <c r="FOZ271" s="77"/>
      <c r="FPA271" s="77"/>
      <c r="FPB271" s="77"/>
      <c r="FPC271" s="77"/>
      <c r="FPD271" s="77"/>
      <c r="FPE271" s="77"/>
      <c r="FPF271" s="77"/>
      <c r="FPG271" s="77"/>
      <c r="FPH271" s="77"/>
      <c r="FPI271" s="77"/>
      <c r="FPJ271" s="77"/>
      <c r="FPK271" s="77"/>
      <c r="FPL271" s="77"/>
      <c r="FPM271" s="77"/>
      <c r="FPN271" s="77"/>
      <c r="FPO271" s="77"/>
      <c r="FPP271" s="77"/>
      <c r="FPQ271" s="77"/>
      <c r="FPR271" s="77"/>
      <c r="FPS271" s="77"/>
      <c r="FPT271" s="77"/>
      <c r="FPU271" s="77"/>
      <c r="FPV271" s="77"/>
      <c r="FPW271" s="77"/>
      <c r="FPX271" s="77"/>
      <c r="FPY271" s="77"/>
      <c r="FPZ271" s="77"/>
      <c r="FQA271" s="77"/>
      <c r="FQB271" s="77"/>
      <c r="FQC271" s="77"/>
      <c r="FQD271" s="77"/>
      <c r="FQE271" s="77"/>
      <c r="FQF271" s="77"/>
      <c r="FQG271" s="77"/>
      <c r="FQH271" s="77"/>
      <c r="FQI271" s="77"/>
      <c r="FQJ271" s="77"/>
      <c r="FQK271" s="77"/>
      <c r="FQL271" s="77"/>
      <c r="FQM271" s="77"/>
      <c r="FQN271" s="77"/>
      <c r="FQO271" s="77"/>
      <c r="FQP271" s="77"/>
      <c r="FQQ271" s="77"/>
      <c r="FQR271" s="77"/>
      <c r="FQS271" s="77"/>
      <c r="FQT271" s="77"/>
      <c r="FQU271" s="77"/>
      <c r="FQV271" s="77"/>
      <c r="FQW271" s="77"/>
      <c r="FQX271" s="77"/>
      <c r="FQY271" s="77"/>
      <c r="FQZ271" s="77"/>
      <c r="FRA271" s="77"/>
      <c r="FRB271" s="77"/>
      <c r="FRC271" s="77"/>
      <c r="FRD271" s="77"/>
      <c r="FRE271" s="77"/>
      <c r="FRF271" s="77"/>
      <c r="FRG271" s="77"/>
      <c r="FRH271" s="77"/>
      <c r="FRI271" s="77"/>
      <c r="FRJ271" s="77"/>
      <c r="FRK271" s="77"/>
      <c r="FRL271" s="77"/>
      <c r="FRM271" s="77"/>
      <c r="FRN271" s="77"/>
      <c r="FRO271" s="77"/>
      <c r="FRP271" s="77"/>
      <c r="FRQ271" s="77"/>
      <c r="FRR271" s="77"/>
      <c r="FRS271" s="77"/>
      <c r="FRT271" s="77"/>
      <c r="FRU271" s="77"/>
      <c r="FRV271" s="77"/>
      <c r="FRW271" s="77"/>
      <c r="FRX271" s="77"/>
      <c r="FRY271" s="77"/>
      <c r="FRZ271" s="77"/>
      <c r="FSA271" s="77"/>
      <c r="FSB271" s="77"/>
      <c r="FSC271" s="77"/>
      <c r="FSD271" s="77"/>
      <c r="FSE271" s="77"/>
      <c r="FSF271" s="77"/>
      <c r="FSG271" s="77"/>
      <c r="FSH271" s="77"/>
      <c r="FSI271" s="77"/>
      <c r="FSJ271" s="77"/>
      <c r="FSK271" s="77"/>
      <c r="FSL271" s="77"/>
      <c r="FSM271" s="77"/>
      <c r="FSN271" s="77"/>
      <c r="FSO271" s="77"/>
      <c r="FSP271" s="77"/>
      <c r="FSQ271" s="77"/>
      <c r="FSR271" s="77"/>
      <c r="FSS271" s="77"/>
      <c r="FST271" s="77"/>
      <c r="FSU271" s="77"/>
      <c r="FSV271" s="77"/>
      <c r="FSW271" s="77"/>
      <c r="FSX271" s="77"/>
      <c r="FSY271" s="77"/>
      <c r="FSZ271" s="77"/>
      <c r="FTA271" s="77"/>
      <c r="FTB271" s="77"/>
      <c r="FTC271" s="77"/>
      <c r="FTD271" s="77"/>
      <c r="FTE271" s="77"/>
      <c r="FTF271" s="77"/>
      <c r="FTG271" s="77"/>
      <c r="FTH271" s="77"/>
      <c r="FTI271" s="77"/>
      <c r="FTJ271" s="77"/>
      <c r="FTK271" s="77"/>
      <c r="FTL271" s="77"/>
      <c r="FTM271" s="77"/>
      <c r="FTN271" s="77"/>
      <c r="FTO271" s="77"/>
      <c r="FTP271" s="77"/>
      <c r="FTQ271" s="77"/>
      <c r="FTR271" s="77"/>
      <c r="FTS271" s="77"/>
      <c r="FTT271" s="77"/>
      <c r="FTU271" s="77"/>
      <c r="FTV271" s="77"/>
      <c r="FTW271" s="77"/>
      <c r="FTX271" s="77"/>
      <c r="FTY271" s="77"/>
      <c r="FTZ271" s="77"/>
      <c r="FUA271" s="77"/>
      <c r="FUB271" s="77"/>
      <c r="FUC271" s="77"/>
      <c r="FUD271" s="77"/>
      <c r="FUE271" s="77"/>
      <c r="FUF271" s="77"/>
      <c r="FUG271" s="77"/>
      <c r="FUH271" s="77"/>
      <c r="FUI271" s="77"/>
      <c r="FUJ271" s="77"/>
      <c r="FUK271" s="77"/>
      <c r="FUL271" s="77"/>
      <c r="FUM271" s="77"/>
      <c r="FUN271" s="77"/>
      <c r="FUO271" s="77"/>
      <c r="FUP271" s="77"/>
      <c r="FUQ271" s="77"/>
      <c r="FUR271" s="77"/>
      <c r="FUS271" s="77"/>
      <c r="FUT271" s="77"/>
      <c r="FUU271" s="77"/>
      <c r="FUV271" s="77"/>
      <c r="FUW271" s="77"/>
      <c r="FUX271" s="77"/>
      <c r="FUY271" s="77"/>
      <c r="FUZ271" s="77"/>
      <c r="FVA271" s="77"/>
      <c r="FVB271" s="77"/>
      <c r="FVC271" s="77"/>
      <c r="FVD271" s="77"/>
      <c r="FVE271" s="77"/>
      <c r="FVF271" s="77"/>
      <c r="FVG271" s="77"/>
      <c r="FVH271" s="77"/>
      <c r="FVI271" s="77"/>
      <c r="FVJ271" s="77"/>
      <c r="FVK271" s="77"/>
      <c r="FVL271" s="77"/>
      <c r="FVM271" s="77"/>
      <c r="FVN271" s="77"/>
      <c r="FVO271" s="77"/>
      <c r="FVP271" s="77"/>
      <c r="FVQ271" s="77"/>
      <c r="FVR271" s="77"/>
      <c r="FVS271" s="77"/>
      <c r="FVT271" s="77"/>
      <c r="FVU271" s="77"/>
      <c r="FVV271" s="77"/>
      <c r="FVW271" s="77"/>
      <c r="FVX271" s="77"/>
      <c r="FVY271" s="77"/>
      <c r="FVZ271" s="77"/>
      <c r="FWA271" s="77"/>
      <c r="FWB271" s="77"/>
      <c r="FWC271" s="77"/>
      <c r="FWD271" s="77"/>
      <c r="FWE271" s="77"/>
      <c r="FWF271" s="77"/>
      <c r="FWG271" s="77"/>
      <c r="FWH271" s="77"/>
      <c r="FWI271" s="77"/>
      <c r="FWJ271" s="77"/>
      <c r="FWK271" s="77"/>
      <c r="FWL271" s="77"/>
      <c r="FWM271" s="77"/>
      <c r="FWN271" s="77"/>
      <c r="FWO271" s="77"/>
      <c r="FWP271" s="77"/>
      <c r="FWQ271" s="77"/>
      <c r="FWR271" s="77"/>
      <c r="FWS271" s="77"/>
      <c r="FWT271" s="77"/>
      <c r="FWU271" s="77"/>
      <c r="FWV271" s="77"/>
      <c r="FWW271" s="77"/>
      <c r="FWX271" s="77"/>
      <c r="FWY271" s="77"/>
      <c r="FWZ271" s="77"/>
      <c r="FXA271" s="77"/>
      <c r="FXB271" s="77"/>
      <c r="FXC271" s="77"/>
      <c r="FXD271" s="77"/>
      <c r="FXE271" s="77"/>
      <c r="FXF271" s="77"/>
      <c r="FXG271" s="77"/>
      <c r="FXH271" s="77"/>
      <c r="FXI271" s="77"/>
      <c r="FXJ271" s="77"/>
      <c r="FXK271" s="77"/>
      <c r="FXL271" s="77"/>
      <c r="FXM271" s="77"/>
      <c r="FXN271" s="77"/>
      <c r="FXO271" s="77"/>
      <c r="FXP271" s="77"/>
      <c r="FXQ271" s="77"/>
      <c r="FXR271" s="77"/>
      <c r="FXS271" s="77"/>
      <c r="FXT271" s="77"/>
      <c r="FXU271" s="77"/>
      <c r="FXV271" s="77"/>
      <c r="FXW271" s="77"/>
      <c r="FXX271" s="77"/>
      <c r="FXY271" s="77"/>
      <c r="FXZ271" s="77"/>
      <c r="FYA271" s="77"/>
      <c r="FYB271" s="77"/>
      <c r="FYC271" s="77"/>
      <c r="FYD271" s="77"/>
      <c r="FYE271" s="77"/>
      <c r="FYF271" s="77"/>
      <c r="FYG271" s="77"/>
      <c r="FYH271" s="77"/>
      <c r="FYI271" s="77"/>
      <c r="FYJ271" s="77"/>
      <c r="FYK271" s="77"/>
      <c r="FYL271" s="77"/>
      <c r="FYM271" s="77"/>
      <c r="FYN271" s="77"/>
      <c r="FYO271" s="77"/>
      <c r="FYP271" s="77"/>
      <c r="FYQ271" s="77"/>
      <c r="FYR271" s="77"/>
      <c r="FYS271" s="77"/>
      <c r="FYT271" s="77"/>
      <c r="FYU271" s="77"/>
      <c r="FYV271" s="77"/>
      <c r="FYW271" s="77"/>
      <c r="FYX271" s="77"/>
      <c r="FYY271" s="77"/>
      <c r="FYZ271" s="77"/>
      <c r="FZA271" s="77"/>
      <c r="FZB271" s="77"/>
      <c r="FZC271" s="77"/>
      <c r="FZD271" s="77"/>
      <c r="FZE271" s="77"/>
      <c r="FZF271" s="77"/>
      <c r="FZG271" s="77"/>
      <c r="FZH271" s="77"/>
      <c r="FZI271" s="77"/>
      <c r="FZJ271" s="77"/>
      <c r="FZK271" s="77"/>
      <c r="FZL271" s="77"/>
      <c r="FZM271" s="77"/>
      <c r="FZN271" s="77"/>
      <c r="FZO271" s="77"/>
      <c r="FZP271" s="77"/>
      <c r="FZQ271" s="77"/>
      <c r="FZR271" s="77"/>
      <c r="FZS271" s="77"/>
      <c r="FZT271" s="77"/>
      <c r="FZU271" s="77"/>
      <c r="FZV271" s="77"/>
      <c r="FZW271" s="77"/>
      <c r="FZX271" s="77"/>
      <c r="FZY271" s="77"/>
      <c r="FZZ271" s="77"/>
      <c r="GAA271" s="77"/>
      <c r="GAB271" s="77"/>
      <c r="GAC271" s="77"/>
      <c r="GAD271" s="77"/>
      <c r="GAE271" s="77"/>
      <c r="GAF271" s="77"/>
      <c r="GAG271" s="77"/>
      <c r="GAH271" s="77"/>
      <c r="GAI271" s="77"/>
      <c r="GAJ271" s="77"/>
      <c r="GAK271" s="77"/>
      <c r="GAL271" s="77"/>
      <c r="GAM271" s="77"/>
      <c r="GAN271" s="77"/>
      <c r="GAO271" s="77"/>
      <c r="GAP271" s="77"/>
      <c r="GAQ271" s="77"/>
      <c r="GAR271" s="77"/>
      <c r="GAS271" s="77"/>
      <c r="GAT271" s="77"/>
      <c r="GAU271" s="77"/>
      <c r="GAV271" s="77"/>
      <c r="GAW271" s="77"/>
      <c r="GAX271" s="77"/>
      <c r="GAY271" s="77"/>
      <c r="GAZ271" s="77"/>
      <c r="GBA271" s="77"/>
      <c r="GBB271" s="77"/>
      <c r="GBC271" s="77"/>
      <c r="GBD271" s="77"/>
      <c r="GBE271" s="77"/>
      <c r="GBF271" s="77"/>
      <c r="GBG271" s="77"/>
      <c r="GBH271" s="77"/>
      <c r="GBI271" s="77"/>
      <c r="GBJ271" s="77"/>
      <c r="GBK271" s="77"/>
      <c r="GBL271" s="77"/>
      <c r="GBM271" s="77"/>
      <c r="GBN271" s="77"/>
      <c r="GBO271" s="77"/>
      <c r="GBP271" s="77"/>
      <c r="GBQ271" s="77"/>
      <c r="GBR271" s="77"/>
      <c r="GBS271" s="77"/>
      <c r="GBT271" s="77"/>
      <c r="GBU271" s="77"/>
      <c r="GBV271" s="77"/>
      <c r="GBW271" s="77"/>
      <c r="GBX271" s="77"/>
      <c r="GBY271" s="77"/>
      <c r="GBZ271" s="77"/>
      <c r="GCA271" s="77"/>
      <c r="GCB271" s="77"/>
      <c r="GCC271" s="77"/>
      <c r="GCD271" s="77"/>
      <c r="GCE271" s="77"/>
      <c r="GCF271" s="77"/>
      <c r="GCG271" s="77"/>
      <c r="GCH271" s="77"/>
      <c r="GCI271" s="77"/>
      <c r="GCJ271" s="77"/>
      <c r="GCK271" s="77"/>
      <c r="GCL271" s="77"/>
      <c r="GCM271" s="77"/>
      <c r="GCN271" s="77"/>
      <c r="GCO271" s="77"/>
      <c r="GCP271" s="77"/>
      <c r="GCQ271" s="77"/>
      <c r="GCR271" s="77"/>
      <c r="GCS271" s="77"/>
      <c r="GCT271" s="77"/>
      <c r="GCU271" s="77"/>
      <c r="GCV271" s="77"/>
      <c r="GCW271" s="77"/>
      <c r="GCX271" s="77"/>
      <c r="GCY271" s="77"/>
      <c r="GCZ271" s="77"/>
      <c r="GDA271" s="77"/>
      <c r="GDB271" s="77"/>
      <c r="GDC271" s="77"/>
      <c r="GDD271" s="77"/>
      <c r="GDE271" s="77"/>
      <c r="GDF271" s="77"/>
      <c r="GDG271" s="77"/>
      <c r="GDH271" s="77"/>
      <c r="GDI271" s="77"/>
      <c r="GDJ271" s="77"/>
      <c r="GDK271" s="77"/>
      <c r="GDL271" s="77"/>
      <c r="GDM271" s="77"/>
      <c r="GDN271" s="77"/>
      <c r="GDO271" s="77"/>
      <c r="GDP271" s="77"/>
      <c r="GDQ271" s="77"/>
      <c r="GDR271" s="77"/>
      <c r="GDS271" s="77"/>
      <c r="GDT271" s="77"/>
      <c r="GDU271" s="77"/>
      <c r="GDV271" s="77"/>
      <c r="GDW271" s="77"/>
      <c r="GDX271" s="77"/>
      <c r="GDY271" s="77"/>
      <c r="GDZ271" s="77"/>
      <c r="GEA271" s="77"/>
      <c r="GEB271" s="77"/>
      <c r="GEC271" s="77"/>
      <c r="GED271" s="77"/>
      <c r="GEE271" s="77"/>
      <c r="GEF271" s="77"/>
      <c r="GEG271" s="77"/>
      <c r="GEH271" s="77"/>
      <c r="GEI271" s="77"/>
      <c r="GEJ271" s="77"/>
      <c r="GEK271" s="77"/>
      <c r="GEL271" s="77"/>
      <c r="GEM271" s="77"/>
      <c r="GEN271" s="77"/>
      <c r="GEO271" s="77"/>
      <c r="GEP271" s="77"/>
      <c r="GEQ271" s="77"/>
      <c r="GER271" s="77"/>
      <c r="GES271" s="77"/>
      <c r="GET271" s="77"/>
      <c r="GEU271" s="77"/>
      <c r="GEV271" s="77"/>
      <c r="GEW271" s="77"/>
      <c r="GEX271" s="77"/>
      <c r="GEY271" s="77"/>
      <c r="GEZ271" s="77"/>
      <c r="GFA271" s="77"/>
      <c r="GFB271" s="77"/>
      <c r="GFC271" s="77"/>
      <c r="GFD271" s="77"/>
      <c r="GFE271" s="77"/>
      <c r="GFF271" s="77"/>
      <c r="GFG271" s="77"/>
      <c r="GFH271" s="77"/>
      <c r="GFI271" s="77"/>
      <c r="GFJ271" s="77"/>
      <c r="GFK271" s="77"/>
      <c r="GFL271" s="77"/>
      <c r="GFM271" s="77"/>
      <c r="GFN271" s="77"/>
      <c r="GFO271" s="77"/>
      <c r="GFP271" s="77"/>
      <c r="GFQ271" s="77"/>
      <c r="GFR271" s="77"/>
      <c r="GFS271" s="77"/>
      <c r="GFT271" s="77"/>
      <c r="GFU271" s="77"/>
      <c r="GFV271" s="77"/>
      <c r="GFW271" s="77"/>
      <c r="GFX271" s="77"/>
      <c r="GFY271" s="77"/>
      <c r="GFZ271" s="77"/>
      <c r="GGA271" s="77"/>
      <c r="GGB271" s="77"/>
      <c r="GGC271" s="77"/>
      <c r="GGD271" s="77"/>
      <c r="GGE271" s="77"/>
      <c r="GGF271" s="77"/>
      <c r="GGG271" s="77"/>
      <c r="GGH271" s="77"/>
      <c r="GGI271" s="77"/>
      <c r="GGJ271" s="77"/>
      <c r="GGK271" s="77"/>
      <c r="GGL271" s="77"/>
      <c r="GGM271" s="77"/>
      <c r="GGN271" s="77"/>
      <c r="GGO271" s="77"/>
      <c r="GGP271" s="77"/>
      <c r="GGQ271" s="77"/>
      <c r="GGR271" s="77"/>
      <c r="GGS271" s="77"/>
      <c r="GGT271" s="77"/>
      <c r="GGU271" s="77"/>
      <c r="GGV271" s="77"/>
      <c r="GGW271" s="77"/>
      <c r="GGX271" s="77"/>
      <c r="GGY271" s="77"/>
      <c r="GGZ271" s="77"/>
      <c r="GHA271" s="77"/>
      <c r="GHB271" s="77"/>
      <c r="GHC271" s="77"/>
      <c r="GHD271" s="77"/>
      <c r="GHE271" s="77"/>
      <c r="GHF271" s="77"/>
      <c r="GHG271" s="77"/>
      <c r="GHH271" s="77"/>
      <c r="GHI271" s="77"/>
      <c r="GHJ271" s="77"/>
      <c r="GHK271" s="77"/>
      <c r="GHL271" s="77"/>
      <c r="GHM271" s="77"/>
      <c r="GHN271" s="77"/>
      <c r="GHO271" s="77"/>
      <c r="GHP271" s="77"/>
      <c r="GHQ271" s="77"/>
      <c r="GHR271" s="77"/>
      <c r="GHS271" s="77"/>
      <c r="GHT271" s="77"/>
      <c r="GHU271" s="77"/>
      <c r="GHV271" s="77"/>
      <c r="GHW271" s="77"/>
      <c r="GHX271" s="77"/>
      <c r="GHY271" s="77"/>
      <c r="GHZ271" s="77"/>
      <c r="GIA271" s="77"/>
      <c r="GIB271" s="77"/>
      <c r="GIC271" s="77"/>
      <c r="GID271" s="77"/>
      <c r="GIE271" s="77"/>
      <c r="GIF271" s="77"/>
      <c r="GIG271" s="77"/>
      <c r="GIH271" s="77"/>
      <c r="GII271" s="77"/>
      <c r="GIJ271" s="77"/>
      <c r="GIK271" s="77"/>
      <c r="GIL271" s="77"/>
      <c r="GIM271" s="77"/>
      <c r="GIN271" s="77"/>
      <c r="GIO271" s="77"/>
      <c r="GIP271" s="77"/>
      <c r="GIQ271" s="77"/>
      <c r="GIR271" s="77"/>
      <c r="GIS271" s="77"/>
      <c r="GIT271" s="77"/>
      <c r="GIU271" s="77"/>
      <c r="GIV271" s="77"/>
      <c r="GIW271" s="77"/>
      <c r="GIX271" s="77"/>
      <c r="GIY271" s="77"/>
      <c r="GIZ271" s="77"/>
      <c r="GJA271" s="77"/>
      <c r="GJB271" s="77"/>
      <c r="GJC271" s="77"/>
      <c r="GJD271" s="77"/>
      <c r="GJE271" s="77"/>
      <c r="GJF271" s="77"/>
      <c r="GJG271" s="77"/>
      <c r="GJH271" s="77"/>
      <c r="GJI271" s="77"/>
      <c r="GJJ271" s="77"/>
      <c r="GJK271" s="77"/>
      <c r="GJL271" s="77"/>
      <c r="GJM271" s="77"/>
      <c r="GJN271" s="77"/>
      <c r="GJO271" s="77"/>
      <c r="GJP271" s="77"/>
      <c r="GJQ271" s="77"/>
      <c r="GJR271" s="77"/>
      <c r="GJS271" s="77"/>
      <c r="GJT271" s="77"/>
      <c r="GJU271" s="77"/>
      <c r="GJV271" s="77"/>
      <c r="GJW271" s="77"/>
      <c r="GJX271" s="77"/>
      <c r="GJY271" s="77"/>
      <c r="GJZ271" s="77"/>
      <c r="GKA271" s="77"/>
      <c r="GKB271" s="77"/>
      <c r="GKC271" s="77"/>
      <c r="GKD271" s="77"/>
      <c r="GKE271" s="77"/>
      <c r="GKF271" s="77"/>
      <c r="GKG271" s="77"/>
      <c r="GKH271" s="77"/>
      <c r="GKI271" s="77"/>
      <c r="GKJ271" s="77"/>
      <c r="GKK271" s="77"/>
      <c r="GKL271" s="77"/>
      <c r="GKM271" s="77"/>
      <c r="GKN271" s="77"/>
      <c r="GKO271" s="77"/>
      <c r="GKP271" s="77"/>
      <c r="GKQ271" s="77"/>
      <c r="GKR271" s="77"/>
      <c r="GKS271" s="77"/>
      <c r="GKT271" s="77"/>
      <c r="GKU271" s="77"/>
      <c r="GKV271" s="77"/>
      <c r="GKW271" s="77"/>
      <c r="GKX271" s="77"/>
      <c r="GKY271" s="77"/>
      <c r="GKZ271" s="77"/>
      <c r="GLA271" s="77"/>
      <c r="GLB271" s="77"/>
      <c r="GLC271" s="77"/>
      <c r="GLD271" s="77"/>
      <c r="GLE271" s="77"/>
      <c r="GLF271" s="77"/>
      <c r="GLG271" s="77"/>
      <c r="GLH271" s="77"/>
      <c r="GLI271" s="77"/>
      <c r="GLJ271" s="77"/>
      <c r="GLK271" s="77"/>
      <c r="GLL271" s="77"/>
      <c r="GLM271" s="77"/>
      <c r="GLN271" s="77"/>
      <c r="GLO271" s="77"/>
      <c r="GLP271" s="77"/>
      <c r="GLQ271" s="77"/>
      <c r="GLR271" s="77"/>
      <c r="GLS271" s="77"/>
      <c r="GLT271" s="77"/>
      <c r="GLU271" s="77"/>
      <c r="GLV271" s="77"/>
      <c r="GLW271" s="77"/>
      <c r="GLX271" s="77"/>
      <c r="GLY271" s="77"/>
      <c r="GLZ271" s="77"/>
      <c r="GMA271" s="77"/>
      <c r="GMB271" s="77"/>
      <c r="GMC271" s="77"/>
      <c r="GMD271" s="77"/>
      <c r="GME271" s="77"/>
      <c r="GMF271" s="77"/>
      <c r="GMG271" s="77"/>
      <c r="GMH271" s="77"/>
      <c r="GMI271" s="77"/>
      <c r="GMJ271" s="77"/>
      <c r="GMK271" s="77"/>
      <c r="GML271" s="77"/>
      <c r="GMM271" s="77"/>
      <c r="GMN271" s="77"/>
      <c r="GMO271" s="77"/>
      <c r="GMP271" s="77"/>
      <c r="GMQ271" s="77"/>
      <c r="GMR271" s="77"/>
      <c r="GMS271" s="77"/>
      <c r="GMT271" s="77"/>
      <c r="GMU271" s="77"/>
      <c r="GMV271" s="77"/>
      <c r="GMW271" s="77"/>
      <c r="GMX271" s="77"/>
      <c r="GMY271" s="77"/>
      <c r="GMZ271" s="77"/>
      <c r="GNA271" s="77"/>
      <c r="GNB271" s="77"/>
      <c r="GNC271" s="77"/>
      <c r="GND271" s="77"/>
      <c r="GNE271" s="77"/>
      <c r="GNF271" s="77"/>
      <c r="GNG271" s="77"/>
      <c r="GNH271" s="77"/>
      <c r="GNI271" s="77"/>
      <c r="GNJ271" s="77"/>
      <c r="GNK271" s="77"/>
      <c r="GNL271" s="77"/>
      <c r="GNM271" s="77"/>
      <c r="GNN271" s="77"/>
      <c r="GNO271" s="77"/>
      <c r="GNP271" s="77"/>
      <c r="GNQ271" s="77"/>
      <c r="GNR271" s="77"/>
      <c r="GNS271" s="77"/>
      <c r="GNT271" s="77"/>
      <c r="GNU271" s="77"/>
      <c r="GNV271" s="77"/>
      <c r="GNW271" s="77"/>
      <c r="GNX271" s="77"/>
      <c r="GNY271" s="77"/>
      <c r="GNZ271" s="77"/>
      <c r="GOA271" s="77"/>
      <c r="GOB271" s="77"/>
      <c r="GOC271" s="77"/>
      <c r="GOD271" s="77"/>
      <c r="GOE271" s="77"/>
      <c r="GOF271" s="77"/>
      <c r="GOG271" s="77"/>
      <c r="GOH271" s="77"/>
      <c r="GOI271" s="77"/>
      <c r="GOJ271" s="77"/>
      <c r="GOK271" s="77"/>
      <c r="GOL271" s="77"/>
      <c r="GOM271" s="77"/>
      <c r="GON271" s="77"/>
      <c r="GOO271" s="77"/>
      <c r="GOP271" s="77"/>
      <c r="GOQ271" s="77"/>
      <c r="GOR271" s="77"/>
      <c r="GOS271" s="77"/>
      <c r="GOT271" s="77"/>
      <c r="GOU271" s="77"/>
      <c r="GOV271" s="77"/>
      <c r="GOW271" s="77"/>
      <c r="GOX271" s="77"/>
      <c r="GOY271" s="77"/>
      <c r="GOZ271" s="77"/>
      <c r="GPA271" s="77"/>
      <c r="GPB271" s="77"/>
      <c r="GPC271" s="77"/>
      <c r="GPD271" s="77"/>
      <c r="GPE271" s="77"/>
      <c r="GPF271" s="77"/>
      <c r="GPG271" s="77"/>
      <c r="GPH271" s="77"/>
      <c r="GPI271" s="77"/>
      <c r="GPJ271" s="77"/>
      <c r="GPK271" s="77"/>
      <c r="GPL271" s="77"/>
      <c r="GPM271" s="77"/>
      <c r="GPN271" s="77"/>
      <c r="GPO271" s="77"/>
      <c r="GPP271" s="77"/>
      <c r="GPQ271" s="77"/>
      <c r="GPR271" s="77"/>
      <c r="GPS271" s="77"/>
      <c r="GPT271" s="77"/>
      <c r="GPU271" s="77"/>
      <c r="GPV271" s="77"/>
      <c r="GPW271" s="77"/>
      <c r="GPX271" s="77"/>
      <c r="GPY271" s="77"/>
      <c r="GPZ271" s="77"/>
      <c r="GQA271" s="77"/>
      <c r="GQB271" s="77"/>
      <c r="GQC271" s="77"/>
      <c r="GQD271" s="77"/>
      <c r="GQE271" s="77"/>
      <c r="GQF271" s="77"/>
      <c r="GQG271" s="77"/>
      <c r="GQH271" s="77"/>
      <c r="GQI271" s="77"/>
      <c r="GQJ271" s="77"/>
      <c r="GQK271" s="77"/>
      <c r="GQL271" s="77"/>
      <c r="GQM271" s="77"/>
      <c r="GQN271" s="77"/>
      <c r="GQO271" s="77"/>
      <c r="GQP271" s="77"/>
      <c r="GQQ271" s="77"/>
      <c r="GQR271" s="77"/>
      <c r="GQS271" s="77"/>
      <c r="GQT271" s="77"/>
      <c r="GQU271" s="77"/>
      <c r="GQV271" s="77"/>
      <c r="GQW271" s="77"/>
      <c r="GQX271" s="77"/>
      <c r="GQY271" s="77"/>
      <c r="GQZ271" s="77"/>
      <c r="GRA271" s="77"/>
      <c r="GRB271" s="77"/>
      <c r="GRC271" s="77"/>
      <c r="GRD271" s="77"/>
      <c r="GRE271" s="77"/>
      <c r="GRF271" s="77"/>
      <c r="GRG271" s="77"/>
      <c r="GRH271" s="77"/>
      <c r="GRI271" s="77"/>
      <c r="GRJ271" s="77"/>
      <c r="GRK271" s="77"/>
      <c r="GRL271" s="77"/>
      <c r="GRM271" s="77"/>
      <c r="GRN271" s="77"/>
      <c r="GRO271" s="77"/>
      <c r="GRP271" s="77"/>
      <c r="GRQ271" s="77"/>
      <c r="GRR271" s="77"/>
      <c r="GRS271" s="77"/>
      <c r="GRT271" s="77"/>
      <c r="GRU271" s="77"/>
      <c r="GRV271" s="77"/>
      <c r="GRW271" s="77"/>
      <c r="GRX271" s="77"/>
      <c r="GRY271" s="77"/>
      <c r="GRZ271" s="77"/>
      <c r="GSA271" s="77"/>
      <c r="GSB271" s="77"/>
      <c r="GSC271" s="77"/>
      <c r="GSD271" s="77"/>
      <c r="GSE271" s="77"/>
      <c r="GSF271" s="77"/>
      <c r="GSG271" s="77"/>
      <c r="GSH271" s="77"/>
      <c r="GSI271" s="77"/>
      <c r="GSJ271" s="77"/>
      <c r="GSK271" s="77"/>
      <c r="GSL271" s="77"/>
      <c r="GSM271" s="77"/>
      <c r="GSN271" s="77"/>
      <c r="GSO271" s="77"/>
      <c r="GSP271" s="77"/>
      <c r="GSQ271" s="77"/>
      <c r="GSR271" s="77"/>
      <c r="GSS271" s="77"/>
      <c r="GST271" s="77"/>
      <c r="GSU271" s="77"/>
      <c r="GSV271" s="77"/>
      <c r="GSW271" s="77"/>
      <c r="GSX271" s="77"/>
      <c r="GSY271" s="77"/>
      <c r="GSZ271" s="77"/>
      <c r="GTA271" s="77"/>
      <c r="GTB271" s="77"/>
      <c r="GTC271" s="77"/>
      <c r="GTD271" s="77"/>
      <c r="GTE271" s="77"/>
      <c r="GTF271" s="77"/>
      <c r="GTG271" s="77"/>
      <c r="GTH271" s="77"/>
      <c r="GTI271" s="77"/>
      <c r="GTJ271" s="77"/>
      <c r="GTK271" s="77"/>
      <c r="GTL271" s="77"/>
      <c r="GTM271" s="77"/>
      <c r="GTN271" s="77"/>
      <c r="GTO271" s="77"/>
      <c r="GTP271" s="77"/>
      <c r="GTQ271" s="77"/>
      <c r="GTR271" s="77"/>
      <c r="GTS271" s="77"/>
      <c r="GTT271" s="77"/>
      <c r="GTU271" s="77"/>
      <c r="GTV271" s="77"/>
      <c r="GTW271" s="77"/>
      <c r="GTX271" s="77"/>
      <c r="GTY271" s="77"/>
      <c r="GTZ271" s="77"/>
      <c r="GUA271" s="77"/>
      <c r="GUB271" s="77"/>
      <c r="GUC271" s="77"/>
      <c r="GUD271" s="77"/>
      <c r="GUE271" s="77"/>
      <c r="GUF271" s="77"/>
      <c r="GUG271" s="77"/>
      <c r="GUH271" s="77"/>
      <c r="GUI271" s="77"/>
      <c r="GUJ271" s="77"/>
      <c r="GUK271" s="77"/>
      <c r="GUL271" s="77"/>
      <c r="GUM271" s="77"/>
      <c r="GUN271" s="77"/>
      <c r="GUO271" s="77"/>
      <c r="GUP271" s="77"/>
      <c r="GUQ271" s="77"/>
      <c r="GUR271" s="77"/>
      <c r="GUS271" s="77"/>
      <c r="GUT271" s="77"/>
      <c r="GUU271" s="77"/>
      <c r="GUV271" s="77"/>
      <c r="GUW271" s="77"/>
      <c r="GUX271" s="77"/>
      <c r="GUY271" s="77"/>
      <c r="GUZ271" s="77"/>
      <c r="GVA271" s="77"/>
      <c r="GVB271" s="77"/>
      <c r="GVC271" s="77"/>
      <c r="GVD271" s="77"/>
      <c r="GVE271" s="77"/>
      <c r="GVF271" s="77"/>
      <c r="GVG271" s="77"/>
      <c r="GVH271" s="77"/>
      <c r="GVI271" s="77"/>
      <c r="GVJ271" s="77"/>
      <c r="GVK271" s="77"/>
      <c r="GVL271" s="77"/>
      <c r="GVM271" s="77"/>
      <c r="GVN271" s="77"/>
      <c r="GVO271" s="77"/>
      <c r="GVP271" s="77"/>
      <c r="GVQ271" s="77"/>
      <c r="GVR271" s="77"/>
      <c r="GVS271" s="77"/>
      <c r="GVT271" s="77"/>
      <c r="GVU271" s="77"/>
      <c r="GVV271" s="77"/>
      <c r="GVW271" s="77"/>
      <c r="GVX271" s="77"/>
      <c r="GVY271" s="77"/>
      <c r="GVZ271" s="77"/>
      <c r="GWA271" s="77"/>
      <c r="GWB271" s="77"/>
      <c r="GWC271" s="77"/>
      <c r="GWD271" s="77"/>
      <c r="GWE271" s="77"/>
      <c r="GWF271" s="77"/>
      <c r="GWG271" s="77"/>
      <c r="GWH271" s="77"/>
      <c r="GWI271" s="77"/>
      <c r="GWJ271" s="77"/>
      <c r="GWK271" s="77"/>
      <c r="GWL271" s="77"/>
      <c r="GWM271" s="77"/>
      <c r="GWN271" s="77"/>
      <c r="GWO271" s="77"/>
      <c r="GWP271" s="77"/>
      <c r="GWQ271" s="77"/>
      <c r="GWR271" s="77"/>
      <c r="GWS271" s="77"/>
      <c r="GWT271" s="77"/>
      <c r="GWU271" s="77"/>
      <c r="GWV271" s="77"/>
      <c r="GWW271" s="77"/>
      <c r="GWX271" s="77"/>
      <c r="GWY271" s="77"/>
      <c r="GWZ271" s="77"/>
      <c r="GXA271" s="77"/>
      <c r="GXB271" s="77"/>
      <c r="GXC271" s="77"/>
      <c r="GXD271" s="77"/>
      <c r="GXE271" s="77"/>
      <c r="GXF271" s="77"/>
      <c r="GXG271" s="77"/>
      <c r="GXH271" s="77"/>
      <c r="GXI271" s="77"/>
      <c r="GXJ271" s="77"/>
      <c r="GXK271" s="77"/>
      <c r="GXL271" s="77"/>
      <c r="GXM271" s="77"/>
      <c r="GXN271" s="77"/>
      <c r="GXO271" s="77"/>
      <c r="GXP271" s="77"/>
      <c r="GXQ271" s="77"/>
      <c r="GXR271" s="77"/>
      <c r="GXS271" s="77"/>
      <c r="GXT271" s="77"/>
      <c r="GXU271" s="77"/>
      <c r="GXV271" s="77"/>
      <c r="GXW271" s="77"/>
      <c r="GXX271" s="77"/>
      <c r="GXY271" s="77"/>
      <c r="GXZ271" s="77"/>
      <c r="GYA271" s="77"/>
      <c r="GYB271" s="77"/>
      <c r="GYC271" s="77"/>
      <c r="GYD271" s="77"/>
      <c r="GYE271" s="77"/>
      <c r="GYF271" s="77"/>
      <c r="GYG271" s="77"/>
      <c r="GYH271" s="77"/>
      <c r="GYI271" s="77"/>
      <c r="GYJ271" s="77"/>
      <c r="GYK271" s="77"/>
      <c r="GYL271" s="77"/>
      <c r="GYM271" s="77"/>
      <c r="GYN271" s="77"/>
      <c r="GYO271" s="77"/>
      <c r="GYP271" s="77"/>
      <c r="GYQ271" s="77"/>
      <c r="GYR271" s="77"/>
      <c r="GYS271" s="77"/>
      <c r="GYT271" s="77"/>
      <c r="GYU271" s="77"/>
      <c r="GYV271" s="77"/>
      <c r="GYW271" s="77"/>
      <c r="GYX271" s="77"/>
      <c r="GYY271" s="77"/>
      <c r="GYZ271" s="77"/>
      <c r="GZA271" s="77"/>
      <c r="GZB271" s="77"/>
      <c r="GZC271" s="77"/>
      <c r="GZD271" s="77"/>
      <c r="GZE271" s="77"/>
      <c r="GZF271" s="77"/>
      <c r="GZG271" s="77"/>
      <c r="GZH271" s="77"/>
      <c r="GZI271" s="77"/>
      <c r="GZJ271" s="77"/>
      <c r="GZK271" s="77"/>
      <c r="GZL271" s="77"/>
      <c r="GZM271" s="77"/>
      <c r="GZN271" s="77"/>
      <c r="GZO271" s="77"/>
      <c r="GZP271" s="77"/>
      <c r="GZQ271" s="77"/>
      <c r="GZR271" s="77"/>
      <c r="GZS271" s="77"/>
      <c r="GZT271" s="77"/>
      <c r="GZU271" s="77"/>
      <c r="GZV271" s="77"/>
      <c r="GZW271" s="77"/>
      <c r="GZX271" s="77"/>
      <c r="GZY271" s="77"/>
      <c r="GZZ271" s="77"/>
      <c r="HAA271" s="77"/>
      <c r="HAB271" s="77"/>
      <c r="HAC271" s="77"/>
      <c r="HAD271" s="77"/>
      <c r="HAE271" s="77"/>
      <c r="HAF271" s="77"/>
      <c r="HAG271" s="77"/>
      <c r="HAH271" s="77"/>
      <c r="HAI271" s="77"/>
      <c r="HAJ271" s="77"/>
      <c r="HAK271" s="77"/>
      <c r="HAL271" s="77"/>
      <c r="HAM271" s="77"/>
      <c r="HAN271" s="77"/>
      <c r="HAO271" s="77"/>
      <c r="HAP271" s="77"/>
      <c r="HAQ271" s="77"/>
      <c r="HAR271" s="77"/>
      <c r="HAS271" s="77"/>
      <c r="HAT271" s="77"/>
      <c r="HAU271" s="77"/>
      <c r="HAV271" s="77"/>
      <c r="HAW271" s="77"/>
      <c r="HAX271" s="77"/>
      <c r="HAY271" s="77"/>
      <c r="HAZ271" s="77"/>
      <c r="HBA271" s="77"/>
      <c r="HBB271" s="77"/>
      <c r="HBC271" s="77"/>
      <c r="HBD271" s="77"/>
      <c r="HBE271" s="77"/>
      <c r="HBF271" s="77"/>
      <c r="HBG271" s="77"/>
      <c r="HBH271" s="77"/>
      <c r="HBI271" s="77"/>
      <c r="HBJ271" s="77"/>
      <c r="HBK271" s="77"/>
      <c r="HBL271" s="77"/>
      <c r="HBM271" s="77"/>
      <c r="HBN271" s="77"/>
      <c r="HBO271" s="77"/>
      <c r="HBP271" s="77"/>
      <c r="HBQ271" s="77"/>
      <c r="HBR271" s="77"/>
      <c r="HBS271" s="77"/>
      <c r="HBT271" s="77"/>
      <c r="HBU271" s="77"/>
      <c r="HBV271" s="77"/>
      <c r="HBW271" s="77"/>
      <c r="HBX271" s="77"/>
      <c r="HBY271" s="77"/>
      <c r="HBZ271" s="77"/>
      <c r="HCA271" s="77"/>
      <c r="HCB271" s="77"/>
      <c r="HCC271" s="77"/>
      <c r="HCD271" s="77"/>
      <c r="HCE271" s="77"/>
      <c r="HCF271" s="77"/>
      <c r="HCG271" s="77"/>
      <c r="HCH271" s="77"/>
      <c r="HCI271" s="77"/>
      <c r="HCJ271" s="77"/>
      <c r="HCK271" s="77"/>
      <c r="HCL271" s="77"/>
      <c r="HCM271" s="77"/>
      <c r="HCN271" s="77"/>
      <c r="HCO271" s="77"/>
      <c r="HCP271" s="77"/>
      <c r="HCQ271" s="77"/>
      <c r="HCR271" s="77"/>
      <c r="HCS271" s="77"/>
      <c r="HCT271" s="77"/>
      <c r="HCU271" s="77"/>
      <c r="HCV271" s="77"/>
      <c r="HCW271" s="77"/>
      <c r="HCX271" s="77"/>
      <c r="HCY271" s="77"/>
      <c r="HCZ271" s="77"/>
      <c r="HDA271" s="77"/>
      <c r="HDB271" s="77"/>
      <c r="HDC271" s="77"/>
      <c r="HDD271" s="77"/>
      <c r="HDE271" s="77"/>
      <c r="HDF271" s="77"/>
      <c r="HDG271" s="77"/>
      <c r="HDH271" s="77"/>
      <c r="HDI271" s="77"/>
      <c r="HDJ271" s="77"/>
      <c r="HDK271" s="77"/>
      <c r="HDL271" s="77"/>
      <c r="HDM271" s="77"/>
      <c r="HDN271" s="77"/>
      <c r="HDO271" s="77"/>
      <c r="HDP271" s="77"/>
      <c r="HDQ271" s="77"/>
      <c r="HDR271" s="77"/>
      <c r="HDS271" s="77"/>
      <c r="HDT271" s="77"/>
      <c r="HDU271" s="77"/>
      <c r="HDV271" s="77"/>
      <c r="HDW271" s="77"/>
      <c r="HDX271" s="77"/>
      <c r="HDY271" s="77"/>
      <c r="HDZ271" s="77"/>
      <c r="HEA271" s="77"/>
      <c r="HEB271" s="77"/>
      <c r="HEC271" s="77"/>
      <c r="HED271" s="77"/>
      <c r="HEE271" s="77"/>
      <c r="HEF271" s="77"/>
      <c r="HEG271" s="77"/>
      <c r="HEH271" s="77"/>
      <c r="HEI271" s="77"/>
      <c r="HEJ271" s="77"/>
      <c r="HEK271" s="77"/>
      <c r="HEL271" s="77"/>
      <c r="HEM271" s="77"/>
      <c r="HEN271" s="77"/>
      <c r="HEO271" s="77"/>
      <c r="HEP271" s="77"/>
      <c r="HEQ271" s="77"/>
      <c r="HER271" s="77"/>
      <c r="HES271" s="77"/>
      <c r="HET271" s="77"/>
      <c r="HEU271" s="77"/>
      <c r="HEV271" s="77"/>
      <c r="HEW271" s="77"/>
      <c r="HEX271" s="77"/>
      <c r="HEY271" s="77"/>
      <c r="HEZ271" s="77"/>
      <c r="HFA271" s="77"/>
      <c r="HFB271" s="77"/>
      <c r="HFC271" s="77"/>
      <c r="HFD271" s="77"/>
      <c r="HFE271" s="77"/>
      <c r="HFF271" s="77"/>
      <c r="HFG271" s="77"/>
      <c r="HFH271" s="77"/>
      <c r="HFI271" s="77"/>
      <c r="HFJ271" s="77"/>
      <c r="HFK271" s="77"/>
      <c r="HFL271" s="77"/>
      <c r="HFM271" s="77"/>
      <c r="HFN271" s="77"/>
      <c r="HFO271" s="77"/>
      <c r="HFP271" s="77"/>
      <c r="HFQ271" s="77"/>
      <c r="HFR271" s="77"/>
      <c r="HFS271" s="77"/>
      <c r="HFT271" s="77"/>
      <c r="HFU271" s="77"/>
      <c r="HFV271" s="77"/>
      <c r="HFW271" s="77"/>
      <c r="HFX271" s="77"/>
      <c r="HFY271" s="77"/>
      <c r="HFZ271" s="77"/>
      <c r="HGA271" s="77"/>
      <c r="HGB271" s="77"/>
      <c r="HGC271" s="77"/>
      <c r="HGD271" s="77"/>
      <c r="HGE271" s="77"/>
      <c r="HGF271" s="77"/>
      <c r="HGG271" s="77"/>
      <c r="HGH271" s="77"/>
      <c r="HGI271" s="77"/>
      <c r="HGJ271" s="77"/>
      <c r="HGK271" s="77"/>
      <c r="HGL271" s="77"/>
      <c r="HGM271" s="77"/>
      <c r="HGN271" s="77"/>
      <c r="HGO271" s="77"/>
      <c r="HGP271" s="77"/>
      <c r="HGQ271" s="77"/>
      <c r="HGR271" s="77"/>
      <c r="HGS271" s="77"/>
      <c r="HGT271" s="77"/>
      <c r="HGU271" s="77"/>
      <c r="HGV271" s="77"/>
      <c r="HGW271" s="77"/>
      <c r="HGX271" s="77"/>
      <c r="HGY271" s="77"/>
      <c r="HGZ271" s="77"/>
      <c r="HHA271" s="77"/>
      <c r="HHB271" s="77"/>
      <c r="HHC271" s="77"/>
      <c r="HHD271" s="77"/>
      <c r="HHE271" s="77"/>
      <c r="HHF271" s="77"/>
      <c r="HHG271" s="77"/>
      <c r="HHH271" s="77"/>
      <c r="HHI271" s="77"/>
      <c r="HHJ271" s="77"/>
      <c r="HHK271" s="77"/>
      <c r="HHL271" s="77"/>
      <c r="HHM271" s="77"/>
      <c r="HHN271" s="77"/>
      <c r="HHO271" s="77"/>
      <c r="HHP271" s="77"/>
      <c r="HHQ271" s="77"/>
      <c r="HHR271" s="77"/>
      <c r="HHS271" s="77"/>
      <c r="HHT271" s="77"/>
      <c r="HHU271" s="77"/>
      <c r="HHV271" s="77"/>
      <c r="HHW271" s="77"/>
      <c r="HHX271" s="77"/>
      <c r="HHY271" s="77"/>
      <c r="HHZ271" s="77"/>
      <c r="HIA271" s="77"/>
      <c r="HIB271" s="77"/>
      <c r="HIC271" s="77"/>
      <c r="HID271" s="77"/>
      <c r="HIE271" s="77"/>
      <c r="HIF271" s="77"/>
      <c r="HIG271" s="77"/>
      <c r="HIH271" s="77"/>
      <c r="HII271" s="77"/>
      <c r="HIJ271" s="77"/>
      <c r="HIK271" s="77"/>
      <c r="HIL271" s="77"/>
      <c r="HIM271" s="77"/>
      <c r="HIN271" s="77"/>
      <c r="HIO271" s="77"/>
      <c r="HIP271" s="77"/>
      <c r="HIQ271" s="77"/>
      <c r="HIR271" s="77"/>
      <c r="HIS271" s="77"/>
      <c r="HIT271" s="77"/>
      <c r="HIU271" s="77"/>
      <c r="HIV271" s="77"/>
      <c r="HIW271" s="77"/>
      <c r="HIX271" s="77"/>
      <c r="HIY271" s="77"/>
      <c r="HIZ271" s="77"/>
      <c r="HJA271" s="77"/>
      <c r="HJB271" s="77"/>
      <c r="HJC271" s="77"/>
      <c r="HJD271" s="77"/>
      <c r="HJE271" s="77"/>
      <c r="HJF271" s="77"/>
      <c r="HJG271" s="77"/>
      <c r="HJH271" s="77"/>
      <c r="HJI271" s="77"/>
      <c r="HJJ271" s="77"/>
      <c r="HJK271" s="77"/>
      <c r="HJL271" s="77"/>
      <c r="HJM271" s="77"/>
      <c r="HJN271" s="77"/>
      <c r="HJO271" s="77"/>
      <c r="HJP271" s="77"/>
      <c r="HJQ271" s="77"/>
      <c r="HJR271" s="77"/>
      <c r="HJS271" s="77"/>
      <c r="HJT271" s="77"/>
      <c r="HJU271" s="77"/>
      <c r="HJV271" s="77"/>
      <c r="HJW271" s="77"/>
      <c r="HJX271" s="77"/>
      <c r="HJY271" s="77"/>
      <c r="HJZ271" s="77"/>
      <c r="HKA271" s="77"/>
      <c r="HKB271" s="77"/>
      <c r="HKC271" s="77"/>
      <c r="HKD271" s="77"/>
      <c r="HKE271" s="77"/>
      <c r="HKF271" s="77"/>
      <c r="HKG271" s="77"/>
      <c r="HKH271" s="77"/>
      <c r="HKI271" s="77"/>
      <c r="HKJ271" s="77"/>
      <c r="HKK271" s="77"/>
      <c r="HKL271" s="77"/>
      <c r="HKM271" s="77"/>
      <c r="HKN271" s="77"/>
      <c r="HKO271" s="77"/>
      <c r="HKP271" s="77"/>
      <c r="HKQ271" s="77"/>
      <c r="HKR271" s="77"/>
      <c r="HKS271" s="77"/>
      <c r="HKT271" s="77"/>
      <c r="HKU271" s="77"/>
      <c r="HKV271" s="77"/>
      <c r="HKW271" s="77"/>
      <c r="HKX271" s="77"/>
      <c r="HKY271" s="77"/>
      <c r="HKZ271" s="77"/>
      <c r="HLA271" s="77"/>
      <c r="HLB271" s="77"/>
      <c r="HLC271" s="77"/>
      <c r="HLD271" s="77"/>
      <c r="HLE271" s="77"/>
      <c r="HLF271" s="77"/>
      <c r="HLG271" s="77"/>
      <c r="HLH271" s="77"/>
      <c r="HLI271" s="77"/>
      <c r="HLJ271" s="77"/>
      <c r="HLK271" s="77"/>
      <c r="HLL271" s="77"/>
      <c r="HLM271" s="77"/>
      <c r="HLN271" s="77"/>
      <c r="HLO271" s="77"/>
      <c r="HLP271" s="77"/>
      <c r="HLQ271" s="77"/>
      <c r="HLR271" s="77"/>
      <c r="HLS271" s="77"/>
      <c r="HLT271" s="77"/>
      <c r="HLU271" s="77"/>
      <c r="HLV271" s="77"/>
      <c r="HLW271" s="77"/>
      <c r="HLX271" s="77"/>
      <c r="HLY271" s="77"/>
      <c r="HLZ271" s="77"/>
      <c r="HMA271" s="77"/>
      <c r="HMB271" s="77"/>
      <c r="HMC271" s="77"/>
      <c r="HMD271" s="77"/>
      <c r="HME271" s="77"/>
      <c r="HMF271" s="77"/>
      <c r="HMG271" s="77"/>
      <c r="HMH271" s="77"/>
      <c r="HMI271" s="77"/>
      <c r="HMJ271" s="77"/>
      <c r="HMK271" s="77"/>
      <c r="HML271" s="77"/>
      <c r="HMM271" s="77"/>
      <c r="HMN271" s="77"/>
      <c r="HMO271" s="77"/>
      <c r="HMP271" s="77"/>
      <c r="HMQ271" s="77"/>
      <c r="HMR271" s="77"/>
      <c r="HMS271" s="77"/>
      <c r="HMT271" s="77"/>
      <c r="HMU271" s="77"/>
      <c r="HMV271" s="77"/>
      <c r="HMW271" s="77"/>
      <c r="HMX271" s="77"/>
      <c r="HMY271" s="77"/>
      <c r="HMZ271" s="77"/>
      <c r="HNA271" s="77"/>
      <c r="HNB271" s="77"/>
      <c r="HNC271" s="77"/>
      <c r="HND271" s="77"/>
      <c r="HNE271" s="77"/>
      <c r="HNF271" s="77"/>
      <c r="HNG271" s="77"/>
      <c r="HNH271" s="77"/>
      <c r="HNI271" s="77"/>
      <c r="HNJ271" s="77"/>
      <c r="HNK271" s="77"/>
      <c r="HNL271" s="77"/>
      <c r="HNM271" s="77"/>
      <c r="HNN271" s="77"/>
      <c r="HNO271" s="77"/>
      <c r="HNP271" s="77"/>
      <c r="HNQ271" s="77"/>
      <c r="HNR271" s="77"/>
      <c r="HNS271" s="77"/>
      <c r="HNT271" s="77"/>
      <c r="HNU271" s="77"/>
      <c r="HNV271" s="77"/>
      <c r="HNW271" s="77"/>
      <c r="HNX271" s="77"/>
      <c r="HNY271" s="77"/>
      <c r="HNZ271" s="77"/>
      <c r="HOA271" s="77"/>
      <c r="HOB271" s="77"/>
      <c r="HOC271" s="77"/>
      <c r="HOD271" s="77"/>
      <c r="HOE271" s="77"/>
      <c r="HOF271" s="77"/>
      <c r="HOG271" s="77"/>
      <c r="HOH271" s="77"/>
      <c r="HOI271" s="77"/>
      <c r="HOJ271" s="77"/>
      <c r="HOK271" s="77"/>
      <c r="HOL271" s="77"/>
      <c r="HOM271" s="77"/>
      <c r="HON271" s="77"/>
      <c r="HOO271" s="77"/>
      <c r="HOP271" s="77"/>
      <c r="HOQ271" s="77"/>
      <c r="HOR271" s="77"/>
      <c r="HOS271" s="77"/>
      <c r="HOT271" s="77"/>
      <c r="HOU271" s="77"/>
      <c r="HOV271" s="77"/>
      <c r="HOW271" s="77"/>
      <c r="HOX271" s="77"/>
      <c r="HOY271" s="77"/>
      <c r="HOZ271" s="77"/>
      <c r="HPA271" s="77"/>
      <c r="HPB271" s="77"/>
      <c r="HPC271" s="77"/>
      <c r="HPD271" s="77"/>
      <c r="HPE271" s="77"/>
      <c r="HPF271" s="77"/>
      <c r="HPG271" s="77"/>
      <c r="HPH271" s="77"/>
      <c r="HPI271" s="77"/>
      <c r="HPJ271" s="77"/>
      <c r="HPK271" s="77"/>
      <c r="HPL271" s="77"/>
      <c r="HPM271" s="77"/>
      <c r="HPN271" s="77"/>
      <c r="HPO271" s="77"/>
      <c r="HPP271" s="77"/>
      <c r="HPQ271" s="77"/>
      <c r="HPR271" s="77"/>
      <c r="HPS271" s="77"/>
      <c r="HPT271" s="77"/>
      <c r="HPU271" s="77"/>
      <c r="HPV271" s="77"/>
      <c r="HPW271" s="77"/>
      <c r="HPX271" s="77"/>
      <c r="HPY271" s="77"/>
      <c r="HPZ271" s="77"/>
      <c r="HQA271" s="77"/>
      <c r="HQB271" s="77"/>
      <c r="HQC271" s="77"/>
      <c r="HQD271" s="77"/>
      <c r="HQE271" s="77"/>
      <c r="HQF271" s="77"/>
      <c r="HQG271" s="77"/>
      <c r="HQH271" s="77"/>
      <c r="HQI271" s="77"/>
      <c r="HQJ271" s="77"/>
      <c r="HQK271" s="77"/>
      <c r="HQL271" s="77"/>
      <c r="HQM271" s="77"/>
      <c r="HQN271" s="77"/>
      <c r="HQO271" s="77"/>
      <c r="HQP271" s="77"/>
      <c r="HQQ271" s="77"/>
      <c r="HQR271" s="77"/>
      <c r="HQS271" s="77"/>
      <c r="HQT271" s="77"/>
      <c r="HQU271" s="77"/>
      <c r="HQV271" s="77"/>
      <c r="HQW271" s="77"/>
      <c r="HQX271" s="77"/>
      <c r="HQY271" s="77"/>
      <c r="HQZ271" s="77"/>
      <c r="HRA271" s="77"/>
      <c r="HRB271" s="77"/>
      <c r="HRC271" s="77"/>
      <c r="HRD271" s="77"/>
      <c r="HRE271" s="77"/>
      <c r="HRF271" s="77"/>
      <c r="HRG271" s="77"/>
      <c r="HRH271" s="77"/>
      <c r="HRI271" s="77"/>
      <c r="HRJ271" s="77"/>
      <c r="HRK271" s="77"/>
      <c r="HRL271" s="77"/>
      <c r="HRM271" s="77"/>
      <c r="HRN271" s="77"/>
      <c r="HRO271" s="77"/>
      <c r="HRP271" s="77"/>
      <c r="HRQ271" s="77"/>
      <c r="HRR271" s="77"/>
      <c r="HRS271" s="77"/>
      <c r="HRT271" s="77"/>
      <c r="HRU271" s="77"/>
      <c r="HRV271" s="77"/>
      <c r="HRW271" s="77"/>
      <c r="HRX271" s="77"/>
      <c r="HRY271" s="77"/>
      <c r="HRZ271" s="77"/>
      <c r="HSA271" s="77"/>
      <c r="HSB271" s="77"/>
      <c r="HSC271" s="77"/>
      <c r="HSD271" s="77"/>
      <c r="HSE271" s="77"/>
      <c r="HSF271" s="77"/>
      <c r="HSG271" s="77"/>
      <c r="HSH271" s="77"/>
      <c r="HSI271" s="77"/>
      <c r="HSJ271" s="77"/>
      <c r="HSK271" s="77"/>
      <c r="HSL271" s="77"/>
      <c r="HSM271" s="77"/>
      <c r="HSN271" s="77"/>
      <c r="HSO271" s="77"/>
      <c r="HSP271" s="77"/>
      <c r="HSQ271" s="77"/>
      <c r="HSR271" s="77"/>
      <c r="HSS271" s="77"/>
      <c r="HST271" s="77"/>
      <c r="HSU271" s="77"/>
      <c r="HSV271" s="77"/>
      <c r="HSW271" s="77"/>
      <c r="HSX271" s="77"/>
      <c r="HSY271" s="77"/>
      <c r="HSZ271" s="77"/>
      <c r="HTA271" s="77"/>
      <c r="HTB271" s="77"/>
      <c r="HTC271" s="77"/>
      <c r="HTD271" s="77"/>
      <c r="HTE271" s="77"/>
      <c r="HTF271" s="77"/>
      <c r="HTG271" s="77"/>
      <c r="HTH271" s="77"/>
      <c r="HTI271" s="77"/>
      <c r="HTJ271" s="77"/>
      <c r="HTK271" s="77"/>
      <c r="HTL271" s="77"/>
      <c r="HTM271" s="77"/>
      <c r="HTN271" s="77"/>
      <c r="HTO271" s="77"/>
      <c r="HTP271" s="77"/>
      <c r="HTQ271" s="77"/>
      <c r="HTR271" s="77"/>
      <c r="HTS271" s="77"/>
      <c r="HTT271" s="77"/>
      <c r="HTU271" s="77"/>
      <c r="HTV271" s="77"/>
      <c r="HTW271" s="77"/>
      <c r="HTX271" s="77"/>
      <c r="HTY271" s="77"/>
      <c r="HTZ271" s="77"/>
      <c r="HUA271" s="77"/>
      <c r="HUB271" s="77"/>
      <c r="HUC271" s="77"/>
      <c r="HUD271" s="77"/>
      <c r="HUE271" s="77"/>
      <c r="HUF271" s="77"/>
      <c r="HUG271" s="77"/>
      <c r="HUH271" s="77"/>
      <c r="HUI271" s="77"/>
      <c r="HUJ271" s="77"/>
      <c r="HUK271" s="77"/>
      <c r="HUL271" s="77"/>
      <c r="HUM271" s="77"/>
      <c r="HUN271" s="77"/>
      <c r="HUO271" s="77"/>
      <c r="HUP271" s="77"/>
      <c r="HUQ271" s="77"/>
      <c r="HUR271" s="77"/>
      <c r="HUS271" s="77"/>
      <c r="HUT271" s="77"/>
      <c r="HUU271" s="77"/>
      <c r="HUV271" s="77"/>
      <c r="HUW271" s="77"/>
      <c r="HUX271" s="77"/>
      <c r="HUY271" s="77"/>
      <c r="HUZ271" s="77"/>
      <c r="HVA271" s="77"/>
      <c r="HVB271" s="77"/>
      <c r="HVC271" s="77"/>
      <c r="HVD271" s="77"/>
      <c r="HVE271" s="77"/>
      <c r="HVF271" s="77"/>
      <c r="HVG271" s="77"/>
      <c r="HVH271" s="77"/>
      <c r="HVI271" s="77"/>
      <c r="HVJ271" s="77"/>
      <c r="HVK271" s="77"/>
      <c r="HVL271" s="77"/>
      <c r="HVM271" s="77"/>
      <c r="HVN271" s="77"/>
      <c r="HVO271" s="77"/>
      <c r="HVP271" s="77"/>
      <c r="HVQ271" s="77"/>
      <c r="HVR271" s="77"/>
      <c r="HVS271" s="77"/>
      <c r="HVT271" s="77"/>
      <c r="HVU271" s="77"/>
      <c r="HVV271" s="77"/>
      <c r="HVW271" s="77"/>
      <c r="HVX271" s="77"/>
      <c r="HVY271" s="77"/>
      <c r="HVZ271" s="77"/>
      <c r="HWA271" s="77"/>
      <c r="HWB271" s="77"/>
      <c r="HWC271" s="77"/>
      <c r="HWD271" s="77"/>
      <c r="HWE271" s="77"/>
      <c r="HWF271" s="77"/>
      <c r="HWG271" s="77"/>
      <c r="HWH271" s="77"/>
      <c r="HWI271" s="77"/>
      <c r="HWJ271" s="77"/>
      <c r="HWK271" s="77"/>
      <c r="HWL271" s="77"/>
      <c r="HWM271" s="77"/>
      <c r="HWN271" s="77"/>
      <c r="HWO271" s="77"/>
      <c r="HWP271" s="77"/>
      <c r="HWQ271" s="77"/>
      <c r="HWR271" s="77"/>
      <c r="HWS271" s="77"/>
      <c r="HWT271" s="77"/>
      <c r="HWU271" s="77"/>
      <c r="HWV271" s="77"/>
      <c r="HWW271" s="77"/>
      <c r="HWX271" s="77"/>
      <c r="HWY271" s="77"/>
      <c r="HWZ271" s="77"/>
      <c r="HXA271" s="77"/>
      <c r="HXB271" s="77"/>
      <c r="HXC271" s="77"/>
      <c r="HXD271" s="77"/>
      <c r="HXE271" s="77"/>
      <c r="HXF271" s="77"/>
      <c r="HXG271" s="77"/>
      <c r="HXH271" s="77"/>
      <c r="HXI271" s="77"/>
      <c r="HXJ271" s="77"/>
      <c r="HXK271" s="77"/>
      <c r="HXL271" s="77"/>
      <c r="HXM271" s="77"/>
      <c r="HXN271" s="77"/>
      <c r="HXO271" s="77"/>
      <c r="HXP271" s="77"/>
      <c r="HXQ271" s="77"/>
      <c r="HXR271" s="77"/>
      <c r="HXS271" s="77"/>
      <c r="HXT271" s="77"/>
      <c r="HXU271" s="77"/>
      <c r="HXV271" s="77"/>
      <c r="HXW271" s="77"/>
      <c r="HXX271" s="77"/>
      <c r="HXY271" s="77"/>
      <c r="HXZ271" s="77"/>
      <c r="HYA271" s="77"/>
      <c r="HYB271" s="77"/>
      <c r="HYC271" s="77"/>
      <c r="HYD271" s="77"/>
      <c r="HYE271" s="77"/>
      <c r="HYF271" s="77"/>
      <c r="HYG271" s="77"/>
      <c r="HYH271" s="77"/>
      <c r="HYI271" s="77"/>
      <c r="HYJ271" s="77"/>
      <c r="HYK271" s="77"/>
      <c r="HYL271" s="77"/>
      <c r="HYM271" s="77"/>
      <c r="HYN271" s="77"/>
      <c r="HYO271" s="77"/>
      <c r="HYP271" s="77"/>
      <c r="HYQ271" s="77"/>
      <c r="HYR271" s="77"/>
      <c r="HYS271" s="77"/>
      <c r="HYT271" s="77"/>
      <c r="HYU271" s="77"/>
      <c r="HYV271" s="77"/>
      <c r="HYW271" s="77"/>
      <c r="HYX271" s="77"/>
      <c r="HYY271" s="77"/>
      <c r="HYZ271" s="77"/>
      <c r="HZA271" s="77"/>
      <c r="HZB271" s="77"/>
      <c r="HZC271" s="77"/>
      <c r="HZD271" s="77"/>
      <c r="HZE271" s="77"/>
      <c r="HZF271" s="77"/>
      <c r="HZG271" s="77"/>
      <c r="HZH271" s="77"/>
      <c r="HZI271" s="77"/>
      <c r="HZJ271" s="77"/>
      <c r="HZK271" s="77"/>
      <c r="HZL271" s="77"/>
      <c r="HZM271" s="77"/>
      <c r="HZN271" s="77"/>
      <c r="HZO271" s="77"/>
      <c r="HZP271" s="77"/>
      <c r="HZQ271" s="77"/>
      <c r="HZR271" s="77"/>
      <c r="HZS271" s="77"/>
      <c r="HZT271" s="77"/>
      <c r="HZU271" s="77"/>
      <c r="HZV271" s="77"/>
      <c r="HZW271" s="77"/>
      <c r="HZX271" s="77"/>
      <c r="HZY271" s="77"/>
      <c r="HZZ271" s="77"/>
      <c r="IAA271" s="77"/>
      <c r="IAB271" s="77"/>
      <c r="IAC271" s="77"/>
      <c r="IAD271" s="77"/>
      <c r="IAE271" s="77"/>
      <c r="IAF271" s="77"/>
      <c r="IAG271" s="77"/>
      <c r="IAH271" s="77"/>
      <c r="IAI271" s="77"/>
      <c r="IAJ271" s="77"/>
      <c r="IAK271" s="77"/>
      <c r="IAL271" s="77"/>
      <c r="IAM271" s="77"/>
      <c r="IAN271" s="77"/>
      <c r="IAO271" s="77"/>
      <c r="IAP271" s="77"/>
      <c r="IAQ271" s="77"/>
      <c r="IAR271" s="77"/>
      <c r="IAS271" s="77"/>
      <c r="IAT271" s="77"/>
      <c r="IAU271" s="77"/>
      <c r="IAV271" s="77"/>
      <c r="IAW271" s="77"/>
      <c r="IAX271" s="77"/>
      <c r="IAY271" s="77"/>
      <c r="IAZ271" s="77"/>
      <c r="IBA271" s="77"/>
      <c r="IBB271" s="77"/>
      <c r="IBC271" s="77"/>
      <c r="IBD271" s="77"/>
      <c r="IBE271" s="77"/>
      <c r="IBF271" s="77"/>
      <c r="IBG271" s="77"/>
      <c r="IBH271" s="77"/>
      <c r="IBI271" s="77"/>
      <c r="IBJ271" s="77"/>
      <c r="IBK271" s="77"/>
      <c r="IBL271" s="77"/>
      <c r="IBM271" s="77"/>
      <c r="IBN271" s="77"/>
      <c r="IBO271" s="77"/>
      <c r="IBP271" s="77"/>
      <c r="IBQ271" s="77"/>
      <c r="IBR271" s="77"/>
      <c r="IBS271" s="77"/>
      <c r="IBT271" s="77"/>
      <c r="IBU271" s="77"/>
      <c r="IBV271" s="77"/>
      <c r="IBW271" s="77"/>
      <c r="IBX271" s="77"/>
      <c r="IBY271" s="77"/>
      <c r="IBZ271" s="77"/>
      <c r="ICA271" s="77"/>
      <c r="ICB271" s="77"/>
      <c r="ICC271" s="77"/>
      <c r="ICD271" s="77"/>
      <c r="ICE271" s="77"/>
      <c r="ICF271" s="77"/>
      <c r="ICG271" s="77"/>
      <c r="ICH271" s="77"/>
      <c r="ICI271" s="77"/>
      <c r="ICJ271" s="77"/>
      <c r="ICK271" s="77"/>
      <c r="ICL271" s="77"/>
      <c r="ICM271" s="77"/>
      <c r="ICN271" s="77"/>
      <c r="ICO271" s="77"/>
      <c r="ICP271" s="77"/>
      <c r="ICQ271" s="77"/>
      <c r="ICR271" s="77"/>
      <c r="ICS271" s="77"/>
      <c r="ICT271" s="77"/>
      <c r="ICU271" s="77"/>
      <c r="ICV271" s="77"/>
      <c r="ICW271" s="77"/>
      <c r="ICX271" s="77"/>
      <c r="ICY271" s="77"/>
      <c r="ICZ271" s="77"/>
      <c r="IDA271" s="77"/>
      <c r="IDB271" s="77"/>
      <c r="IDC271" s="77"/>
      <c r="IDD271" s="77"/>
      <c r="IDE271" s="77"/>
      <c r="IDF271" s="77"/>
      <c r="IDG271" s="77"/>
      <c r="IDH271" s="77"/>
      <c r="IDI271" s="77"/>
      <c r="IDJ271" s="77"/>
      <c r="IDK271" s="77"/>
      <c r="IDL271" s="77"/>
      <c r="IDM271" s="77"/>
      <c r="IDN271" s="77"/>
      <c r="IDO271" s="77"/>
      <c r="IDP271" s="77"/>
      <c r="IDQ271" s="77"/>
      <c r="IDR271" s="77"/>
      <c r="IDS271" s="77"/>
      <c r="IDT271" s="77"/>
      <c r="IDU271" s="77"/>
      <c r="IDV271" s="77"/>
      <c r="IDW271" s="77"/>
      <c r="IDX271" s="77"/>
      <c r="IDY271" s="77"/>
      <c r="IDZ271" s="77"/>
      <c r="IEA271" s="77"/>
      <c r="IEB271" s="77"/>
      <c r="IEC271" s="77"/>
      <c r="IED271" s="77"/>
      <c r="IEE271" s="77"/>
      <c r="IEF271" s="77"/>
      <c r="IEG271" s="77"/>
      <c r="IEH271" s="77"/>
      <c r="IEI271" s="77"/>
      <c r="IEJ271" s="77"/>
      <c r="IEK271" s="77"/>
      <c r="IEL271" s="77"/>
      <c r="IEM271" s="77"/>
      <c r="IEN271" s="77"/>
      <c r="IEO271" s="77"/>
      <c r="IEP271" s="77"/>
      <c r="IEQ271" s="77"/>
      <c r="IER271" s="77"/>
      <c r="IES271" s="77"/>
      <c r="IET271" s="77"/>
      <c r="IEU271" s="77"/>
      <c r="IEV271" s="77"/>
      <c r="IEW271" s="77"/>
      <c r="IEX271" s="77"/>
      <c r="IEY271" s="77"/>
      <c r="IEZ271" s="77"/>
      <c r="IFA271" s="77"/>
      <c r="IFB271" s="77"/>
      <c r="IFC271" s="77"/>
      <c r="IFD271" s="77"/>
      <c r="IFE271" s="77"/>
      <c r="IFF271" s="77"/>
      <c r="IFG271" s="77"/>
      <c r="IFH271" s="77"/>
      <c r="IFI271" s="77"/>
      <c r="IFJ271" s="77"/>
      <c r="IFK271" s="77"/>
      <c r="IFL271" s="77"/>
      <c r="IFM271" s="77"/>
      <c r="IFN271" s="77"/>
      <c r="IFO271" s="77"/>
      <c r="IFP271" s="77"/>
      <c r="IFQ271" s="77"/>
      <c r="IFR271" s="77"/>
      <c r="IFS271" s="77"/>
      <c r="IFT271" s="77"/>
      <c r="IFU271" s="77"/>
      <c r="IFV271" s="77"/>
      <c r="IFW271" s="77"/>
      <c r="IFX271" s="77"/>
      <c r="IFY271" s="77"/>
      <c r="IFZ271" s="77"/>
      <c r="IGA271" s="77"/>
      <c r="IGB271" s="77"/>
      <c r="IGC271" s="77"/>
      <c r="IGD271" s="77"/>
      <c r="IGE271" s="77"/>
      <c r="IGF271" s="77"/>
      <c r="IGG271" s="77"/>
      <c r="IGH271" s="77"/>
      <c r="IGI271" s="77"/>
      <c r="IGJ271" s="77"/>
      <c r="IGK271" s="77"/>
      <c r="IGL271" s="77"/>
      <c r="IGM271" s="77"/>
      <c r="IGN271" s="77"/>
      <c r="IGO271" s="77"/>
      <c r="IGP271" s="77"/>
      <c r="IGQ271" s="77"/>
      <c r="IGR271" s="77"/>
      <c r="IGS271" s="77"/>
      <c r="IGT271" s="77"/>
      <c r="IGU271" s="77"/>
      <c r="IGV271" s="77"/>
      <c r="IGW271" s="77"/>
      <c r="IGX271" s="77"/>
      <c r="IGY271" s="77"/>
      <c r="IGZ271" s="77"/>
      <c r="IHA271" s="77"/>
      <c r="IHB271" s="77"/>
      <c r="IHC271" s="77"/>
      <c r="IHD271" s="77"/>
      <c r="IHE271" s="77"/>
      <c r="IHF271" s="77"/>
      <c r="IHG271" s="77"/>
      <c r="IHH271" s="77"/>
      <c r="IHI271" s="77"/>
      <c r="IHJ271" s="77"/>
      <c r="IHK271" s="77"/>
      <c r="IHL271" s="77"/>
      <c r="IHM271" s="77"/>
      <c r="IHN271" s="77"/>
      <c r="IHO271" s="77"/>
      <c r="IHP271" s="77"/>
      <c r="IHQ271" s="77"/>
      <c r="IHR271" s="77"/>
      <c r="IHS271" s="77"/>
      <c r="IHT271" s="77"/>
      <c r="IHU271" s="77"/>
      <c r="IHV271" s="77"/>
      <c r="IHW271" s="77"/>
      <c r="IHX271" s="77"/>
      <c r="IHY271" s="77"/>
      <c r="IHZ271" s="77"/>
      <c r="IIA271" s="77"/>
      <c r="IIB271" s="77"/>
      <c r="IIC271" s="77"/>
      <c r="IID271" s="77"/>
      <c r="IIE271" s="77"/>
      <c r="IIF271" s="77"/>
      <c r="IIG271" s="77"/>
      <c r="IIH271" s="77"/>
      <c r="III271" s="77"/>
      <c r="IIJ271" s="77"/>
      <c r="IIK271" s="77"/>
      <c r="IIL271" s="77"/>
      <c r="IIM271" s="77"/>
      <c r="IIN271" s="77"/>
      <c r="IIO271" s="77"/>
      <c r="IIP271" s="77"/>
      <c r="IIQ271" s="77"/>
      <c r="IIR271" s="77"/>
      <c r="IIS271" s="77"/>
      <c r="IIT271" s="77"/>
      <c r="IIU271" s="77"/>
      <c r="IIV271" s="77"/>
      <c r="IIW271" s="77"/>
      <c r="IIX271" s="77"/>
      <c r="IIY271" s="77"/>
      <c r="IIZ271" s="77"/>
      <c r="IJA271" s="77"/>
      <c r="IJB271" s="77"/>
      <c r="IJC271" s="77"/>
      <c r="IJD271" s="77"/>
      <c r="IJE271" s="77"/>
      <c r="IJF271" s="77"/>
      <c r="IJG271" s="77"/>
      <c r="IJH271" s="77"/>
      <c r="IJI271" s="77"/>
      <c r="IJJ271" s="77"/>
      <c r="IJK271" s="77"/>
      <c r="IJL271" s="77"/>
      <c r="IJM271" s="77"/>
      <c r="IJN271" s="77"/>
      <c r="IJO271" s="77"/>
      <c r="IJP271" s="77"/>
      <c r="IJQ271" s="77"/>
      <c r="IJR271" s="77"/>
      <c r="IJS271" s="77"/>
      <c r="IJT271" s="77"/>
      <c r="IJU271" s="77"/>
      <c r="IJV271" s="77"/>
      <c r="IJW271" s="77"/>
      <c r="IJX271" s="77"/>
      <c r="IJY271" s="77"/>
      <c r="IJZ271" s="77"/>
      <c r="IKA271" s="77"/>
      <c r="IKB271" s="77"/>
      <c r="IKC271" s="77"/>
      <c r="IKD271" s="77"/>
      <c r="IKE271" s="77"/>
      <c r="IKF271" s="77"/>
      <c r="IKG271" s="77"/>
      <c r="IKH271" s="77"/>
      <c r="IKI271" s="77"/>
      <c r="IKJ271" s="77"/>
      <c r="IKK271" s="77"/>
      <c r="IKL271" s="77"/>
      <c r="IKM271" s="77"/>
      <c r="IKN271" s="77"/>
      <c r="IKO271" s="77"/>
      <c r="IKP271" s="77"/>
      <c r="IKQ271" s="77"/>
      <c r="IKR271" s="77"/>
      <c r="IKS271" s="77"/>
      <c r="IKT271" s="77"/>
      <c r="IKU271" s="77"/>
      <c r="IKV271" s="77"/>
      <c r="IKW271" s="77"/>
      <c r="IKX271" s="77"/>
      <c r="IKY271" s="77"/>
      <c r="IKZ271" s="77"/>
      <c r="ILA271" s="77"/>
      <c r="ILB271" s="77"/>
      <c r="ILC271" s="77"/>
      <c r="ILD271" s="77"/>
      <c r="ILE271" s="77"/>
      <c r="ILF271" s="77"/>
      <c r="ILG271" s="77"/>
      <c r="ILH271" s="77"/>
      <c r="ILI271" s="77"/>
      <c r="ILJ271" s="77"/>
      <c r="ILK271" s="77"/>
      <c r="ILL271" s="77"/>
      <c r="ILM271" s="77"/>
      <c r="ILN271" s="77"/>
      <c r="ILO271" s="77"/>
      <c r="ILP271" s="77"/>
      <c r="ILQ271" s="77"/>
      <c r="ILR271" s="77"/>
      <c r="ILS271" s="77"/>
      <c r="ILT271" s="77"/>
      <c r="ILU271" s="77"/>
      <c r="ILV271" s="77"/>
      <c r="ILW271" s="77"/>
      <c r="ILX271" s="77"/>
      <c r="ILY271" s="77"/>
      <c r="ILZ271" s="77"/>
      <c r="IMA271" s="77"/>
      <c r="IMB271" s="77"/>
      <c r="IMC271" s="77"/>
      <c r="IMD271" s="77"/>
      <c r="IME271" s="77"/>
      <c r="IMF271" s="77"/>
      <c r="IMG271" s="77"/>
      <c r="IMH271" s="77"/>
      <c r="IMI271" s="77"/>
      <c r="IMJ271" s="77"/>
      <c r="IMK271" s="77"/>
      <c r="IML271" s="77"/>
      <c r="IMM271" s="77"/>
      <c r="IMN271" s="77"/>
      <c r="IMO271" s="77"/>
      <c r="IMP271" s="77"/>
      <c r="IMQ271" s="77"/>
      <c r="IMR271" s="77"/>
      <c r="IMS271" s="77"/>
      <c r="IMT271" s="77"/>
      <c r="IMU271" s="77"/>
      <c r="IMV271" s="77"/>
      <c r="IMW271" s="77"/>
      <c r="IMX271" s="77"/>
      <c r="IMY271" s="77"/>
      <c r="IMZ271" s="77"/>
      <c r="INA271" s="77"/>
      <c r="INB271" s="77"/>
      <c r="INC271" s="77"/>
      <c r="IND271" s="77"/>
      <c r="INE271" s="77"/>
      <c r="INF271" s="77"/>
      <c r="ING271" s="77"/>
      <c r="INH271" s="77"/>
      <c r="INI271" s="77"/>
      <c r="INJ271" s="77"/>
      <c r="INK271" s="77"/>
      <c r="INL271" s="77"/>
      <c r="INM271" s="77"/>
      <c r="INN271" s="77"/>
      <c r="INO271" s="77"/>
      <c r="INP271" s="77"/>
      <c r="INQ271" s="77"/>
      <c r="INR271" s="77"/>
      <c r="INS271" s="77"/>
      <c r="INT271" s="77"/>
      <c r="INU271" s="77"/>
      <c r="INV271" s="77"/>
      <c r="INW271" s="77"/>
      <c r="INX271" s="77"/>
      <c r="INY271" s="77"/>
      <c r="INZ271" s="77"/>
      <c r="IOA271" s="77"/>
      <c r="IOB271" s="77"/>
      <c r="IOC271" s="77"/>
      <c r="IOD271" s="77"/>
      <c r="IOE271" s="77"/>
      <c r="IOF271" s="77"/>
      <c r="IOG271" s="77"/>
      <c r="IOH271" s="77"/>
      <c r="IOI271" s="77"/>
      <c r="IOJ271" s="77"/>
      <c r="IOK271" s="77"/>
      <c r="IOL271" s="77"/>
      <c r="IOM271" s="77"/>
      <c r="ION271" s="77"/>
      <c r="IOO271" s="77"/>
      <c r="IOP271" s="77"/>
      <c r="IOQ271" s="77"/>
      <c r="IOR271" s="77"/>
      <c r="IOS271" s="77"/>
      <c r="IOT271" s="77"/>
      <c r="IOU271" s="77"/>
      <c r="IOV271" s="77"/>
      <c r="IOW271" s="77"/>
      <c r="IOX271" s="77"/>
      <c r="IOY271" s="77"/>
      <c r="IOZ271" s="77"/>
      <c r="IPA271" s="77"/>
      <c r="IPB271" s="77"/>
      <c r="IPC271" s="77"/>
      <c r="IPD271" s="77"/>
      <c r="IPE271" s="77"/>
      <c r="IPF271" s="77"/>
      <c r="IPG271" s="77"/>
      <c r="IPH271" s="77"/>
      <c r="IPI271" s="77"/>
      <c r="IPJ271" s="77"/>
      <c r="IPK271" s="77"/>
      <c r="IPL271" s="77"/>
      <c r="IPM271" s="77"/>
      <c r="IPN271" s="77"/>
      <c r="IPO271" s="77"/>
      <c r="IPP271" s="77"/>
      <c r="IPQ271" s="77"/>
      <c r="IPR271" s="77"/>
      <c r="IPS271" s="77"/>
      <c r="IPT271" s="77"/>
      <c r="IPU271" s="77"/>
      <c r="IPV271" s="77"/>
      <c r="IPW271" s="77"/>
      <c r="IPX271" s="77"/>
      <c r="IPY271" s="77"/>
      <c r="IPZ271" s="77"/>
      <c r="IQA271" s="77"/>
      <c r="IQB271" s="77"/>
      <c r="IQC271" s="77"/>
      <c r="IQD271" s="77"/>
      <c r="IQE271" s="77"/>
      <c r="IQF271" s="77"/>
      <c r="IQG271" s="77"/>
      <c r="IQH271" s="77"/>
      <c r="IQI271" s="77"/>
      <c r="IQJ271" s="77"/>
      <c r="IQK271" s="77"/>
      <c r="IQL271" s="77"/>
      <c r="IQM271" s="77"/>
      <c r="IQN271" s="77"/>
      <c r="IQO271" s="77"/>
      <c r="IQP271" s="77"/>
      <c r="IQQ271" s="77"/>
      <c r="IQR271" s="77"/>
      <c r="IQS271" s="77"/>
      <c r="IQT271" s="77"/>
      <c r="IQU271" s="77"/>
      <c r="IQV271" s="77"/>
      <c r="IQW271" s="77"/>
      <c r="IQX271" s="77"/>
      <c r="IQY271" s="77"/>
      <c r="IQZ271" s="77"/>
      <c r="IRA271" s="77"/>
      <c r="IRB271" s="77"/>
      <c r="IRC271" s="77"/>
      <c r="IRD271" s="77"/>
      <c r="IRE271" s="77"/>
      <c r="IRF271" s="77"/>
      <c r="IRG271" s="77"/>
      <c r="IRH271" s="77"/>
      <c r="IRI271" s="77"/>
      <c r="IRJ271" s="77"/>
      <c r="IRK271" s="77"/>
      <c r="IRL271" s="77"/>
      <c r="IRM271" s="77"/>
      <c r="IRN271" s="77"/>
      <c r="IRO271" s="77"/>
      <c r="IRP271" s="77"/>
      <c r="IRQ271" s="77"/>
      <c r="IRR271" s="77"/>
      <c r="IRS271" s="77"/>
      <c r="IRT271" s="77"/>
      <c r="IRU271" s="77"/>
      <c r="IRV271" s="77"/>
      <c r="IRW271" s="77"/>
      <c r="IRX271" s="77"/>
      <c r="IRY271" s="77"/>
      <c r="IRZ271" s="77"/>
      <c r="ISA271" s="77"/>
      <c r="ISB271" s="77"/>
      <c r="ISC271" s="77"/>
      <c r="ISD271" s="77"/>
      <c r="ISE271" s="77"/>
      <c r="ISF271" s="77"/>
      <c r="ISG271" s="77"/>
      <c r="ISH271" s="77"/>
      <c r="ISI271" s="77"/>
      <c r="ISJ271" s="77"/>
      <c r="ISK271" s="77"/>
      <c r="ISL271" s="77"/>
      <c r="ISM271" s="77"/>
      <c r="ISN271" s="77"/>
      <c r="ISO271" s="77"/>
      <c r="ISP271" s="77"/>
      <c r="ISQ271" s="77"/>
      <c r="ISR271" s="77"/>
      <c r="ISS271" s="77"/>
      <c r="IST271" s="77"/>
      <c r="ISU271" s="77"/>
      <c r="ISV271" s="77"/>
      <c r="ISW271" s="77"/>
      <c r="ISX271" s="77"/>
      <c r="ISY271" s="77"/>
      <c r="ISZ271" s="77"/>
      <c r="ITA271" s="77"/>
      <c r="ITB271" s="77"/>
      <c r="ITC271" s="77"/>
      <c r="ITD271" s="77"/>
      <c r="ITE271" s="77"/>
      <c r="ITF271" s="77"/>
      <c r="ITG271" s="77"/>
      <c r="ITH271" s="77"/>
      <c r="ITI271" s="77"/>
      <c r="ITJ271" s="77"/>
      <c r="ITK271" s="77"/>
      <c r="ITL271" s="77"/>
      <c r="ITM271" s="77"/>
      <c r="ITN271" s="77"/>
      <c r="ITO271" s="77"/>
      <c r="ITP271" s="77"/>
      <c r="ITQ271" s="77"/>
      <c r="ITR271" s="77"/>
      <c r="ITS271" s="77"/>
      <c r="ITT271" s="77"/>
      <c r="ITU271" s="77"/>
      <c r="ITV271" s="77"/>
      <c r="ITW271" s="77"/>
      <c r="ITX271" s="77"/>
      <c r="ITY271" s="77"/>
      <c r="ITZ271" s="77"/>
      <c r="IUA271" s="77"/>
      <c r="IUB271" s="77"/>
      <c r="IUC271" s="77"/>
      <c r="IUD271" s="77"/>
      <c r="IUE271" s="77"/>
      <c r="IUF271" s="77"/>
      <c r="IUG271" s="77"/>
      <c r="IUH271" s="77"/>
      <c r="IUI271" s="77"/>
      <c r="IUJ271" s="77"/>
      <c r="IUK271" s="77"/>
      <c r="IUL271" s="77"/>
      <c r="IUM271" s="77"/>
      <c r="IUN271" s="77"/>
      <c r="IUO271" s="77"/>
      <c r="IUP271" s="77"/>
      <c r="IUQ271" s="77"/>
      <c r="IUR271" s="77"/>
      <c r="IUS271" s="77"/>
      <c r="IUT271" s="77"/>
      <c r="IUU271" s="77"/>
      <c r="IUV271" s="77"/>
      <c r="IUW271" s="77"/>
      <c r="IUX271" s="77"/>
      <c r="IUY271" s="77"/>
      <c r="IUZ271" s="77"/>
      <c r="IVA271" s="77"/>
      <c r="IVB271" s="77"/>
      <c r="IVC271" s="77"/>
      <c r="IVD271" s="77"/>
      <c r="IVE271" s="77"/>
      <c r="IVF271" s="77"/>
      <c r="IVG271" s="77"/>
      <c r="IVH271" s="77"/>
      <c r="IVI271" s="77"/>
      <c r="IVJ271" s="77"/>
      <c r="IVK271" s="77"/>
      <c r="IVL271" s="77"/>
      <c r="IVM271" s="77"/>
      <c r="IVN271" s="77"/>
      <c r="IVO271" s="77"/>
      <c r="IVP271" s="77"/>
      <c r="IVQ271" s="77"/>
      <c r="IVR271" s="77"/>
      <c r="IVS271" s="77"/>
      <c r="IVT271" s="77"/>
      <c r="IVU271" s="77"/>
      <c r="IVV271" s="77"/>
      <c r="IVW271" s="77"/>
      <c r="IVX271" s="77"/>
      <c r="IVY271" s="77"/>
      <c r="IVZ271" s="77"/>
      <c r="IWA271" s="77"/>
      <c r="IWB271" s="77"/>
      <c r="IWC271" s="77"/>
      <c r="IWD271" s="77"/>
      <c r="IWE271" s="77"/>
      <c r="IWF271" s="77"/>
      <c r="IWG271" s="77"/>
      <c r="IWH271" s="77"/>
      <c r="IWI271" s="77"/>
      <c r="IWJ271" s="77"/>
      <c r="IWK271" s="77"/>
      <c r="IWL271" s="77"/>
      <c r="IWM271" s="77"/>
      <c r="IWN271" s="77"/>
      <c r="IWO271" s="77"/>
      <c r="IWP271" s="77"/>
      <c r="IWQ271" s="77"/>
      <c r="IWR271" s="77"/>
      <c r="IWS271" s="77"/>
      <c r="IWT271" s="77"/>
      <c r="IWU271" s="77"/>
      <c r="IWV271" s="77"/>
      <c r="IWW271" s="77"/>
      <c r="IWX271" s="77"/>
      <c r="IWY271" s="77"/>
      <c r="IWZ271" s="77"/>
      <c r="IXA271" s="77"/>
      <c r="IXB271" s="77"/>
      <c r="IXC271" s="77"/>
      <c r="IXD271" s="77"/>
      <c r="IXE271" s="77"/>
      <c r="IXF271" s="77"/>
      <c r="IXG271" s="77"/>
      <c r="IXH271" s="77"/>
      <c r="IXI271" s="77"/>
      <c r="IXJ271" s="77"/>
      <c r="IXK271" s="77"/>
      <c r="IXL271" s="77"/>
      <c r="IXM271" s="77"/>
      <c r="IXN271" s="77"/>
      <c r="IXO271" s="77"/>
      <c r="IXP271" s="77"/>
      <c r="IXQ271" s="77"/>
      <c r="IXR271" s="77"/>
      <c r="IXS271" s="77"/>
      <c r="IXT271" s="77"/>
      <c r="IXU271" s="77"/>
      <c r="IXV271" s="77"/>
      <c r="IXW271" s="77"/>
      <c r="IXX271" s="77"/>
      <c r="IXY271" s="77"/>
      <c r="IXZ271" s="77"/>
      <c r="IYA271" s="77"/>
      <c r="IYB271" s="77"/>
      <c r="IYC271" s="77"/>
      <c r="IYD271" s="77"/>
      <c r="IYE271" s="77"/>
      <c r="IYF271" s="77"/>
      <c r="IYG271" s="77"/>
      <c r="IYH271" s="77"/>
      <c r="IYI271" s="77"/>
      <c r="IYJ271" s="77"/>
      <c r="IYK271" s="77"/>
      <c r="IYL271" s="77"/>
      <c r="IYM271" s="77"/>
      <c r="IYN271" s="77"/>
      <c r="IYO271" s="77"/>
      <c r="IYP271" s="77"/>
      <c r="IYQ271" s="77"/>
      <c r="IYR271" s="77"/>
      <c r="IYS271" s="77"/>
      <c r="IYT271" s="77"/>
      <c r="IYU271" s="77"/>
      <c r="IYV271" s="77"/>
      <c r="IYW271" s="77"/>
      <c r="IYX271" s="77"/>
      <c r="IYY271" s="77"/>
      <c r="IYZ271" s="77"/>
      <c r="IZA271" s="77"/>
      <c r="IZB271" s="77"/>
      <c r="IZC271" s="77"/>
      <c r="IZD271" s="77"/>
      <c r="IZE271" s="77"/>
      <c r="IZF271" s="77"/>
      <c r="IZG271" s="77"/>
      <c r="IZH271" s="77"/>
      <c r="IZI271" s="77"/>
      <c r="IZJ271" s="77"/>
      <c r="IZK271" s="77"/>
      <c r="IZL271" s="77"/>
      <c r="IZM271" s="77"/>
      <c r="IZN271" s="77"/>
      <c r="IZO271" s="77"/>
      <c r="IZP271" s="77"/>
      <c r="IZQ271" s="77"/>
      <c r="IZR271" s="77"/>
      <c r="IZS271" s="77"/>
      <c r="IZT271" s="77"/>
      <c r="IZU271" s="77"/>
      <c r="IZV271" s="77"/>
      <c r="IZW271" s="77"/>
      <c r="IZX271" s="77"/>
      <c r="IZY271" s="77"/>
      <c r="IZZ271" s="77"/>
      <c r="JAA271" s="77"/>
      <c r="JAB271" s="77"/>
      <c r="JAC271" s="77"/>
      <c r="JAD271" s="77"/>
      <c r="JAE271" s="77"/>
      <c r="JAF271" s="77"/>
      <c r="JAG271" s="77"/>
      <c r="JAH271" s="77"/>
      <c r="JAI271" s="77"/>
      <c r="JAJ271" s="77"/>
      <c r="JAK271" s="77"/>
      <c r="JAL271" s="77"/>
      <c r="JAM271" s="77"/>
      <c r="JAN271" s="77"/>
      <c r="JAO271" s="77"/>
      <c r="JAP271" s="77"/>
      <c r="JAQ271" s="77"/>
      <c r="JAR271" s="77"/>
      <c r="JAS271" s="77"/>
      <c r="JAT271" s="77"/>
      <c r="JAU271" s="77"/>
      <c r="JAV271" s="77"/>
      <c r="JAW271" s="77"/>
      <c r="JAX271" s="77"/>
      <c r="JAY271" s="77"/>
      <c r="JAZ271" s="77"/>
      <c r="JBA271" s="77"/>
      <c r="JBB271" s="77"/>
      <c r="JBC271" s="77"/>
      <c r="JBD271" s="77"/>
      <c r="JBE271" s="77"/>
      <c r="JBF271" s="77"/>
      <c r="JBG271" s="77"/>
      <c r="JBH271" s="77"/>
      <c r="JBI271" s="77"/>
      <c r="JBJ271" s="77"/>
      <c r="JBK271" s="77"/>
      <c r="JBL271" s="77"/>
      <c r="JBM271" s="77"/>
      <c r="JBN271" s="77"/>
      <c r="JBO271" s="77"/>
      <c r="JBP271" s="77"/>
      <c r="JBQ271" s="77"/>
      <c r="JBR271" s="77"/>
      <c r="JBS271" s="77"/>
      <c r="JBT271" s="77"/>
      <c r="JBU271" s="77"/>
      <c r="JBV271" s="77"/>
      <c r="JBW271" s="77"/>
      <c r="JBX271" s="77"/>
      <c r="JBY271" s="77"/>
      <c r="JBZ271" s="77"/>
      <c r="JCA271" s="77"/>
      <c r="JCB271" s="77"/>
      <c r="JCC271" s="77"/>
      <c r="JCD271" s="77"/>
      <c r="JCE271" s="77"/>
      <c r="JCF271" s="77"/>
      <c r="JCG271" s="77"/>
      <c r="JCH271" s="77"/>
      <c r="JCI271" s="77"/>
      <c r="JCJ271" s="77"/>
      <c r="JCK271" s="77"/>
      <c r="JCL271" s="77"/>
      <c r="JCM271" s="77"/>
      <c r="JCN271" s="77"/>
      <c r="JCO271" s="77"/>
      <c r="JCP271" s="77"/>
      <c r="JCQ271" s="77"/>
      <c r="JCR271" s="77"/>
      <c r="JCS271" s="77"/>
      <c r="JCT271" s="77"/>
      <c r="JCU271" s="77"/>
      <c r="JCV271" s="77"/>
      <c r="JCW271" s="77"/>
      <c r="JCX271" s="77"/>
      <c r="JCY271" s="77"/>
      <c r="JCZ271" s="77"/>
      <c r="JDA271" s="77"/>
      <c r="JDB271" s="77"/>
      <c r="JDC271" s="77"/>
      <c r="JDD271" s="77"/>
      <c r="JDE271" s="77"/>
      <c r="JDF271" s="77"/>
      <c r="JDG271" s="77"/>
      <c r="JDH271" s="77"/>
      <c r="JDI271" s="77"/>
      <c r="JDJ271" s="77"/>
      <c r="JDK271" s="77"/>
      <c r="JDL271" s="77"/>
      <c r="JDM271" s="77"/>
      <c r="JDN271" s="77"/>
      <c r="JDO271" s="77"/>
      <c r="JDP271" s="77"/>
      <c r="JDQ271" s="77"/>
      <c r="JDR271" s="77"/>
      <c r="JDS271" s="77"/>
      <c r="JDT271" s="77"/>
      <c r="JDU271" s="77"/>
      <c r="JDV271" s="77"/>
      <c r="JDW271" s="77"/>
      <c r="JDX271" s="77"/>
      <c r="JDY271" s="77"/>
      <c r="JDZ271" s="77"/>
      <c r="JEA271" s="77"/>
      <c r="JEB271" s="77"/>
      <c r="JEC271" s="77"/>
      <c r="JED271" s="77"/>
      <c r="JEE271" s="77"/>
      <c r="JEF271" s="77"/>
      <c r="JEG271" s="77"/>
      <c r="JEH271" s="77"/>
      <c r="JEI271" s="77"/>
      <c r="JEJ271" s="77"/>
      <c r="JEK271" s="77"/>
      <c r="JEL271" s="77"/>
      <c r="JEM271" s="77"/>
      <c r="JEN271" s="77"/>
      <c r="JEO271" s="77"/>
      <c r="JEP271" s="77"/>
      <c r="JEQ271" s="77"/>
      <c r="JER271" s="77"/>
      <c r="JES271" s="77"/>
      <c r="JET271" s="77"/>
      <c r="JEU271" s="77"/>
      <c r="JEV271" s="77"/>
      <c r="JEW271" s="77"/>
      <c r="JEX271" s="77"/>
      <c r="JEY271" s="77"/>
      <c r="JEZ271" s="77"/>
      <c r="JFA271" s="77"/>
      <c r="JFB271" s="77"/>
      <c r="JFC271" s="77"/>
      <c r="JFD271" s="77"/>
      <c r="JFE271" s="77"/>
      <c r="JFF271" s="77"/>
      <c r="JFG271" s="77"/>
      <c r="JFH271" s="77"/>
      <c r="JFI271" s="77"/>
      <c r="JFJ271" s="77"/>
      <c r="JFK271" s="77"/>
      <c r="JFL271" s="77"/>
      <c r="JFM271" s="77"/>
      <c r="JFN271" s="77"/>
      <c r="JFO271" s="77"/>
      <c r="JFP271" s="77"/>
      <c r="JFQ271" s="77"/>
      <c r="JFR271" s="77"/>
      <c r="JFS271" s="77"/>
      <c r="JFT271" s="77"/>
      <c r="JFU271" s="77"/>
      <c r="JFV271" s="77"/>
      <c r="JFW271" s="77"/>
      <c r="JFX271" s="77"/>
      <c r="JFY271" s="77"/>
      <c r="JFZ271" s="77"/>
      <c r="JGA271" s="77"/>
      <c r="JGB271" s="77"/>
      <c r="JGC271" s="77"/>
      <c r="JGD271" s="77"/>
      <c r="JGE271" s="77"/>
      <c r="JGF271" s="77"/>
      <c r="JGG271" s="77"/>
      <c r="JGH271" s="77"/>
      <c r="JGI271" s="77"/>
      <c r="JGJ271" s="77"/>
      <c r="JGK271" s="77"/>
      <c r="JGL271" s="77"/>
      <c r="JGM271" s="77"/>
      <c r="JGN271" s="77"/>
      <c r="JGO271" s="77"/>
      <c r="JGP271" s="77"/>
      <c r="JGQ271" s="77"/>
      <c r="JGR271" s="77"/>
      <c r="JGS271" s="77"/>
      <c r="JGT271" s="77"/>
      <c r="JGU271" s="77"/>
      <c r="JGV271" s="77"/>
      <c r="JGW271" s="77"/>
      <c r="JGX271" s="77"/>
      <c r="JGY271" s="77"/>
      <c r="JGZ271" s="77"/>
      <c r="JHA271" s="77"/>
      <c r="JHB271" s="77"/>
      <c r="JHC271" s="77"/>
      <c r="JHD271" s="77"/>
      <c r="JHE271" s="77"/>
      <c r="JHF271" s="77"/>
      <c r="JHG271" s="77"/>
      <c r="JHH271" s="77"/>
      <c r="JHI271" s="77"/>
      <c r="JHJ271" s="77"/>
      <c r="JHK271" s="77"/>
      <c r="JHL271" s="77"/>
      <c r="JHM271" s="77"/>
      <c r="JHN271" s="77"/>
      <c r="JHO271" s="77"/>
      <c r="JHP271" s="77"/>
      <c r="JHQ271" s="77"/>
      <c r="JHR271" s="77"/>
      <c r="JHS271" s="77"/>
      <c r="JHT271" s="77"/>
      <c r="JHU271" s="77"/>
      <c r="JHV271" s="77"/>
      <c r="JHW271" s="77"/>
      <c r="JHX271" s="77"/>
      <c r="JHY271" s="77"/>
      <c r="JHZ271" s="77"/>
      <c r="JIA271" s="77"/>
      <c r="JIB271" s="77"/>
      <c r="JIC271" s="77"/>
      <c r="JID271" s="77"/>
      <c r="JIE271" s="77"/>
      <c r="JIF271" s="77"/>
      <c r="JIG271" s="77"/>
      <c r="JIH271" s="77"/>
      <c r="JII271" s="77"/>
      <c r="JIJ271" s="77"/>
      <c r="JIK271" s="77"/>
      <c r="JIL271" s="77"/>
      <c r="JIM271" s="77"/>
      <c r="JIN271" s="77"/>
      <c r="JIO271" s="77"/>
      <c r="JIP271" s="77"/>
      <c r="JIQ271" s="77"/>
      <c r="JIR271" s="77"/>
      <c r="JIS271" s="77"/>
      <c r="JIT271" s="77"/>
      <c r="JIU271" s="77"/>
      <c r="JIV271" s="77"/>
      <c r="JIW271" s="77"/>
      <c r="JIX271" s="77"/>
      <c r="JIY271" s="77"/>
      <c r="JIZ271" s="77"/>
      <c r="JJA271" s="77"/>
      <c r="JJB271" s="77"/>
      <c r="JJC271" s="77"/>
      <c r="JJD271" s="77"/>
      <c r="JJE271" s="77"/>
      <c r="JJF271" s="77"/>
      <c r="JJG271" s="77"/>
      <c r="JJH271" s="77"/>
      <c r="JJI271" s="77"/>
      <c r="JJJ271" s="77"/>
      <c r="JJK271" s="77"/>
      <c r="JJL271" s="77"/>
      <c r="JJM271" s="77"/>
      <c r="JJN271" s="77"/>
      <c r="JJO271" s="77"/>
      <c r="JJP271" s="77"/>
      <c r="JJQ271" s="77"/>
      <c r="JJR271" s="77"/>
      <c r="JJS271" s="77"/>
      <c r="JJT271" s="77"/>
      <c r="JJU271" s="77"/>
      <c r="JJV271" s="77"/>
      <c r="JJW271" s="77"/>
      <c r="JJX271" s="77"/>
      <c r="JJY271" s="77"/>
      <c r="JJZ271" s="77"/>
      <c r="JKA271" s="77"/>
      <c r="JKB271" s="77"/>
      <c r="JKC271" s="77"/>
      <c r="JKD271" s="77"/>
      <c r="JKE271" s="77"/>
      <c r="JKF271" s="77"/>
      <c r="JKG271" s="77"/>
      <c r="JKH271" s="77"/>
      <c r="JKI271" s="77"/>
      <c r="JKJ271" s="77"/>
      <c r="JKK271" s="77"/>
      <c r="JKL271" s="77"/>
      <c r="JKM271" s="77"/>
      <c r="JKN271" s="77"/>
      <c r="JKO271" s="77"/>
      <c r="JKP271" s="77"/>
      <c r="JKQ271" s="77"/>
      <c r="JKR271" s="77"/>
      <c r="JKS271" s="77"/>
      <c r="JKT271" s="77"/>
      <c r="JKU271" s="77"/>
      <c r="JKV271" s="77"/>
      <c r="JKW271" s="77"/>
      <c r="JKX271" s="77"/>
      <c r="JKY271" s="77"/>
      <c r="JKZ271" s="77"/>
      <c r="JLA271" s="77"/>
      <c r="JLB271" s="77"/>
      <c r="JLC271" s="77"/>
      <c r="JLD271" s="77"/>
      <c r="JLE271" s="77"/>
      <c r="JLF271" s="77"/>
      <c r="JLG271" s="77"/>
      <c r="JLH271" s="77"/>
      <c r="JLI271" s="77"/>
      <c r="JLJ271" s="77"/>
      <c r="JLK271" s="77"/>
      <c r="JLL271" s="77"/>
      <c r="JLM271" s="77"/>
      <c r="JLN271" s="77"/>
      <c r="JLO271" s="77"/>
      <c r="JLP271" s="77"/>
      <c r="JLQ271" s="77"/>
      <c r="JLR271" s="77"/>
      <c r="JLS271" s="77"/>
      <c r="JLT271" s="77"/>
      <c r="JLU271" s="77"/>
      <c r="JLV271" s="77"/>
      <c r="JLW271" s="77"/>
      <c r="JLX271" s="77"/>
      <c r="JLY271" s="77"/>
      <c r="JLZ271" s="77"/>
      <c r="JMA271" s="77"/>
      <c r="JMB271" s="77"/>
      <c r="JMC271" s="77"/>
      <c r="JMD271" s="77"/>
      <c r="JME271" s="77"/>
      <c r="JMF271" s="77"/>
      <c r="JMG271" s="77"/>
      <c r="JMH271" s="77"/>
      <c r="JMI271" s="77"/>
      <c r="JMJ271" s="77"/>
      <c r="JMK271" s="77"/>
      <c r="JML271" s="77"/>
      <c r="JMM271" s="77"/>
      <c r="JMN271" s="77"/>
      <c r="JMO271" s="77"/>
      <c r="JMP271" s="77"/>
      <c r="JMQ271" s="77"/>
      <c r="JMR271" s="77"/>
      <c r="JMS271" s="77"/>
      <c r="JMT271" s="77"/>
      <c r="JMU271" s="77"/>
      <c r="JMV271" s="77"/>
      <c r="JMW271" s="77"/>
      <c r="JMX271" s="77"/>
      <c r="JMY271" s="77"/>
      <c r="JMZ271" s="77"/>
      <c r="JNA271" s="77"/>
      <c r="JNB271" s="77"/>
      <c r="JNC271" s="77"/>
      <c r="JND271" s="77"/>
      <c r="JNE271" s="77"/>
      <c r="JNF271" s="77"/>
      <c r="JNG271" s="77"/>
      <c r="JNH271" s="77"/>
      <c r="JNI271" s="77"/>
      <c r="JNJ271" s="77"/>
      <c r="JNK271" s="77"/>
      <c r="JNL271" s="77"/>
      <c r="JNM271" s="77"/>
      <c r="JNN271" s="77"/>
      <c r="JNO271" s="77"/>
      <c r="JNP271" s="77"/>
      <c r="JNQ271" s="77"/>
      <c r="JNR271" s="77"/>
      <c r="JNS271" s="77"/>
      <c r="JNT271" s="77"/>
      <c r="JNU271" s="77"/>
      <c r="JNV271" s="77"/>
      <c r="JNW271" s="77"/>
      <c r="JNX271" s="77"/>
      <c r="JNY271" s="77"/>
      <c r="JNZ271" s="77"/>
      <c r="JOA271" s="77"/>
      <c r="JOB271" s="77"/>
      <c r="JOC271" s="77"/>
      <c r="JOD271" s="77"/>
      <c r="JOE271" s="77"/>
      <c r="JOF271" s="77"/>
      <c r="JOG271" s="77"/>
      <c r="JOH271" s="77"/>
      <c r="JOI271" s="77"/>
      <c r="JOJ271" s="77"/>
      <c r="JOK271" s="77"/>
      <c r="JOL271" s="77"/>
      <c r="JOM271" s="77"/>
      <c r="JON271" s="77"/>
      <c r="JOO271" s="77"/>
      <c r="JOP271" s="77"/>
      <c r="JOQ271" s="77"/>
      <c r="JOR271" s="77"/>
      <c r="JOS271" s="77"/>
      <c r="JOT271" s="77"/>
      <c r="JOU271" s="77"/>
      <c r="JOV271" s="77"/>
      <c r="JOW271" s="77"/>
      <c r="JOX271" s="77"/>
      <c r="JOY271" s="77"/>
      <c r="JOZ271" s="77"/>
      <c r="JPA271" s="77"/>
      <c r="JPB271" s="77"/>
      <c r="JPC271" s="77"/>
      <c r="JPD271" s="77"/>
      <c r="JPE271" s="77"/>
      <c r="JPF271" s="77"/>
      <c r="JPG271" s="77"/>
      <c r="JPH271" s="77"/>
      <c r="JPI271" s="77"/>
      <c r="JPJ271" s="77"/>
      <c r="JPK271" s="77"/>
      <c r="JPL271" s="77"/>
      <c r="JPM271" s="77"/>
      <c r="JPN271" s="77"/>
      <c r="JPO271" s="77"/>
      <c r="JPP271" s="77"/>
      <c r="JPQ271" s="77"/>
      <c r="JPR271" s="77"/>
      <c r="JPS271" s="77"/>
      <c r="JPT271" s="77"/>
      <c r="JPU271" s="77"/>
      <c r="JPV271" s="77"/>
      <c r="JPW271" s="77"/>
      <c r="JPX271" s="77"/>
      <c r="JPY271" s="77"/>
      <c r="JPZ271" s="77"/>
      <c r="JQA271" s="77"/>
      <c r="JQB271" s="77"/>
      <c r="JQC271" s="77"/>
      <c r="JQD271" s="77"/>
      <c r="JQE271" s="77"/>
      <c r="JQF271" s="77"/>
      <c r="JQG271" s="77"/>
      <c r="JQH271" s="77"/>
      <c r="JQI271" s="77"/>
      <c r="JQJ271" s="77"/>
      <c r="JQK271" s="77"/>
      <c r="JQL271" s="77"/>
      <c r="JQM271" s="77"/>
      <c r="JQN271" s="77"/>
      <c r="JQO271" s="77"/>
      <c r="JQP271" s="77"/>
      <c r="JQQ271" s="77"/>
      <c r="JQR271" s="77"/>
      <c r="JQS271" s="77"/>
      <c r="JQT271" s="77"/>
      <c r="JQU271" s="77"/>
      <c r="JQV271" s="77"/>
      <c r="JQW271" s="77"/>
      <c r="JQX271" s="77"/>
      <c r="JQY271" s="77"/>
      <c r="JQZ271" s="77"/>
      <c r="JRA271" s="77"/>
      <c r="JRB271" s="77"/>
      <c r="JRC271" s="77"/>
      <c r="JRD271" s="77"/>
      <c r="JRE271" s="77"/>
      <c r="JRF271" s="77"/>
      <c r="JRG271" s="77"/>
      <c r="JRH271" s="77"/>
      <c r="JRI271" s="77"/>
      <c r="JRJ271" s="77"/>
      <c r="JRK271" s="77"/>
      <c r="JRL271" s="77"/>
      <c r="JRM271" s="77"/>
      <c r="JRN271" s="77"/>
      <c r="JRO271" s="77"/>
      <c r="JRP271" s="77"/>
      <c r="JRQ271" s="77"/>
      <c r="JRR271" s="77"/>
      <c r="JRS271" s="77"/>
      <c r="JRT271" s="77"/>
      <c r="JRU271" s="77"/>
      <c r="JRV271" s="77"/>
      <c r="JRW271" s="77"/>
      <c r="JRX271" s="77"/>
      <c r="JRY271" s="77"/>
      <c r="JRZ271" s="77"/>
      <c r="JSA271" s="77"/>
      <c r="JSB271" s="77"/>
      <c r="JSC271" s="77"/>
      <c r="JSD271" s="77"/>
      <c r="JSE271" s="77"/>
      <c r="JSF271" s="77"/>
      <c r="JSG271" s="77"/>
      <c r="JSH271" s="77"/>
      <c r="JSI271" s="77"/>
      <c r="JSJ271" s="77"/>
      <c r="JSK271" s="77"/>
      <c r="JSL271" s="77"/>
      <c r="JSM271" s="77"/>
      <c r="JSN271" s="77"/>
      <c r="JSO271" s="77"/>
      <c r="JSP271" s="77"/>
      <c r="JSQ271" s="77"/>
      <c r="JSR271" s="77"/>
      <c r="JSS271" s="77"/>
      <c r="JST271" s="77"/>
      <c r="JSU271" s="77"/>
      <c r="JSV271" s="77"/>
      <c r="JSW271" s="77"/>
      <c r="JSX271" s="77"/>
      <c r="JSY271" s="77"/>
      <c r="JSZ271" s="77"/>
      <c r="JTA271" s="77"/>
      <c r="JTB271" s="77"/>
      <c r="JTC271" s="77"/>
      <c r="JTD271" s="77"/>
      <c r="JTE271" s="77"/>
      <c r="JTF271" s="77"/>
      <c r="JTG271" s="77"/>
      <c r="JTH271" s="77"/>
      <c r="JTI271" s="77"/>
      <c r="JTJ271" s="77"/>
      <c r="JTK271" s="77"/>
      <c r="JTL271" s="77"/>
      <c r="JTM271" s="77"/>
      <c r="JTN271" s="77"/>
      <c r="JTO271" s="77"/>
      <c r="JTP271" s="77"/>
      <c r="JTQ271" s="77"/>
      <c r="JTR271" s="77"/>
      <c r="JTS271" s="77"/>
      <c r="JTT271" s="77"/>
      <c r="JTU271" s="77"/>
      <c r="JTV271" s="77"/>
      <c r="JTW271" s="77"/>
      <c r="JTX271" s="77"/>
      <c r="JTY271" s="77"/>
      <c r="JTZ271" s="77"/>
      <c r="JUA271" s="77"/>
      <c r="JUB271" s="77"/>
      <c r="JUC271" s="77"/>
      <c r="JUD271" s="77"/>
      <c r="JUE271" s="77"/>
      <c r="JUF271" s="77"/>
      <c r="JUG271" s="77"/>
      <c r="JUH271" s="77"/>
      <c r="JUI271" s="77"/>
      <c r="JUJ271" s="77"/>
      <c r="JUK271" s="77"/>
      <c r="JUL271" s="77"/>
      <c r="JUM271" s="77"/>
      <c r="JUN271" s="77"/>
      <c r="JUO271" s="77"/>
      <c r="JUP271" s="77"/>
      <c r="JUQ271" s="77"/>
      <c r="JUR271" s="77"/>
      <c r="JUS271" s="77"/>
      <c r="JUT271" s="77"/>
      <c r="JUU271" s="77"/>
      <c r="JUV271" s="77"/>
      <c r="JUW271" s="77"/>
      <c r="JUX271" s="77"/>
      <c r="JUY271" s="77"/>
      <c r="JUZ271" s="77"/>
      <c r="JVA271" s="77"/>
      <c r="JVB271" s="77"/>
      <c r="JVC271" s="77"/>
      <c r="JVD271" s="77"/>
      <c r="JVE271" s="77"/>
      <c r="JVF271" s="77"/>
      <c r="JVG271" s="77"/>
      <c r="JVH271" s="77"/>
      <c r="JVI271" s="77"/>
      <c r="JVJ271" s="77"/>
      <c r="JVK271" s="77"/>
      <c r="JVL271" s="77"/>
      <c r="JVM271" s="77"/>
      <c r="JVN271" s="77"/>
      <c r="JVO271" s="77"/>
      <c r="JVP271" s="77"/>
      <c r="JVQ271" s="77"/>
      <c r="JVR271" s="77"/>
      <c r="JVS271" s="77"/>
      <c r="JVT271" s="77"/>
      <c r="JVU271" s="77"/>
      <c r="JVV271" s="77"/>
      <c r="JVW271" s="77"/>
      <c r="JVX271" s="77"/>
      <c r="JVY271" s="77"/>
      <c r="JVZ271" s="77"/>
      <c r="JWA271" s="77"/>
      <c r="JWB271" s="77"/>
      <c r="JWC271" s="77"/>
      <c r="JWD271" s="77"/>
      <c r="JWE271" s="77"/>
      <c r="JWF271" s="77"/>
      <c r="JWG271" s="77"/>
      <c r="JWH271" s="77"/>
      <c r="JWI271" s="77"/>
      <c r="JWJ271" s="77"/>
      <c r="JWK271" s="77"/>
      <c r="JWL271" s="77"/>
      <c r="JWM271" s="77"/>
      <c r="JWN271" s="77"/>
      <c r="JWO271" s="77"/>
      <c r="JWP271" s="77"/>
      <c r="JWQ271" s="77"/>
      <c r="JWR271" s="77"/>
      <c r="JWS271" s="77"/>
      <c r="JWT271" s="77"/>
      <c r="JWU271" s="77"/>
      <c r="JWV271" s="77"/>
      <c r="JWW271" s="77"/>
      <c r="JWX271" s="77"/>
      <c r="JWY271" s="77"/>
      <c r="JWZ271" s="77"/>
      <c r="JXA271" s="77"/>
      <c r="JXB271" s="77"/>
      <c r="JXC271" s="77"/>
      <c r="JXD271" s="77"/>
      <c r="JXE271" s="77"/>
      <c r="JXF271" s="77"/>
      <c r="JXG271" s="77"/>
      <c r="JXH271" s="77"/>
      <c r="JXI271" s="77"/>
      <c r="JXJ271" s="77"/>
      <c r="JXK271" s="77"/>
      <c r="JXL271" s="77"/>
      <c r="JXM271" s="77"/>
      <c r="JXN271" s="77"/>
      <c r="JXO271" s="77"/>
      <c r="JXP271" s="77"/>
      <c r="JXQ271" s="77"/>
      <c r="JXR271" s="77"/>
      <c r="JXS271" s="77"/>
      <c r="JXT271" s="77"/>
      <c r="JXU271" s="77"/>
      <c r="JXV271" s="77"/>
      <c r="JXW271" s="77"/>
      <c r="JXX271" s="77"/>
      <c r="JXY271" s="77"/>
      <c r="JXZ271" s="77"/>
      <c r="JYA271" s="77"/>
      <c r="JYB271" s="77"/>
      <c r="JYC271" s="77"/>
      <c r="JYD271" s="77"/>
      <c r="JYE271" s="77"/>
      <c r="JYF271" s="77"/>
      <c r="JYG271" s="77"/>
      <c r="JYH271" s="77"/>
      <c r="JYI271" s="77"/>
      <c r="JYJ271" s="77"/>
      <c r="JYK271" s="77"/>
      <c r="JYL271" s="77"/>
      <c r="JYM271" s="77"/>
      <c r="JYN271" s="77"/>
      <c r="JYO271" s="77"/>
      <c r="JYP271" s="77"/>
      <c r="JYQ271" s="77"/>
      <c r="JYR271" s="77"/>
      <c r="JYS271" s="77"/>
      <c r="JYT271" s="77"/>
      <c r="JYU271" s="77"/>
      <c r="JYV271" s="77"/>
      <c r="JYW271" s="77"/>
      <c r="JYX271" s="77"/>
      <c r="JYY271" s="77"/>
      <c r="JYZ271" s="77"/>
      <c r="JZA271" s="77"/>
      <c r="JZB271" s="77"/>
      <c r="JZC271" s="77"/>
      <c r="JZD271" s="77"/>
      <c r="JZE271" s="77"/>
      <c r="JZF271" s="77"/>
      <c r="JZG271" s="77"/>
      <c r="JZH271" s="77"/>
      <c r="JZI271" s="77"/>
      <c r="JZJ271" s="77"/>
      <c r="JZK271" s="77"/>
      <c r="JZL271" s="77"/>
      <c r="JZM271" s="77"/>
      <c r="JZN271" s="77"/>
      <c r="JZO271" s="77"/>
      <c r="JZP271" s="77"/>
      <c r="JZQ271" s="77"/>
      <c r="JZR271" s="77"/>
      <c r="JZS271" s="77"/>
      <c r="JZT271" s="77"/>
      <c r="JZU271" s="77"/>
      <c r="JZV271" s="77"/>
      <c r="JZW271" s="77"/>
      <c r="JZX271" s="77"/>
      <c r="JZY271" s="77"/>
      <c r="JZZ271" s="77"/>
      <c r="KAA271" s="77"/>
      <c r="KAB271" s="77"/>
      <c r="KAC271" s="77"/>
      <c r="KAD271" s="77"/>
      <c r="KAE271" s="77"/>
      <c r="KAF271" s="77"/>
      <c r="KAG271" s="77"/>
      <c r="KAH271" s="77"/>
      <c r="KAI271" s="77"/>
      <c r="KAJ271" s="77"/>
      <c r="KAK271" s="77"/>
      <c r="KAL271" s="77"/>
      <c r="KAM271" s="77"/>
      <c r="KAN271" s="77"/>
      <c r="KAO271" s="77"/>
      <c r="KAP271" s="77"/>
      <c r="KAQ271" s="77"/>
      <c r="KAR271" s="77"/>
      <c r="KAS271" s="77"/>
      <c r="KAT271" s="77"/>
      <c r="KAU271" s="77"/>
      <c r="KAV271" s="77"/>
      <c r="KAW271" s="77"/>
      <c r="KAX271" s="77"/>
      <c r="KAY271" s="77"/>
      <c r="KAZ271" s="77"/>
      <c r="KBA271" s="77"/>
      <c r="KBB271" s="77"/>
      <c r="KBC271" s="77"/>
      <c r="KBD271" s="77"/>
      <c r="KBE271" s="77"/>
      <c r="KBF271" s="77"/>
      <c r="KBG271" s="77"/>
      <c r="KBH271" s="77"/>
      <c r="KBI271" s="77"/>
      <c r="KBJ271" s="77"/>
      <c r="KBK271" s="77"/>
      <c r="KBL271" s="77"/>
      <c r="KBM271" s="77"/>
      <c r="KBN271" s="77"/>
      <c r="KBO271" s="77"/>
      <c r="KBP271" s="77"/>
      <c r="KBQ271" s="77"/>
      <c r="KBR271" s="77"/>
      <c r="KBS271" s="77"/>
      <c r="KBT271" s="77"/>
      <c r="KBU271" s="77"/>
      <c r="KBV271" s="77"/>
      <c r="KBW271" s="77"/>
      <c r="KBX271" s="77"/>
      <c r="KBY271" s="77"/>
      <c r="KBZ271" s="77"/>
      <c r="KCA271" s="77"/>
      <c r="KCB271" s="77"/>
      <c r="KCC271" s="77"/>
      <c r="KCD271" s="77"/>
      <c r="KCE271" s="77"/>
      <c r="KCF271" s="77"/>
      <c r="KCG271" s="77"/>
      <c r="KCH271" s="77"/>
      <c r="KCI271" s="77"/>
      <c r="KCJ271" s="77"/>
      <c r="KCK271" s="77"/>
      <c r="KCL271" s="77"/>
      <c r="KCM271" s="77"/>
      <c r="KCN271" s="77"/>
      <c r="KCO271" s="77"/>
      <c r="KCP271" s="77"/>
      <c r="KCQ271" s="77"/>
      <c r="KCR271" s="77"/>
      <c r="KCS271" s="77"/>
      <c r="KCT271" s="77"/>
      <c r="KCU271" s="77"/>
      <c r="KCV271" s="77"/>
      <c r="KCW271" s="77"/>
      <c r="KCX271" s="77"/>
      <c r="KCY271" s="77"/>
      <c r="KCZ271" s="77"/>
      <c r="KDA271" s="77"/>
      <c r="KDB271" s="77"/>
      <c r="KDC271" s="77"/>
      <c r="KDD271" s="77"/>
      <c r="KDE271" s="77"/>
      <c r="KDF271" s="77"/>
      <c r="KDG271" s="77"/>
      <c r="KDH271" s="77"/>
      <c r="KDI271" s="77"/>
      <c r="KDJ271" s="77"/>
      <c r="KDK271" s="77"/>
      <c r="KDL271" s="77"/>
      <c r="KDM271" s="77"/>
      <c r="KDN271" s="77"/>
      <c r="KDO271" s="77"/>
      <c r="KDP271" s="77"/>
      <c r="KDQ271" s="77"/>
      <c r="KDR271" s="77"/>
      <c r="KDS271" s="77"/>
      <c r="KDT271" s="77"/>
      <c r="KDU271" s="77"/>
      <c r="KDV271" s="77"/>
      <c r="KDW271" s="77"/>
      <c r="KDX271" s="77"/>
      <c r="KDY271" s="77"/>
      <c r="KDZ271" s="77"/>
      <c r="KEA271" s="77"/>
      <c r="KEB271" s="77"/>
      <c r="KEC271" s="77"/>
      <c r="KED271" s="77"/>
      <c r="KEE271" s="77"/>
      <c r="KEF271" s="77"/>
      <c r="KEG271" s="77"/>
      <c r="KEH271" s="77"/>
      <c r="KEI271" s="77"/>
      <c r="KEJ271" s="77"/>
      <c r="KEK271" s="77"/>
      <c r="KEL271" s="77"/>
      <c r="KEM271" s="77"/>
      <c r="KEN271" s="77"/>
      <c r="KEO271" s="77"/>
      <c r="KEP271" s="77"/>
      <c r="KEQ271" s="77"/>
      <c r="KER271" s="77"/>
      <c r="KES271" s="77"/>
      <c r="KET271" s="77"/>
      <c r="KEU271" s="77"/>
      <c r="KEV271" s="77"/>
      <c r="KEW271" s="77"/>
      <c r="KEX271" s="77"/>
      <c r="KEY271" s="77"/>
      <c r="KEZ271" s="77"/>
      <c r="KFA271" s="77"/>
      <c r="KFB271" s="77"/>
      <c r="KFC271" s="77"/>
      <c r="KFD271" s="77"/>
      <c r="KFE271" s="77"/>
      <c r="KFF271" s="77"/>
      <c r="KFG271" s="77"/>
      <c r="KFH271" s="77"/>
      <c r="KFI271" s="77"/>
      <c r="KFJ271" s="77"/>
      <c r="KFK271" s="77"/>
      <c r="KFL271" s="77"/>
      <c r="KFM271" s="77"/>
      <c r="KFN271" s="77"/>
      <c r="KFO271" s="77"/>
      <c r="KFP271" s="77"/>
      <c r="KFQ271" s="77"/>
      <c r="KFR271" s="77"/>
      <c r="KFS271" s="77"/>
      <c r="KFT271" s="77"/>
      <c r="KFU271" s="77"/>
      <c r="KFV271" s="77"/>
      <c r="KFW271" s="77"/>
      <c r="KFX271" s="77"/>
      <c r="KFY271" s="77"/>
      <c r="KFZ271" s="77"/>
      <c r="KGA271" s="77"/>
      <c r="KGB271" s="77"/>
      <c r="KGC271" s="77"/>
      <c r="KGD271" s="77"/>
      <c r="KGE271" s="77"/>
      <c r="KGF271" s="77"/>
      <c r="KGG271" s="77"/>
      <c r="KGH271" s="77"/>
      <c r="KGI271" s="77"/>
      <c r="KGJ271" s="77"/>
      <c r="KGK271" s="77"/>
      <c r="KGL271" s="77"/>
      <c r="KGM271" s="77"/>
      <c r="KGN271" s="77"/>
      <c r="KGO271" s="77"/>
      <c r="KGP271" s="77"/>
      <c r="KGQ271" s="77"/>
      <c r="KGR271" s="77"/>
      <c r="KGS271" s="77"/>
      <c r="KGT271" s="77"/>
      <c r="KGU271" s="77"/>
      <c r="KGV271" s="77"/>
      <c r="KGW271" s="77"/>
      <c r="KGX271" s="77"/>
      <c r="KGY271" s="77"/>
      <c r="KGZ271" s="77"/>
      <c r="KHA271" s="77"/>
      <c r="KHB271" s="77"/>
      <c r="KHC271" s="77"/>
      <c r="KHD271" s="77"/>
      <c r="KHE271" s="77"/>
      <c r="KHF271" s="77"/>
      <c r="KHG271" s="77"/>
      <c r="KHH271" s="77"/>
      <c r="KHI271" s="77"/>
      <c r="KHJ271" s="77"/>
      <c r="KHK271" s="77"/>
      <c r="KHL271" s="77"/>
      <c r="KHM271" s="77"/>
      <c r="KHN271" s="77"/>
      <c r="KHO271" s="77"/>
      <c r="KHP271" s="77"/>
      <c r="KHQ271" s="77"/>
      <c r="KHR271" s="77"/>
      <c r="KHS271" s="77"/>
      <c r="KHT271" s="77"/>
      <c r="KHU271" s="77"/>
      <c r="KHV271" s="77"/>
      <c r="KHW271" s="77"/>
      <c r="KHX271" s="77"/>
      <c r="KHY271" s="77"/>
      <c r="KHZ271" s="77"/>
      <c r="KIA271" s="77"/>
      <c r="KIB271" s="77"/>
      <c r="KIC271" s="77"/>
      <c r="KID271" s="77"/>
      <c r="KIE271" s="77"/>
      <c r="KIF271" s="77"/>
      <c r="KIG271" s="77"/>
      <c r="KIH271" s="77"/>
      <c r="KII271" s="77"/>
      <c r="KIJ271" s="77"/>
      <c r="KIK271" s="77"/>
      <c r="KIL271" s="77"/>
      <c r="KIM271" s="77"/>
      <c r="KIN271" s="77"/>
      <c r="KIO271" s="77"/>
      <c r="KIP271" s="77"/>
      <c r="KIQ271" s="77"/>
      <c r="KIR271" s="77"/>
      <c r="KIS271" s="77"/>
      <c r="KIT271" s="77"/>
      <c r="KIU271" s="77"/>
      <c r="KIV271" s="77"/>
      <c r="KIW271" s="77"/>
      <c r="KIX271" s="77"/>
      <c r="KIY271" s="77"/>
      <c r="KIZ271" s="77"/>
      <c r="KJA271" s="77"/>
      <c r="KJB271" s="77"/>
      <c r="KJC271" s="77"/>
      <c r="KJD271" s="77"/>
      <c r="KJE271" s="77"/>
      <c r="KJF271" s="77"/>
      <c r="KJG271" s="77"/>
      <c r="KJH271" s="77"/>
      <c r="KJI271" s="77"/>
      <c r="KJJ271" s="77"/>
      <c r="KJK271" s="77"/>
      <c r="KJL271" s="77"/>
      <c r="KJM271" s="77"/>
      <c r="KJN271" s="77"/>
      <c r="KJO271" s="77"/>
      <c r="KJP271" s="77"/>
      <c r="KJQ271" s="77"/>
      <c r="KJR271" s="77"/>
      <c r="KJS271" s="77"/>
      <c r="KJT271" s="77"/>
      <c r="KJU271" s="77"/>
      <c r="KJV271" s="77"/>
      <c r="KJW271" s="77"/>
      <c r="KJX271" s="77"/>
      <c r="KJY271" s="77"/>
      <c r="KJZ271" s="77"/>
      <c r="KKA271" s="77"/>
      <c r="KKB271" s="77"/>
      <c r="KKC271" s="77"/>
      <c r="KKD271" s="77"/>
      <c r="KKE271" s="77"/>
      <c r="KKF271" s="77"/>
      <c r="KKG271" s="77"/>
      <c r="KKH271" s="77"/>
      <c r="KKI271" s="77"/>
      <c r="KKJ271" s="77"/>
      <c r="KKK271" s="77"/>
      <c r="KKL271" s="77"/>
      <c r="KKM271" s="77"/>
      <c r="KKN271" s="77"/>
      <c r="KKO271" s="77"/>
      <c r="KKP271" s="77"/>
      <c r="KKQ271" s="77"/>
      <c r="KKR271" s="77"/>
      <c r="KKS271" s="77"/>
      <c r="KKT271" s="77"/>
      <c r="KKU271" s="77"/>
      <c r="KKV271" s="77"/>
      <c r="KKW271" s="77"/>
      <c r="KKX271" s="77"/>
      <c r="KKY271" s="77"/>
      <c r="KKZ271" s="77"/>
      <c r="KLA271" s="77"/>
      <c r="KLB271" s="77"/>
      <c r="KLC271" s="77"/>
      <c r="KLD271" s="77"/>
      <c r="KLE271" s="77"/>
      <c r="KLF271" s="77"/>
      <c r="KLG271" s="77"/>
      <c r="KLH271" s="77"/>
      <c r="KLI271" s="77"/>
      <c r="KLJ271" s="77"/>
      <c r="KLK271" s="77"/>
      <c r="KLL271" s="77"/>
      <c r="KLM271" s="77"/>
      <c r="KLN271" s="77"/>
      <c r="KLO271" s="77"/>
      <c r="KLP271" s="77"/>
      <c r="KLQ271" s="77"/>
      <c r="KLR271" s="77"/>
      <c r="KLS271" s="77"/>
      <c r="KLT271" s="77"/>
      <c r="KLU271" s="77"/>
      <c r="KLV271" s="77"/>
      <c r="KLW271" s="77"/>
      <c r="KLX271" s="77"/>
      <c r="KLY271" s="77"/>
      <c r="KLZ271" s="77"/>
      <c r="KMA271" s="77"/>
      <c r="KMB271" s="77"/>
      <c r="KMC271" s="77"/>
      <c r="KMD271" s="77"/>
      <c r="KME271" s="77"/>
      <c r="KMF271" s="77"/>
      <c r="KMG271" s="77"/>
      <c r="KMH271" s="77"/>
      <c r="KMI271" s="77"/>
      <c r="KMJ271" s="77"/>
      <c r="KMK271" s="77"/>
      <c r="KML271" s="77"/>
      <c r="KMM271" s="77"/>
      <c r="KMN271" s="77"/>
      <c r="KMO271" s="77"/>
      <c r="KMP271" s="77"/>
      <c r="KMQ271" s="77"/>
      <c r="KMR271" s="77"/>
      <c r="KMS271" s="77"/>
      <c r="KMT271" s="77"/>
      <c r="KMU271" s="77"/>
      <c r="KMV271" s="77"/>
      <c r="KMW271" s="77"/>
      <c r="KMX271" s="77"/>
      <c r="KMY271" s="77"/>
      <c r="KMZ271" s="77"/>
      <c r="KNA271" s="77"/>
      <c r="KNB271" s="77"/>
      <c r="KNC271" s="77"/>
      <c r="KND271" s="77"/>
      <c r="KNE271" s="77"/>
      <c r="KNF271" s="77"/>
      <c r="KNG271" s="77"/>
      <c r="KNH271" s="77"/>
      <c r="KNI271" s="77"/>
      <c r="KNJ271" s="77"/>
      <c r="KNK271" s="77"/>
      <c r="KNL271" s="77"/>
      <c r="KNM271" s="77"/>
      <c r="KNN271" s="77"/>
      <c r="KNO271" s="77"/>
      <c r="KNP271" s="77"/>
      <c r="KNQ271" s="77"/>
      <c r="KNR271" s="77"/>
      <c r="KNS271" s="77"/>
      <c r="KNT271" s="77"/>
      <c r="KNU271" s="77"/>
      <c r="KNV271" s="77"/>
      <c r="KNW271" s="77"/>
      <c r="KNX271" s="77"/>
      <c r="KNY271" s="77"/>
      <c r="KNZ271" s="77"/>
      <c r="KOA271" s="77"/>
      <c r="KOB271" s="77"/>
      <c r="KOC271" s="77"/>
      <c r="KOD271" s="77"/>
      <c r="KOE271" s="77"/>
      <c r="KOF271" s="77"/>
      <c r="KOG271" s="77"/>
      <c r="KOH271" s="77"/>
      <c r="KOI271" s="77"/>
      <c r="KOJ271" s="77"/>
      <c r="KOK271" s="77"/>
      <c r="KOL271" s="77"/>
      <c r="KOM271" s="77"/>
      <c r="KON271" s="77"/>
      <c r="KOO271" s="77"/>
      <c r="KOP271" s="77"/>
      <c r="KOQ271" s="77"/>
      <c r="KOR271" s="77"/>
      <c r="KOS271" s="77"/>
      <c r="KOT271" s="77"/>
      <c r="KOU271" s="77"/>
      <c r="KOV271" s="77"/>
      <c r="KOW271" s="77"/>
      <c r="KOX271" s="77"/>
      <c r="KOY271" s="77"/>
      <c r="KOZ271" s="77"/>
      <c r="KPA271" s="77"/>
      <c r="KPB271" s="77"/>
      <c r="KPC271" s="77"/>
      <c r="KPD271" s="77"/>
      <c r="KPE271" s="77"/>
      <c r="KPF271" s="77"/>
      <c r="KPG271" s="77"/>
      <c r="KPH271" s="77"/>
      <c r="KPI271" s="77"/>
      <c r="KPJ271" s="77"/>
      <c r="KPK271" s="77"/>
      <c r="KPL271" s="77"/>
      <c r="KPM271" s="77"/>
      <c r="KPN271" s="77"/>
      <c r="KPO271" s="77"/>
      <c r="KPP271" s="77"/>
      <c r="KPQ271" s="77"/>
      <c r="KPR271" s="77"/>
      <c r="KPS271" s="77"/>
      <c r="KPT271" s="77"/>
      <c r="KPU271" s="77"/>
      <c r="KPV271" s="77"/>
      <c r="KPW271" s="77"/>
      <c r="KPX271" s="77"/>
      <c r="KPY271" s="77"/>
      <c r="KPZ271" s="77"/>
      <c r="KQA271" s="77"/>
      <c r="KQB271" s="77"/>
      <c r="KQC271" s="77"/>
      <c r="KQD271" s="77"/>
      <c r="KQE271" s="77"/>
      <c r="KQF271" s="77"/>
      <c r="KQG271" s="77"/>
      <c r="KQH271" s="77"/>
      <c r="KQI271" s="77"/>
      <c r="KQJ271" s="77"/>
      <c r="KQK271" s="77"/>
      <c r="KQL271" s="77"/>
      <c r="KQM271" s="77"/>
      <c r="KQN271" s="77"/>
      <c r="KQO271" s="77"/>
      <c r="KQP271" s="77"/>
      <c r="KQQ271" s="77"/>
      <c r="KQR271" s="77"/>
      <c r="KQS271" s="77"/>
      <c r="KQT271" s="77"/>
      <c r="KQU271" s="77"/>
      <c r="KQV271" s="77"/>
      <c r="KQW271" s="77"/>
      <c r="KQX271" s="77"/>
      <c r="KQY271" s="77"/>
      <c r="KQZ271" s="77"/>
      <c r="KRA271" s="77"/>
      <c r="KRB271" s="77"/>
      <c r="KRC271" s="77"/>
      <c r="KRD271" s="77"/>
      <c r="KRE271" s="77"/>
      <c r="KRF271" s="77"/>
      <c r="KRG271" s="77"/>
      <c r="KRH271" s="77"/>
      <c r="KRI271" s="77"/>
      <c r="KRJ271" s="77"/>
      <c r="KRK271" s="77"/>
      <c r="KRL271" s="77"/>
      <c r="KRM271" s="77"/>
      <c r="KRN271" s="77"/>
      <c r="KRO271" s="77"/>
      <c r="KRP271" s="77"/>
      <c r="KRQ271" s="77"/>
      <c r="KRR271" s="77"/>
      <c r="KRS271" s="77"/>
      <c r="KRT271" s="77"/>
      <c r="KRU271" s="77"/>
      <c r="KRV271" s="77"/>
      <c r="KRW271" s="77"/>
      <c r="KRX271" s="77"/>
      <c r="KRY271" s="77"/>
      <c r="KRZ271" s="77"/>
      <c r="KSA271" s="77"/>
      <c r="KSB271" s="77"/>
      <c r="KSC271" s="77"/>
      <c r="KSD271" s="77"/>
      <c r="KSE271" s="77"/>
      <c r="KSF271" s="77"/>
      <c r="KSG271" s="77"/>
      <c r="KSH271" s="77"/>
      <c r="KSI271" s="77"/>
      <c r="KSJ271" s="77"/>
      <c r="KSK271" s="77"/>
      <c r="KSL271" s="77"/>
      <c r="KSM271" s="77"/>
      <c r="KSN271" s="77"/>
      <c r="KSO271" s="77"/>
      <c r="KSP271" s="77"/>
      <c r="KSQ271" s="77"/>
      <c r="KSR271" s="77"/>
      <c r="KSS271" s="77"/>
      <c r="KST271" s="77"/>
      <c r="KSU271" s="77"/>
      <c r="KSV271" s="77"/>
      <c r="KSW271" s="77"/>
      <c r="KSX271" s="77"/>
      <c r="KSY271" s="77"/>
      <c r="KSZ271" s="77"/>
      <c r="KTA271" s="77"/>
      <c r="KTB271" s="77"/>
      <c r="KTC271" s="77"/>
      <c r="KTD271" s="77"/>
      <c r="KTE271" s="77"/>
      <c r="KTF271" s="77"/>
      <c r="KTG271" s="77"/>
      <c r="KTH271" s="77"/>
      <c r="KTI271" s="77"/>
      <c r="KTJ271" s="77"/>
      <c r="KTK271" s="77"/>
      <c r="KTL271" s="77"/>
      <c r="KTM271" s="77"/>
      <c r="KTN271" s="77"/>
      <c r="KTO271" s="77"/>
      <c r="KTP271" s="77"/>
      <c r="KTQ271" s="77"/>
      <c r="KTR271" s="77"/>
      <c r="KTS271" s="77"/>
      <c r="KTT271" s="77"/>
      <c r="KTU271" s="77"/>
      <c r="KTV271" s="77"/>
      <c r="KTW271" s="77"/>
      <c r="KTX271" s="77"/>
      <c r="KTY271" s="77"/>
      <c r="KTZ271" s="77"/>
      <c r="KUA271" s="77"/>
      <c r="KUB271" s="77"/>
      <c r="KUC271" s="77"/>
      <c r="KUD271" s="77"/>
      <c r="KUE271" s="77"/>
      <c r="KUF271" s="77"/>
      <c r="KUG271" s="77"/>
      <c r="KUH271" s="77"/>
      <c r="KUI271" s="77"/>
      <c r="KUJ271" s="77"/>
      <c r="KUK271" s="77"/>
      <c r="KUL271" s="77"/>
      <c r="KUM271" s="77"/>
      <c r="KUN271" s="77"/>
      <c r="KUO271" s="77"/>
      <c r="KUP271" s="77"/>
      <c r="KUQ271" s="77"/>
      <c r="KUR271" s="77"/>
      <c r="KUS271" s="77"/>
      <c r="KUT271" s="77"/>
      <c r="KUU271" s="77"/>
      <c r="KUV271" s="77"/>
      <c r="KUW271" s="77"/>
      <c r="KUX271" s="77"/>
      <c r="KUY271" s="77"/>
      <c r="KUZ271" s="77"/>
      <c r="KVA271" s="77"/>
      <c r="KVB271" s="77"/>
      <c r="KVC271" s="77"/>
      <c r="KVD271" s="77"/>
      <c r="KVE271" s="77"/>
      <c r="KVF271" s="77"/>
      <c r="KVG271" s="77"/>
      <c r="KVH271" s="77"/>
      <c r="KVI271" s="77"/>
      <c r="KVJ271" s="77"/>
      <c r="KVK271" s="77"/>
      <c r="KVL271" s="77"/>
      <c r="KVM271" s="77"/>
      <c r="KVN271" s="77"/>
      <c r="KVO271" s="77"/>
      <c r="KVP271" s="77"/>
      <c r="KVQ271" s="77"/>
      <c r="KVR271" s="77"/>
      <c r="KVS271" s="77"/>
      <c r="KVT271" s="77"/>
      <c r="KVU271" s="77"/>
      <c r="KVV271" s="77"/>
      <c r="KVW271" s="77"/>
      <c r="KVX271" s="77"/>
      <c r="KVY271" s="77"/>
      <c r="KVZ271" s="77"/>
      <c r="KWA271" s="77"/>
      <c r="KWB271" s="77"/>
      <c r="KWC271" s="77"/>
      <c r="KWD271" s="77"/>
      <c r="KWE271" s="77"/>
      <c r="KWF271" s="77"/>
      <c r="KWG271" s="77"/>
      <c r="KWH271" s="77"/>
      <c r="KWI271" s="77"/>
      <c r="KWJ271" s="77"/>
      <c r="KWK271" s="77"/>
      <c r="KWL271" s="77"/>
      <c r="KWM271" s="77"/>
      <c r="KWN271" s="77"/>
      <c r="KWO271" s="77"/>
      <c r="KWP271" s="77"/>
      <c r="KWQ271" s="77"/>
      <c r="KWR271" s="77"/>
      <c r="KWS271" s="77"/>
      <c r="KWT271" s="77"/>
      <c r="KWU271" s="77"/>
      <c r="KWV271" s="77"/>
      <c r="KWW271" s="77"/>
      <c r="KWX271" s="77"/>
      <c r="KWY271" s="77"/>
      <c r="KWZ271" s="77"/>
      <c r="KXA271" s="77"/>
      <c r="KXB271" s="77"/>
      <c r="KXC271" s="77"/>
      <c r="KXD271" s="77"/>
      <c r="KXE271" s="77"/>
      <c r="KXF271" s="77"/>
      <c r="KXG271" s="77"/>
      <c r="KXH271" s="77"/>
      <c r="KXI271" s="77"/>
      <c r="KXJ271" s="77"/>
      <c r="KXK271" s="77"/>
      <c r="KXL271" s="77"/>
      <c r="KXM271" s="77"/>
      <c r="KXN271" s="77"/>
      <c r="KXO271" s="77"/>
      <c r="KXP271" s="77"/>
      <c r="KXQ271" s="77"/>
      <c r="KXR271" s="77"/>
      <c r="KXS271" s="77"/>
      <c r="KXT271" s="77"/>
      <c r="KXU271" s="77"/>
      <c r="KXV271" s="77"/>
      <c r="KXW271" s="77"/>
      <c r="KXX271" s="77"/>
      <c r="KXY271" s="77"/>
      <c r="KXZ271" s="77"/>
      <c r="KYA271" s="77"/>
      <c r="KYB271" s="77"/>
      <c r="KYC271" s="77"/>
      <c r="KYD271" s="77"/>
      <c r="KYE271" s="77"/>
      <c r="KYF271" s="77"/>
      <c r="KYG271" s="77"/>
      <c r="KYH271" s="77"/>
      <c r="KYI271" s="77"/>
      <c r="KYJ271" s="77"/>
      <c r="KYK271" s="77"/>
      <c r="KYL271" s="77"/>
      <c r="KYM271" s="77"/>
      <c r="KYN271" s="77"/>
      <c r="KYO271" s="77"/>
      <c r="KYP271" s="77"/>
      <c r="KYQ271" s="77"/>
      <c r="KYR271" s="77"/>
      <c r="KYS271" s="77"/>
      <c r="KYT271" s="77"/>
      <c r="KYU271" s="77"/>
      <c r="KYV271" s="77"/>
      <c r="KYW271" s="77"/>
      <c r="KYX271" s="77"/>
      <c r="KYY271" s="77"/>
      <c r="KYZ271" s="77"/>
      <c r="KZA271" s="77"/>
      <c r="KZB271" s="77"/>
      <c r="KZC271" s="77"/>
      <c r="KZD271" s="77"/>
      <c r="KZE271" s="77"/>
      <c r="KZF271" s="77"/>
      <c r="KZG271" s="77"/>
      <c r="KZH271" s="77"/>
      <c r="KZI271" s="77"/>
      <c r="KZJ271" s="77"/>
      <c r="KZK271" s="77"/>
      <c r="KZL271" s="77"/>
      <c r="KZM271" s="77"/>
      <c r="KZN271" s="77"/>
      <c r="KZO271" s="77"/>
      <c r="KZP271" s="77"/>
      <c r="KZQ271" s="77"/>
      <c r="KZR271" s="77"/>
      <c r="KZS271" s="77"/>
      <c r="KZT271" s="77"/>
      <c r="KZU271" s="77"/>
      <c r="KZV271" s="77"/>
      <c r="KZW271" s="77"/>
      <c r="KZX271" s="77"/>
      <c r="KZY271" s="77"/>
      <c r="KZZ271" s="77"/>
      <c r="LAA271" s="77"/>
      <c r="LAB271" s="77"/>
      <c r="LAC271" s="77"/>
      <c r="LAD271" s="77"/>
      <c r="LAE271" s="77"/>
      <c r="LAF271" s="77"/>
      <c r="LAG271" s="77"/>
      <c r="LAH271" s="77"/>
      <c r="LAI271" s="77"/>
      <c r="LAJ271" s="77"/>
      <c r="LAK271" s="77"/>
      <c r="LAL271" s="77"/>
      <c r="LAM271" s="77"/>
      <c r="LAN271" s="77"/>
      <c r="LAO271" s="77"/>
      <c r="LAP271" s="77"/>
      <c r="LAQ271" s="77"/>
      <c r="LAR271" s="77"/>
      <c r="LAS271" s="77"/>
      <c r="LAT271" s="77"/>
      <c r="LAU271" s="77"/>
      <c r="LAV271" s="77"/>
      <c r="LAW271" s="77"/>
      <c r="LAX271" s="77"/>
      <c r="LAY271" s="77"/>
      <c r="LAZ271" s="77"/>
      <c r="LBA271" s="77"/>
      <c r="LBB271" s="77"/>
      <c r="LBC271" s="77"/>
      <c r="LBD271" s="77"/>
      <c r="LBE271" s="77"/>
      <c r="LBF271" s="77"/>
      <c r="LBG271" s="77"/>
      <c r="LBH271" s="77"/>
      <c r="LBI271" s="77"/>
      <c r="LBJ271" s="77"/>
      <c r="LBK271" s="77"/>
      <c r="LBL271" s="77"/>
      <c r="LBM271" s="77"/>
      <c r="LBN271" s="77"/>
      <c r="LBO271" s="77"/>
      <c r="LBP271" s="77"/>
      <c r="LBQ271" s="77"/>
      <c r="LBR271" s="77"/>
      <c r="LBS271" s="77"/>
      <c r="LBT271" s="77"/>
      <c r="LBU271" s="77"/>
      <c r="LBV271" s="77"/>
      <c r="LBW271" s="77"/>
      <c r="LBX271" s="77"/>
      <c r="LBY271" s="77"/>
      <c r="LBZ271" s="77"/>
      <c r="LCA271" s="77"/>
      <c r="LCB271" s="77"/>
      <c r="LCC271" s="77"/>
      <c r="LCD271" s="77"/>
      <c r="LCE271" s="77"/>
      <c r="LCF271" s="77"/>
      <c r="LCG271" s="77"/>
      <c r="LCH271" s="77"/>
      <c r="LCI271" s="77"/>
      <c r="LCJ271" s="77"/>
      <c r="LCK271" s="77"/>
      <c r="LCL271" s="77"/>
      <c r="LCM271" s="77"/>
      <c r="LCN271" s="77"/>
      <c r="LCO271" s="77"/>
      <c r="LCP271" s="77"/>
      <c r="LCQ271" s="77"/>
      <c r="LCR271" s="77"/>
      <c r="LCS271" s="77"/>
      <c r="LCT271" s="77"/>
      <c r="LCU271" s="77"/>
      <c r="LCV271" s="77"/>
      <c r="LCW271" s="77"/>
      <c r="LCX271" s="77"/>
      <c r="LCY271" s="77"/>
      <c r="LCZ271" s="77"/>
      <c r="LDA271" s="77"/>
      <c r="LDB271" s="77"/>
      <c r="LDC271" s="77"/>
      <c r="LDD271" s="77"/>
      <c r="LDE271" s="77"/>
      <c r="LDF271" s="77"/>
      <c r="LDG271" s="77"/>
      <c r="LDH271" s="77"/>
      <c r="LDI271" s="77"/>
      <c r="LDJ271" s="77"/>
      <c r="LDK271" s="77"/>
      <c r="LDL271" s="77"/>
      <c r="LDM271" s="77"/>
      <c r="LDN271" s="77"/>
      <c r="LDO271" s="77"/>
      <c r="LDP271" s="77"/>
      <c r="LDQ271" s="77"/>
      <c r="LDR271" s="77"/>
      <c r="LDS271" s="77"/>
      <c r="LDT271" s="77"/>
      <c r="LDU271" s="77"/>
      <c r="LDV271" s="77"/>
      <c r="LDW271" s="77"/>
      <c r="LDX271" s="77"/>
      <c r="LDY271" s="77"/>
      <c r="LDZ271" s="77"/>
      <c r="LEA271" s="77"/>
      <c r="LEB271" s="77"/>
      <c r="LEC271" s="77"/>
      <c r="LED271" s="77"/>
      <c r="LEE271" s="77"/>
      <c r="LEF271" s="77"/>
      <c r="LEG271" s="77"/>
      <c r="LEH271" s="77"/>
      <c r="LEI271" s="77"/>
      <c r="LEJ271" s="77"/>
      <c r="LEK271" s="77"/>
      <c r="LEL271" s="77"/>
      <c r="LEM271" s="77"/>
      <c r="LEN271" s="77"/>
      <c r="LEO271" s="77"/>
      <c r="LEP271" s="77"/>
      <c r="LEQ271" s="77"/>
      <c r="LER271" s="77"/>
      <c r="LES271" s="77"/>
      <c r="LET271" s="77"/>
      <c r="LEU271" s="77"/>
      <c r="LEV271" s="77"/>
      <c r="LEW271" s="77"/>
      <c r="LEX271" s="77"/>
      <c r="LEY271" s="77"/>
      <c r="LEZ271" s="77"/>
      <c r="LFA271" s="77"/>
      <c r="LFB271" s="77"/>
      <c r="LFC271" s="77"/>
      <c r="LFD271" s="77"/>
      <c r="LFE271" s="77"/>
      <c r="LFF271" s="77"/>
      <c r="LFG271" s="77"/>
      <c r="LFH271" s="77"/>
      <c r="LFI271" s="77"/>
      <c r="LFJ271" s="77"/>
      <c r="LFK271" s="77"/>
      <c r="LFL271" s="77"/>
      <c r="LFM271" s="77"/>
      <c r="LFN271" s="77"/>
      <c r="LFO271" s="77"/>
      <c r="LFP271" s="77"/>
      <c r="LFQ271" s="77"/>
      <c r="LFR271" s="77"/>
      <c r="LFS271" s="77"/>
      <c r="LFT271" s="77"/>
      <c r="LFU271" s="77"/>
      <c r="LFV271" s="77"/>
      <c r="LFW271" s="77"/>
      <c r="LFX271" s="77"/>
      <c r="LFY271" s="77"/>
      <c r="LFZ271" s="77"/>
      <c r="LGA271" s="77"/>
      <c r="LGB271" s="77"/>
      <c r="LGC271" s="77"/>
      <c r="LGD271" s="77"/>
      <c r="LGE271" s="77"/>
      <c r="LGF271" s="77"/>
      <c r="LGG271" s="77"/>
      <c r="LGH271" s="77"/>
      <c r="LGI271" s="77"/>
      <c r="LGJ271" s="77"/>
      <c r="LGK271" s="77"/>
      <c r="LGL271" s="77"/>
      <c r="LGM271" s="77"/>
      <c r="LGN271" s="77"/>
      <c r="LGO271" s="77"/>
      <c r="LGP271" s="77"/>
      <c r="LGQ271" s="77"/>
      <c r="LGR271" s="77"/>
      <c r="LGS271" s="77"/>
      <c r="LGT271" s="77"/>
      <c r="LGU271" s="77"/>
      <c r="LGV271" s="77"/>
      <c r="LGW271" s="77"/>
      <c r="LGX271" s="77"/>
      <c r="LGY271" s="77"/>
      <c r="LGZ271" s="77"/>
      <c r="LHA271" s="77"/>
      <c r="LHB271" s="77"/>
      <c r="LHC271" s="77"/>
      <c r="LHD271" s="77"/>
      <c r="LHE271" s="77"/>
      <c r="LHF271" s="77"/>
      <c r="LHG271" s="77"/>
      <c r="LHH271" s="77"/>
      <c r="LHI271" s="77"/>
      <c r="LHJ271" s="77"/>
      <c r="LHK271" s="77"/>
      <c r="LHL271" s="77"/>
      <c r="LHM271" s="77"/>
      <c r="LHN271" s="77"/>
      <c r="LHO271" s="77"/>
      <c r="LHP271" s="77"/>
      <c r="LHQ271" s="77"/>
      <c r="LHR271" s="77"/>
      <c r="LHS271" s="77"/>
      <c r="LHT271" s="77"/>
      <c r="LHU271" s="77"/>
      <c r="LHV271" s="77"/>
      <c r="LHW271" s="77"/>
      <c r="LHX271" s="77"/>
      <c r="LHY271" s="77"/>
      <c r="LHZ271" s="77"/>
      <c r="LIA271" s="77"/>
      <c r="LIB271" s="77"/>
      <c r="LIC271" s="77"/>
      <c r="LID271" s="77"/>
      <c r="LIE271" s="77"/>
      <c r="LIF271" s="77"/>
      <c r="LIG271" s="77"/>
      <c r="LIH271" s="77"/>
      <c r="LII271" s="77"/>
      <c r="LIJ271" s="77"/>
      <c r="LIK271" s="77"/>
      <c r="LIL271" s="77"/>
      <c r="LIM271" s="77"/>
      <c r="LIN271" s="77"/>
      <c r="LIO271" s="77"/>
      <c r="LIP271" s="77"/>
      <c r="LIQ271" s="77"/>
      <c r="LIR271" s="77"/>
      <c r="LIS271" s="77"/>
      <c r="LIT271" s="77"/>
      <c r="LIU271" s="77"/>
      <c r="LIV271" s="77"/>
      <c r="LIW271" s="77"/>
      <c r="LIX271" s="77"/>
      <c r="LIY271" s="77"/>
      <c r="LIZ271" s="77"/>
      <c r="LJA271" s="77"/>
      <c r="LJB271" s="77"/>
      <c r="LJC271" s="77"/>
      <c r="LJD271" s="77"/>
      <c r="LJE271" s="77"/>
      <c r="LJF271" s="77"/>
      <c r="LJG271" s="77"/>
      <c r="LJH271" s="77"/>
      <c r="LJI271" s="77"/>
      <c r="LJJ271" s="77"/>
      <c r="LJK271" s="77"/>
      <c r="LJL271" s="77"/>
      <c r="LJM271" s="77"/>
      <c r="LJN271" s="77"/>
      <c r="LJO271" s="77"/>
      <c r="LJP271" s="77"/>
      <c r="LJQ271" s="77"/>
      <c r="LJR271" s="77"/>
      <c r="LJS271" s="77"/>
      <c r="LJT271" s="77"/>
      <c r="LJU271" s="77"/>
      <c r="LJV271" s="77"/>
      <c r="LJW271" s="77"/>
      <c r="LJX271" s="77"/>
      <c r="LJY271" s="77"/>
      <c r="LJZ271" s="77"/>
      <c r="LKA271" s="77"/>
      <c r="LKB271" s="77"/>
      <c r="LKC271" s="77"/>
      <c r="LKD271" s="77"/>
      <c r="LKE271" s="77"/>
      <c r="LKF271" s="77"/>
      <c r="LKG271" s="77"/>
      <c r="LKH271" s="77"/>
      <c r="LKI271" s="77"/>
      <c r="LKJ271" s="77"/>
      <c r="LKK271" s="77"/>
      <c r="LKL271" s="77"/>
      <c r="LKM271" s="77"/>
      <c r="LKN271" s="77"/>
      <c r="LKO271" s="77"/>
      <c r="LKP271" s="77"/>
      <c r="LKQ271" s="77"/>
      <c r="LKR271" s="77"/>
      <c r="LKS271" s="77"/>
      <c r="LKT271" s="77"/>
      <c r="LKU271" s="77"/>
      <c r="LKV271" s="77"/>
      <c r="LKW271" s="77"/>
      <c r="LKX271" s="77"/>
      <c r="LKY271" s="77"/>
      <c r="LKZ271" s="77"/>
      <c r="LLA271" s="77"/>
      <c r="LLB271" s="77"/>
      <c r="LLC271" s="77"/>
      <c r="LLD271" s="77"/>
      <c r="LLE271" s="77"/>
      <c r="LLF271" s="77"/>
      <c r="LLG271" s="77"/>
      <c r="LLH271" s="77"/>
      <c r="LLI271" s="77"/>
      <c r="LLJ271" s="77"/>
      <c r="LLK271" s="77"/>
      <c r="LLL271" s="77"/>
      <c r="LLM271" s="77"/>
      <c r="LLN271" s="77"/>
      <c r="LLO271" s="77"/>
      <c r="LLP271" s="77"/>
      <c r="LLQ271" s="77"/>
      <c r="LLR271" s="77"/>
      <c r="LLS271" s="77"/>
      <c r="LLT271" s="77"/>
      <c r="LLU271" s="77"/>
      <c r="LLV271" s="77"/>
      <c r="LLW271" s="77"/>
      <c r="LLX271" s="77"/>
      <c r="LLY271" s="77"/>
      <c r="LLZ271" s="77"/>
      <c r="LMA271" s="77"/>
      <c r="LMB271" s="77"/>
      <c r="LMC271" s="77"/>
      <c r="LMD271" s="77"/>
      <c r="LME271" s="77"/>
      <c r="LMF271" s="77"/>
      <c r="LMG271" s="77"/>
      <c r="LMH271" s="77"/>
      <c r="LMI271" s="77"/>
      <c r="LMJ271" s="77"/>
      <c r="LMK271" s="77"/>
      <c r="LML271" s="77"/>
      <c r="LMM271" s="77"/>
      <c r="LMN271" s="77"/>
      <c r="LMO271" s="77"/>
      <c r="LMP271" s="77"/>
      <c r="LMQ271" s="77"/>
      <c r="LMR271" s="77"/>
      <c r="LMS271" s="77"/>
      <c r="LMT271" s="77"/>
      <c r="LMU271" s="77"/>
      <c r="LMV271" s="77"/>
      <c r="LMW271" s="77"/>
      <c r="LMX271" s="77"/>
      <c r="LMY271" s="77"/>
      <c r="LMZ271" s="77"/>
      <c r="LNA271" s="77"/>
      <c r="LNB271" s="77"/>
      <c r="LNC271" s="77"/>
      <c r="LND271" s="77"/>
      <c r="LNE271" s="77"/>
      <c r="LNF271" s="77"/>
      <c r="LNG271" s="77"/>
      <c r="LNH271" s="77"/>
      <c r="LNI271" s="77"/>
      <c r="LNJ271" s="77"/>
      <c r="LNK271" s="77"/>
      <c r="LNL271" s="77"/>
      <c r="LNM271" s="77"/>
      <c r="LNN271" s="77"/>
      <c r="LNO271" s="77"/>
      <c r="LNP271" s="77"/>
      <c r="LNQ271" s="77"/>
      <c r="LNR271" s="77"/>
      <c r="LNS271" s="77"/>
      <c r="LNT271" s="77"/>
      <c r="LNU271" s="77"/>
      <c r="LNV271" s="77"/>
      <c r="LNW271" s="77"/>
      <c r="LNX271" s="77"/>
      <c r="LNY271" s="77"/>
      <c r="LNZ271" s="77"/>
      <c r="LOA271" s="77"/>
      <c r="LOB271" s="77"/>
      <c r="LOC271" s="77"/>
      <c r="LOD271" s="77"/>
      <c r="LOE271" s="77"/>
      <c r="LOF271" s="77"/>
      <c r="LOG271" s="77"/>
      <c r="LOH271" s="77"/>
      <c r="LOI271" s="77"/>
      <c r="LOJ271" s="77"/>
      <c r="LOK271" s="77"/>
      <c r="LOL271" s="77"/>
      <c r="LOM271" s="77"/>
      <c r="LON271" s="77"/>
      <c r="LOO271" s="77"/>
      <c r="LOP271" s="77"/>
      <c r="LOQ271" s="77"/>
      <c r="LOR271" s="77"/>
      <c r="LOS271" s="77"/>
      <c r="LOT271" s="77"/>
      <c r="LOU271" s="77"/>
      <c r="LOV271" s="77"/>
      <c r="LOW271" s="77"/>
      <c r="LOX271" s="77"/>
      <c r="LOY271" s="77"/>
      <c r="LOZ271" s="77"/>
      <c r="LPA271" s="77"/>
      <c r="LPB271" s="77"/>
      <c r="LPC271" s="77"/>
      <c r="LPD271" s="77"/>
      <c r="LPE271" s="77"/>
      <c r="LPF271" s="77"/>
      <c r="LPG271" s="77"/>
      <c r="LPH271" s="77"/>
      <c r="LPI271" s="77"/>
      <c r="LPJ271" s="77"/>
      <c r="LPK271" s="77"/>
      <c r="LPL271" s="77"/>
      <c r="LPM271" s="77"/>
      <c r="LPN271" s="77"/>
      <c r="LPO271" s="77"/>
      <c r="LPP271" s="77"/>
      <c r="LPQ271" s="77"/>
      <c r="LPR271" s="77"/>
      <c r="LPS271" s="77"/>
      <c r="LPT271" s="77"/>
      <c r="LPU271" s="77"/>
      <c r="LPV271" s="77"/>
      <c r="LPW271" s="77"/>
      <c r="LPX271" s="77"/>
      <c r="LPY271" s="77"/>
      <c r="LPZ271" s="77"/>
      <c r="LQA271" s="77"/>
      <c r="LQB271" s="77"/>
      <c r="LQC271" s="77"/>
      <c r="LQD271" s="77"/>
      <c r="LQE271" s="77"/>
      <c r="LQF271" s="77"/>
      <c r="LQG271" s="77"/>
      <c r="LQH271" s="77"/>
      <c r="LQI271" s="77"/>
      <c r="LQJ271" s="77"/>
      <c r="LQK271" s="77"/>
      <c r="LQL271" s="77"/>
      <c r="LQM271" s="77"/>
      <c r="LQN271" s="77"/>
      <c r="LQO271" s="77"/>
      <c r="LQP271" s="77"/>
      <c r="LQQ271" s="77"/>
      <c r="LQR271" s="77"/>
      <c r="LQS271" s="77"/>
      <c r="LQT271" s="77"/>
      <c r="LQU271" s="77"/>
      <c r="LQV271" s="77"/>
      <c r="LQW271" s="77"/>
      <c r="LQX271" s="77"/>
      <c r="LQY271" s="77"/>
      <c r="LQZ271" s="77"/>
      <c r="LRA271" s="77"/>
      <c r="LRB271" s="77"/>
      <c r="LRC271" s="77"/>
      <c r="LRD271" s="77"/>
      <c r="LRE271" s="77"/>
      <c r="LRF271" s="77"/>
      <c r="LRG271" s="77"/>
      <c r="LRH271" s="77"/>
      <c r="LRI271" s="77"/>
      <c r="LRJ271" s="77"/>
      <c r="LRK271" s="77"/>
      <c r="LRL271" s="77"/>
      <c r="LRM271" s="77"/>
      <c r="LRN271" s="77"/>
      <c r="LRO271" s="77"/>
      <c r="LRP271" s="77"/>
      <c r="LRQ271" s="77"/>
      <c r="LRR271" s="77"/>
      <c r="LRS271" s="77"/>
      <c r="LRT271" s="77"/>
      <c r="LRU271" s="77"/>
      <c r="LRV271" s="77"/>
      <c r="LRW271" s="77"/>
      <c r="LRX271" s="77"/>
      <c r="LRY271" s="77"/>
      <c r="LRZ271" s="77"/>
      <c r="LSA271" s="77"/>
      <c r="LSB271" s="77"/>
      <c r="LSC271" s="77"/>
      <c r="LSD271" s="77"/>
      <c r="LSE271" s="77"/>
      <c r="LSF271" s="77"/>
      <c r="LSG271" s="77"/>
      <c r="LSH271" s="77"/>
      <c r="LSI271" s="77"/>
      <c r="LSJ271" s="77"/>
      <c r="LSK271" s="77"/>
      <c r="LSL271" s="77"/>
      <c r="LSM271" s="77"/>
      <c r="LSN271" s="77"/>
      <c r="LSO271" s="77"/>
      <c r="LSP271" s="77"/>
      <c r="LSQ271" s="77"/>
      <c r="LSR271" s="77"/>
      <c r="LSS271" s="77"/>
      <c r="LST271" s="77"/>
      <c r="LSU271" s="77"/>
      <c r="LSV271" s="77"/>
      <c r="LSW271" s="77"/>
      <c r="LSX271" s="77"/>
      <c r="LSY271" s="77"/>
      <c r="LSZ271" s="77"/>
      <c r="LTA271" s="77"/>
      <c r="LTB271" s="77"/>
      <c r="LTC271" s="77"/>
      <c r="LTD271" s="77"/>
      <c r="LTE271" s="77"/>
      <c r="LTF271" s="77"/>
      <c r="LTG271" s="77"/>
      <c r="LTH271" s="77"/>
      <c r="LTI271" s="77"/>
      <c r="LTJ271" s="77"/>
      <c r="LTK271" s="77"/>
      <c r="LTL271" s="77"/>
      <c r="LTM271" s="77"/>
      <c r="LTN271" s="77"/>
      <c r="LTO271" s="77"/>
      <c r="LTP271" s="77"/>
      <c r="LTQ271" s="77"/>
      <c r="LTR271" s="77"/>
      <c r="LTS271" s="77"/>
      <c r="LTT271" s="77"/>
      <c r="LTU271" s="77"/>
      <c r="LTV271" s="77"/>
      <c r="LTW271" s="77"/>
      <c r="LTX271" s="77"/>
      <c r="LTY271" s="77"/>
      <c r="LTZ271" s="77"/>
      <c r="LUA271" s="77"/>
      <c r="LUB271" s="77"/>
      <c r="LUC271" s="77"/>
      <c r="LUD271" s="77"/>
      <c r="LUE271" s="77"/>
      <c r="LUF271" s="77"/>
      <c r="LUG271" s="77"/>
      <c r="LUH271" s="77"/>
      <c r="LUI271" s="77"/>
      <c r="LUJ271" s="77"/>
      <c r="LUK271" s="77"/>
      <c r="LUL271" s="77"/>
      <c r="LUM271" s="77"/>
      <c r="LUN271" s="77"/>
      <c r="LUO271" s="77"/>
      <c r="LUP271" s="77"/>
      <c r="LUQ271" s="77"/>
      <c r="LUR271" s="77"/>
      <c r="LUS271" s="77"/>
      <c r="LUT271" s="77"/>
      <c r="LUU271" s="77"/>
      <c r="LUV271" s="77"/>
      <c r="LUW271" s="77"/>
      <c r="LUX271" s="77"/>
      <c r="LUY271" s="77"/>
      <c r="LUZ271" s="77"/>
      <c r="LVA271" s="77"/>
      <c r="LVB271" s="77"/>
      <c r="LVC271" s="77"/>
      <c r="LVD271" s="77"/>
      <c r="LVE271" s="77"/>
      <c r="LVF271" s="77"/>
      <c r="LVG271" s="77"/>
      <c r="LVH271" s="77"/>
      <c r="LVI271" s="77"/>
      <c r="LVJ271" s="77"/>
      <c r="LVK271" s="77"/>
      <c r="LVL271" s="77"/>
      <c r="LVM271" s="77"/>
      <c r="LVN271" s="77"/>
      <c r="LVO271" s="77"/>
      <c r="LVP271" s="77"/>
      <c r="LVQ271" s="77"/>
      <c r="LVR271" s="77"/>
      <c r="LVS271" s="77"/>
      <c r="LVT271" s="77"/>
      <c r="LVU271" s="77"/>
      <c r="LVV271" s="77"/>
      <c r="LVW271" s="77"/>
      <c r="LVX271" s="77"/>
      <c r="LVY271" s="77"/>
      <c r="LVZ271" s="77"/>
      <c r="LWA271" s="77"/>
      <c r="LWB271" s="77"/>
      <c r="LWC271" s="77"/>
      <c r="LWD271" s="77"/>
      <c r="LWE271" s="77"/>
      <c r="LWF271" s="77"/>
      <c r="LWG271" s="77"/>
      <c r="LWH271" s="77"/>
      <c r="LWI271" s="77"/>
      <c r="LWJ271" s="77"/>
      <c r="LWK271" s="77"/>
      <c r="LWL271" s="77"/>
      <c r="LWM271" s="77"/>
      <c r="LWN271" s="77"/>
      <c r="LWO271" s="77"/>
      <c r="LWP271" s="77"/>
      <c r="LWQ271" s="77"/>
      <c r="LWR271" s="77"/>
      <c r="LWS271" s="77"/>
      <c r="LWT271" s="77"/>
      <c r="LWU271" s="77"/>
      <c r="LWV271" s="77"/>
      <c r="LWW271" s="77"/>
      <c r="LWX271" s="77"/>
      <c r="LWY271" s="77"/>
      <c r="LWZ271" s="77"/>
      <c r="LXA271" s="77"/>
      <c r="LXB271" s="77"/>
      <c r="LXC271" s="77"/>
      <c r="LXD271" s="77"/>
      <c r="LXE271" s="77"/>
      <c r="LXF271" s="77"/>
      <c r="LXG271" s="77"/>
      <c r="LXH271" s="77"/>
      <c r="LXI271" s="77"/>
      <c r="LXJ271" s="77"/>
      <c r="LXK271" s="77"/>
      <c r="LXL271" s="77"/>
      <c r="LXM271" s="77"/>
      <c r="LXN271" s="77"/>
      <c r="LXO271" s="77"/>
      <c r="LXP271" s="77"/>
      <c r="LXQ271" s="77"/>
      <c r="LXR271" s="77"/>
      <c r="LXS271" s="77"/>
      <c r="LXT271" s="77"/>
      <c r="LXU271" s="77"/>
      <c r="LXV271" s="77"/>
      <c r="LXW271" s="77"/>
      <c r="LXX271" s="77"/>
      <c r="LXY271" s="77"/>
      <c r="LXZ271" s="77"/>
      <c r="LYA271" s="77"/>
      <c r="LYB271" s="77"/>
      <c r="LYC271" s="77"/>
      <c r="LYD271" s="77"/>
      <c r="LYE271" s="77"/>
      <c r="LYF271" s="77"/>
      <c r="LYG271" s="77"/>
      <c r="LYH271" s="77"/>
      <c r="LYI271" s="77"/>
      <c r="LYJ271" s="77"/>
      <c r="LYK271" s="77"/>
      <c r="LYL271" s="77"/>
      <c r="LYM271" s="77"/>
      <c r="LYN271" s="77"/>
      <c r="LYO271" s="77"/>
      <c r="LYP271" s="77"/>
      <c r="LYQ271" s="77"/>
      <c r="LYR271" s="77"/>
      <c r="LYS271" s="77"/>
      <c r="LYT271" s="77"/>
      <c r="LYU271" s="77"/>
      <c r="LYV271" s="77"/>
      <c r="LYW271" s="77"/>
      <c r="LYX271" s="77"/>
      <c r="LYY271" s="77"/>
      <c r="LYZ271" s="77"/>
      <c r="LZA271" s="77"/>
      <c r="LZB271" s="77"/>
      <c r="LZC271" s="77"/>
      <c r="LZD271" s="77"/>
      <c r="LZE271" s="77"/>
      <c r="LZF271" s="77"/>
      <c r="LZG271" s="77"/>
      <c r="LZH271" s="77"/>
      <c r="LZI271" s="77"/>
      <c r="LZJ271" s="77"/>
      <c r="LZK271" s="77"/>
      <c r="LZL271" s="77"/>
      <c r="LZM271" s="77"/>
      <c r="LZN271" s="77"/>
      <c r="LZO271" s="77"/>
      <c r="LZP271" s="77"/>
      <c r="LZQ271" s="77"/>
      <c r="LZR271" s="77"/>
      <c r="LZS271" s="77"/>
      <c r="LZT271" s="77"/>
      <c r="LZU271" s="77"/>
      <c r="LZV271" s="77"/>
      <c r="LZW271" s="77"/>
      <c r="LZX271" s="77"/>
      <c r="LZY271" s="77"/>
      <c r="LZZ271" s="77"/>
      <c r="MAA271" s="77"/>
      <c r="MAB271" s="77"/>
      <c r="MAC271" s="77"/>
      <c r="MAD271" s="77"/>
      <c r="MAE271" s="77"/>
      <c r="MAF271" s="77"/>
      <c r="MAG271" s="77"/>
      <c r="MAH271" s="77"/>
      <c r="MAI271" s="77"/>
      <c r="MAJ271" s="77"/>
      <c r="MAK271" s="77"/>
      <c r="MAL271" s="77"/>
      <c r="MAM271" s="77"/>
      <c r="MAN271" s="77"/>
      <c r="MAO271" s="77"/>
      <c r="MAP271" s="77"/>
      <c r="MAQ271" s="77"/>
      <c r="MAR271" s="77"/>
      <c r="MAS271" s="77"/>
      <c r="MAT271" s="77"/>
      <c r="MAU271" s="77"/>
      <c r="MAV271" s="77"/>
      <c r="MAW271" s="77"/>
      <c r="MAX271" s="77"/>
      <c r="MAY271" s="77"/>
      <c r="MAZ271" s="77"/>
      <c r="MBA271" s="77"/>
      <c r="MBB271" s="77"/>
      <c r="MBC271" s="77"/>
      <c r="MBD271" s="77"/>
      <c r="MBE271" s="77"/>
      <c r="MBF271" s="77"/>
      <c r="MBG271" s="77"/>
      <c r="MBH271" s="77"/>
      <c r="MBI271" s="77"/>
      <c r="MBJ271" s="77"/>
      <c r="MBK271" s="77"/>
      <c r="MBL271" s="77"/>
      <c r="MBM271" s="77"/>
      <c r="MBN271" s="77"/>
      <c r="MBO271" s="77"/>
      <c r="MBP271" s="77"/>
      <c r="MBQ271" s="77"/>
      <c r="MBR271" s="77"/>
      <c r="MBS271" s="77"/>
      <c r="MBT271" s="77"/>
      <c r="MBU271" s="77"/>
      <c r="MBV271" s="77"/>
      <c r="MBW271" s="77"/>
      <c r="MBX271" s="77"/>
      <c r="MBY271" s="77"/>
      <c r="MBZ271" s="77"/>
      <c r="MCA271" s="77"/>
      <c r="MCB271" s="77"/>
      <c r="MCC271" s="77"/>
      <c r="MCD271" s="77"/>
      <c r="MCE271" s="77"/>
      <c r="MCF271" s="77"/>
      <c r="MCG271" s="77"/>
      <c r="MCH271" s="77"/>
      <c r="MCI271" s="77"/>
      <c r="MCJ271" s="77"/>
      <c r="MCK271" s="77"/>
      <c r="MCL271" s="77"/>
      <c r="MCM271" s="77"/>
      <c r="MCN271" s="77"/>
      <c r="MCO271" s="77"/>
      <c r="MCP271" s="77"/>
      <c r="MCQ271" s="77"/>
      <c r="MCR271" s="77"/>
      <c r="MCS271" s="77"/>
      <c r="MCT271" s="77"/>
      <c r="MCU271" s="77"/>
      <c r="MCV271" s="77"/>
      <c r="MCW271" s="77"/>
      <c r="MCX271" s="77"/>
      <c r="MCY271" s="77"/>
      <c r="MCZ271" s="77"/>
      <c r="MDA271" s="77"/>
      <c r="MDB271" s="77"/>
      <c r="MDC271" s="77"/>
      <c r="MDD271" s="77"/>
      <c r="MDE271" s="77"/>
      <c r="MDF271" s="77"/>
      <c r="MDG271" s="77"/>
      <c r="MDH271" s="77"/>
      <c r="MDI271" s="77"/>
      <c r="MDJ271" s="77"/>
      <c r="MDK271" s="77"/>
      <c r="MDL271" s="77"/>
      <c r="MDM271" s="77"/>
      <c r="MDN271" s="77"/>
      <c r="MDO271" s="77"/>
      <c r="MDP271" s="77"/>
      <c r="MDQ271" s="77"/>
      <c r="MDR271" s="77"/>
      <c r="MDS271" s="77"/>
      <c r="MDT271" s="77"/>
      <c r="MDU271" s="77"/>
      <c r="MDV271" s="77"/>
      <c r="MDW271" s="77"/>
      <c r="MDX271" s="77"/>
      <c r="MDY271" s="77"/>
      <c r="MDZ271" s="77"/>
      <c r="MEA271" s="77"/>
      <c r="MEB271" s="77"/>
      <c r="MEC271" s="77"/>
      <c r="MED271" s="77"/>
      <c r="MEE271" s="77"/>
      <c r="MEF271" s="77"/>
      <c r="MEG271" s="77"/>
      <c r="MEH271" s="77"/>
      <c r="MEI271" s="77"/>
      <c r="MEJ271" s="77"/>
      <c r="MEK271" s="77"/>
      <c r="MEL271" s="77"/>
      <c r="MEM271" s="77"/>
      <c r="MEN271" s="77"/>
      <c r="MEO271" s="77"/>
      <c r="MEP271" s="77"/>
      <c r="MEQ271" s="77"/>
      <c r="MER271" s="77"/>
      <c r="MES271" s="77"/>
      <c r="MET271" s="77"/>
      <c r="MEU271" s="77"/>
      <c r="MEV271" s="77"/>
      <c r="MEW271" s="77"/>
      <c r="MEX271" s="77"/>
      <c r="MEY271" s="77"/>
      <c r="MEZ271" s="77"/>
      <c r="MFA271" s="77"/>
      <c r="MFB271" s="77"/>
      <c r="MFC271" s="77"/>
      <c r="MFD271" s="77"/>
      <c r="MFE271" s="77"/>
      <c r="MFF271" s="77"/>
      <c r="MFG271" s="77"/>
      <c r="MFH271" s="77"/>
      <c r="MFI271" s="77"/>
      <c r="MFJ271" s="77"/>
      <c r="MFK271" s="77"/>
      <c r="MFL271" s="77"/>
      <c r="MFM271" s="77"/>
      <c r="MFN271" s="77"/>
      <c r="MFO271" s="77"/>
      <c r="MFP271" s="77"/>
      <c r="MFQ271" s="77"/>
      <c r="MFR271" s="77"/>
      <c r="MFS271" s="77"/>
      <c r="MFT271" s="77"/>
      <c r="MFU271" s="77"/>
      <c r="MFV271" s="77"/>
      <c r="MFW271" s="77"/>
      <c r="MFX271" s="77"/>
      <c r="MFY271" s="77"/>
      <c r="MFZ271" s="77"/>
      <c r="MGA271" s="77"/>
      <c r="MGB271" s="77"/>
      <c r="MGC271" s="77"/>
      <c r="MGD271" s="77"/>
      <c r="MGE271" s="77"/>
      <c r="MGF271" s="77"/>
      <c r="MGG271" s="77"/>
      <c r="MGH271" s="77"/>
      <c r="MGI271" s="77"/>
      <c r="MGJ271" s="77"/>
      <c r="MGK271" s="77"/>
      <c r="MGL271" s="77"/>
      <c r="MGM271" s="77"/>
      <c r="MGN271" s="77"/>
      <c r="MGO271" s="77"/>
      <c r="MGP271" s="77"/>
      <c r="MGQ271" s="77"/>
      <c r="MGR271" s="77"/>
      <c r="MGS271" s="77"/>
      <c r="MGT271" s="77"/>
      <c r="MGU271" s="77"/>
      <c r="MGV271" s="77"/>
      <c r="MGW271" s="77"/>
      <c r="MGX271" s="77"/>
      <c r="MGY271" s="77"/>
      <c r="MGZ271" s="77"/>
      <c r="MHA271" s="77"/>
      <c r="MHB271" s="77"/>
      <c r="MHC271" s="77"/>
      <c r="MHD271" s="77"/>
      <c r="MHE271" s="77"/>
      <c r="MHF271" s="77"/>
      <c r="MHG271" s="77"/>
      <c r="MHH271" s="77"/>
      <c r="MHI271" s="77"/>
      <c r="MHJ271" s="77"/>
      <c r="MHK271" s="77"/>
      <c r="MHL271" s="77"/>
      <c r="MHM271" s="77"/>
      <c r="MHN271" s="77"/>
      <c r="MHO271" s="77"/>
      <c r="MHP271" s="77"/>
      <c r="MHQ271" s="77"/>
      <c r="MHR271" s="77"/>
      <c r="MHS271" s="77"/>
      <c r="MHT271" s="77"/>
      <c r="MHU271" s="77"/>
      <c r="MHV271" s="77"/>
      <c r="MHW271" s="77"/>
      <c r="MHX271" s="77"/>
      <c r="MHY271" s="77"/>
      <c r="MHZ271" s="77"/>
      <c r="MIA271" s="77"/>
      <c r="MIB271" s="77"/>
      <c r="MIC271" s="77"/>
      <c r="MID271" s="77"/>
      <c r="MIE271" s="77"/>
      <c r="MIF271" s="77"/>
      <c r="MIG271" s="77"/>
      <c r="MIH271" s="77"/>
      <c r="MII271" s="77"/>
      <c r="MIJ271" s="77"/>
      <c r="MIK271" s="77"/>
      <c r="MIL271" s="77"/>
      <c r="MIM271" s="77"/>
      <c r="MIN271" s="77"/>
      <c r="MIO271" s="77"/>
      <c r="MIP271" s="77"/>
      <c r="MIQ271" s="77"/>
      <c r="MIR271" s="77"/>
      <c r="MIS271" s="77"/>
      <c r="MIT271" s="77"/>
      <c r="MIU271" s="77"/>
      <c r="MIV271" s="77"/>
      <c r="MIW271" s="77"/>
      <c r="MIX271" s="77"/>
      <c r="MIY271" s="77"/>
      <c r="MIZ271" s="77"/>
      <c r="MJA271" s="77"/>
      <c r="MJB271" s="77"/>
      <c r="MJC271" s="77"/>
      <c r="MJD271" s="77"/>
      <c r="MJE271" s="77"/>
      <c r="MJF271" s="77"/>
      <c r="MJG271" s="77"/>
      <c r="MJH271" s="77"/>
      <c r="MJI271" s="77"/>
      <c r="MJJ271" s="77"/>
      <c r="MJK271" s="77"/>
      <c r="MJL271" s="77"/>
      <c r="MJM271" s="77"/>
      <c r="MJN271" s="77"/>
      <c r="MJO271" s="77"/>
      <c r="MJP271" s="77"/>
      <c r="MJQ271" s="77"/>
      <c r="MJR271" s="77"/>
      <c r="MJS271" s="77"/>
      <c r="MJT271" s="77"/>
      <c r="MJU271" s="77"/>
      <c r="MJV271" s="77"/>
      <c r="MJW271" s="77"/>
      <c r="MJX271" s="77"/>
      <c r="MJY271" s="77"/>
      <c r="MJZ271" s="77"/>
      <c r="MKA271" s="77"/>
      <c r="MKB271" s="77"/>
      <c r="MKC271" s="77"/>
      <c r="MKD271" s="77"/>
      <c r="MKE271" s="77"/>
      <c r="MKF271" s="77"/>
      <c r="MKG271" s="77"/>
      <c r="MKH271" s="77"/>
      <c r="MKI271" s="77"/>
      <c r="MKJ271" s="77"/>
      <c r="MKK271" s="77"/>
      <c r="MKL271" s="77"/>
      <c r="MKM271" s="77"/>
      <c r="MKN271" s="77"/>
      <c r="MKO271" s="77"/>
      <c r="MKP271" s="77"/>
      <c r="MKQ271" s="77"/>
      <c r="MKR271" s="77"/>
      <c r="MKS271" s="77"/>
      <c r="MKT271" s="77"/>
      <c r="MKU271" s="77"/>
      <c r="MKV271" s="77"/>
      <c r="MKW271" s="77"/>
      <c r="MKX271" s="77"/>
      <c r="MKY271" s="77"/>
      <c r="MKZ271" s="77"/>
      <c r="MLA271" s="77"/>
      <c r="MLB271" s="77"/>
      <c r="MLC271" s="77"/>
      <c r="MLD271" s="77"/>
      <c r="MLE271" s="77"/>
      <c r="MLF271" s="77"/>
      <c r="MLG271" s="77"/>
      <c r="MLH271" s="77"/>
      <c r="MLI271" s="77"/>
      <c r="MLJ271" s="77"/>
      <c r="MLK271" s="77"/>
      <c r="MLL271" s="77"/>
      <c r="MLM271" s="77"/>
      <c r="MLN271" s="77"/>
      <c r="MLO271" s="77"/>
      <c r="MLP271" s="77"/>
      <c r="MLQ271" s="77"/>
      <c r="MLR271" s="77"/>
      <c r="MLS271" s="77"/>
      <c r="MLT271" s="77"/>
      <c r="MLU271" s="77"/>
      <c r="MLV271" s="77"/>
      <c r="MLW271" s="77"/>
      <c r="MLX271" s="77"/>
      <c r="MLY271" s="77"/>
      <c r="MLZ271" s="77"/>
      <c r="MMA271" s="77"/>
      <c r="MMB271" s="77"/>
      <c r="MMC271" s="77"/>
      <c r="MMD271" s="77"/>
      <c r="MME271" s="77"/>
      <c r="MMF271" s="77"/>
      <c r="MMG271" s="77"/>
      <c r="MMH271" s="77"/>
      <c r="MMI271" s="77"/>
      <c r="MMJ271" s="77"/>
      <c r="MMK271" s="77"/>
      <c r="MML271" s="77"/>
      <c r="MMM271" s="77"/>
      <c r="MMN271" s="77"/>
      <c r="MMO271" s="77"/>
      <c r="MMP271" s="77"/>
      <c r="MMQ271" s="77"/>
      <c r="MMR271" s="77"/>
      <c r="MMS271" s="77"/>
      <c r="MMT271" s="77"/>
      <c r="MMU271" s="77"/>
      <c r="MMV271" s="77"/>
      <c r="MMW271" s="77"/>
      <c r="MMX271" s="77"/>
      <c r="MMY271" s="77"/>
      <c r="MMZ271" s="77"/>
      <c r="MNA271" s="77"/>
      <c r="MNB271" s="77"/>
      <c r="MNC271" s="77"/>
      <c r="MND271" s="77"/>
      <c r="MNE271" s="77"/>
      <c r="MNF271" s="77"/>
      <c r="MNG271" s="77"/>
      <c r="MNH271" s="77"/>
      <c r="MNI271" s="77"/>
      <c r="MNJ271" s="77"/>
      <c r="MNK271" s="77"/>
      <c r="MNL271" s="77"/>
      <c r="MNM271" s="77"/>
      <c r="MNN271" s="77"/>
      <c r="MNO271" s="77"/>
      <c r="MNP271" s="77"/>
      <c r="MNQ271" s="77"/>
      <c r="MNR271" s="77"/>
      <c r="MNS271" s="77"/>
      <c r="MNT271" s="77"/>
      <c r="MNU271" s="77"/>
      <c r="MNV271" s="77"/>
      <c r="MNW271" s="77"/>
      <c r="MNX271" s="77"/>
      <c r="MNY271" s="77"/>
      <c r="MNZ271" s="77"/>
      <c r="MOA271" s="77"/>
      <c r="MOB271" s="77"/>
      <c r="MOC271" s="77"/>
      <c r="MOD271" s="77"/>
      <c r="MOE271" s="77"/>
      <c r="MOF271" s="77"/>
      <c r="MOG271" s="77"/>
      <c r="MOH271" s="77"/>
      <c r="MOI271" s="77"/>
      <c r="MOJ271" s="77"/>
      <c r="MOK271" s="77"/>
      <c r="MOL271" s="77"/>
      <c r="MOM271" s="77"/>
      <c r="MON271" s="77"/>
      <c r="MOO271" s="77"/>
      <c r="MOP271" s="77"/>
      <c r="MOQ271" s="77"/>
      <c r="MOR271" s="77"/>
      <c r="MOS271" s="77"/>
      <c r="MOT271" s="77"/>
      <c r="MOU271" s="77"/>
      <c r="MOV271" s="77"/>
      <c r="MOW271" s="77"/>
      <c r="MOX271" s="77"/>
      <c r="MOY271" s="77"/>
      <c r="MOZ271" s="77"/>
      <c r="MPA271" s="77"/>
      <c r="MPB271" s="77"/>
      <c r="MPC271" s="77"/>
      <c r="MPD271" s="77"/>
      <c r="MPE271" s="77"/>
      <c r="MPF271" s="77"/>
      <c r="MPG271" s="77"/>
      <c r="MPH271" s="77"/>
      <c r="MPI271" s="77"/>
      <c r="MPJ271" s="77"/>
      <c r="MPK271" s="77"/>
      <c r="MPL271" s="77"/>
      <c r="MPM271" s="77"/>
      <c r="MPN271" s="77"/>
      <c r="MPO271" s="77"/>
      <c r="MPP271" s="77"/>
      <c r="MPQ271" s="77"/>
      <c r="MPR271" s="77"/>
      <c r="MPS271" s="77"/>
      <c r="MPT271" s="77"/>
      <c r="MPU271" s="77"/>
      <c r="MPV271" s="77"/>
      <c r="MPW271" s="77"/>
      <c r="MPX271" s="77"/>
      <c r="MPY271" s="77"/>
      <c r="MPZ271" s="77"/>
      <c r="MQA271" s="77"/>
      <c r="MQB271" s="77"/>
      <c r="MQC271" s="77"/>
      <c r="MQD271" s="77"/>
      <c r="MQE271" s="77"/>
      <c r="MQF271" s="77"/>
      <c r="MQG271" s="77"/>
      <c r="MQH271" s="77"/>
      <c r="MQI271" s="77"/>
      <c r="MQJ271" s="77"/>
      <c r="MQK271" s="77"/>
      <c r="MQL271" s="77"/>
      <c r="MQM271" s="77"/>
      <c r="MQN271" s="77"/>
      <c r="MQO271" s="77"/>
      <c r="MQP271" s="77"/>
      <c r="MQQ271" s="77"/>
      <c r="MQR271" s="77"/>
      <c r="MQS271" s="77"/>
      <c r="MQT271" s="77"/>
      <c r="MQU271" s="77"/>
      <c r="MQV271" s="77"/>
      <c r="MQW271" s="77"/>
      <c r="MQX271" s="77"/>
      <c r="MQY271" s="77"/>
      <c r="MQZ271" s="77"/>
      <c r="MRA271" s="77"/>
      <c r="MRB271" s="77"/>
      <c r="MRC271" s="77"/>
      <c r="MRD271" s="77"/>
      <c r="MRE271" s="77"/>
      <c r="MRF271" s="77"/>
      <c r="MRG271" s="77"/>
      <c r="MRH271" s="77"/>
      <c r="MRI271" s="77"/>
      <c r="MRJ271" s="77"/>
      <c r="MRK271" s="77"/>
      <c r="MRL271" s="77"/>
      <c r="MRM271" s="77"/>
      <c r="MRN271" s="77"/>
      <c r="MRO271" s="77"/>
      <c r="MRP271" s="77"/>
      <c r="MRQ271" s="77"/>
      <c r="MRR271" s="77"/>
      <c r="MRS271" s="77"/>
      <c r="MRT271" s="77"/>
      <c r="MRU271" s="77"/>
      <c r="MRV271" s="77"/>
      <c r="MRW271" s="77"/>
      <c r="MRX271" s="77"/>
      <c r="MRY271" s="77"/>
      <c r="MRZ271" s="77"/>
      <c r="MSA271" s="77"/>
      <c r="MSB271" s="77"/>
      <c r="MSC271" s="77"/>
      <c r="MSD271" s="77"/>
      <c r="MSE271" s="77"/>
      <c r="MSF271" s="77"/>
      <c r="MSG271" s="77"/>
      <c r="MSH271" s="77"/>
      <c r="MSI271" s="77"/>
      <c r="MSJ271" s="77"/>
      <c r="MSK271" s="77"/>
      <c r="MSL271" s="77"/>
      <c r="MSM271" s="77"/>
      <c r="MSN271" s="77"/>
      <c r="MSO271" s="77"/>
      <c r="MSP271" s="77"/>
      <c r="MSQ271" s="77"/>
      <c r="MSR271" s="77"/>
      <c r="MSS271" s="77"/>
      <c r="MST271" s="77"/>
      <c r="MSU271" s="77"/>
      <c r="MSV271" s="77"/>
      <c r="MSW271" s="77"/>
      <c r="MSX271" s="77"/>
      <c r="MSY271" s="77"/>
      <c r="MSZ271" s="77"/>
      <c r="MTA271" s="77"/>
      <c r="MTB271" s="77"/>
      <c r="MTC271" s="77"/>
      <c r="MTD271" s="77"/>
      <c r="MTE271" s="77"/>
      <c r="MTF271" s="77"/>
      <c r="MTG271" s="77"/>
      <c r="MTH271" s="77"/>
      <c r="MTI271" s="77"/>
      <c r="MTJ271" s="77"/>
      <c r="MTK271" s="77"/>
      <c r="MTL271" s="77"/>
      <c r="MTM271" s="77"/>
      <c r="MTN271" s="77"/>
      <c r="MTO271" s="77"/>
      <c r="MTP271" s="77"/>
      <c r="MTQ271" s="77"/>
      <c r="MTR271" s="77"/>
      <c r="MTS271" s="77"/>
      <c r="MTT271" s="77"/>
      <c r="MTU271" s="77"/>
      <c r="MTV271" s="77"/>
      <c r="MTW271" s="77"/>
      <c r="MTX271" s="77"/>
      <c r="MTY271" s="77"/>
      <c r="MTZ271" s="77"/>
      <c r="MUA271" s="77"/>
      <c r="MUB271" s="77"/>
      <c r="MUC271" s="77"/>
      <c r="MUD271" s="77"/>
      <c r="MUE271" s="77"/>
      <c r="MUF271" s="77"/>
      <c r="MUG271" s="77"/>
      <c r="MUH271" s="77"/>
      <c r="MUI271" s="77"/>
      <c r="MUJ271" s="77"/>
      <c r="MUK271" s="77"/>
      <c r="MUL271" s="77"/>
      <c r="MUM271" s="77"/>
      <c r="MUN271" s="77"/>
      <c r="MUO271" s="77"/>
      <c r="MUP271" s="77"/>
      <c r="MUQ271" s="77"/>
      <c r="MUR271" s="77"/>
      <c r="MUS271" s="77"/>
      <c r="MUT271" s="77"/>
      <c r="MUU271" s="77"/>
      <c r="MUV271" s="77"/>
      <c r="MUW271" s="77"/>
      <c r="MUX271" s="77"/>
      <c r="MUY271" s="77"/>
      <c r="MUZ271" s="77"/>
      <c r="MVA271" s="77"/>
      <c r="MVB271" s="77"/>
      <c r="MVC271" s="77"/>
      <c r="MVD271" s="77"/>
      <c r="MVE271" s="77"/>
      <c r="MVF271" s="77"/>
      <c r="MVG271" s="77"/>
      <c r="MVH271" s="77"/>
      <c r="MVI271" s="77"/>
      <c r="MVJ271" s="77"/>
      <c r="MVK271" s="77"/>
      <c r="MVL271" s="77"/>
      <c r="MVM271" s="77"/>
      <c r="MVN271" s="77"/>
      <c r="MVO271" s="77"/>
      <c r="MVP271" s="77"/>
      <c r="MVQ271" s="77"/>
      <c r="MVR271" s="77"/>
      <c r="MVS271" s="77"/>
      <c r="MVT271" s="77"/>
      <c r="MVU271" s="77"/>
      <c r="MVV271" s="77"/>
      <c r="MVW271" s="77"/>
      <c r="MVX271" s="77"/>
      <c r="MVY271" s="77"/>
      <c r="MVZ271" s="77"/>
      <c r="MWA271" s="77"/>
      <c r="MWB271" s="77"/>
      <c r="MWC271" s="77"/>
      <c r="MWD271" s="77"/>
      <c r="MWE271" s="77"/>
      <c r="MWF271" s="77"/>
      <c r="MWG271" s="77"/>
      <c r="MWH271" s="77"/>
      <c r="MWI271" s="77"/>
      <c r="MWJ271" s="77"/>
      <c r="MWK271" s="77"/>
      <c r="MWL271" s="77"/>
      <c r="MWM271" s="77"/>
      <c r="MWN271" s="77"/>
      <c r="MWO271" s="77"/>
      <c r="MWP271" s="77"/>
      <c r="MWQ271" s="77"/>
      <c r="MWR271" s="77"/>
      <c r="MWS271" s="77"/>
      <c r="MWT271" s="77"/>
      <c r="MWU271" s="77"/>
      <c r="MWV271" s="77"/>
      <c r="MWW271" s="77"/>
      <c r="MWX271" s="77"/>
      <c r="MWY271" s="77"/>
      <c r="MWZ271" s="77"/>
      <c r="MXA271" s="77"/>
      <c r="MXB271" s="77"/>
      <c r="MXC271" s="77"/>
      <c r="MXD271" s="77"/>
      <c r="MXE271" s="77"/>
      <c r="MXF271" s="77"/>
      <c r="MXG271" s="77"/>
      <c r="MXH271" s="77"/>
      <c r="MXI271" s="77"/>
      <c r="MXJ271" s="77"/>
      <c r="MXK271" s="77"/>
      <c r="MXL271" s="77"/>
      <c r="MXM271" s="77"/>
      <c r="MXN271" s="77"/>
      <c r="MXO271" s="77"/>
      <c r="MXP271" s="77"/>
      <c r="MXQ271" s="77"/>
      <c r="MXR271" s="77"/>
      <c r="MXS271" s="77"/>
      <c r="MXT271" s="77"/>
      <c r="MXU271" s="77"/>
      <c r="MXV271" s="77"/>
      <c r="MXW271" s="77"/>
      <c r="MXX271" s="77"/>
      <c r="MXY271" s="77"/>
      <c r="MXZ271" s="77"/>
      <c r="MYA271" s="77"/>
      <c r="MYB271" s="77"/>
      <c r="MYC271" s="77"/>
      <c r="MYD271" s="77"/>
      <c r="MYE271" s="77"/>
      <c r="MYF271" s="77"/>
      <c r="MYG271" s="77"/>
      <c r="MYH271" s="77"/>
      <c r="MYI271" s="77"/>
      <c r="MYJ271" s="77"/>
      <c r="MYK271" s="77"/>
      <c r="MYL271" s="77"/>
      <c r="MYM271" s="77"/>
      <c r="MYN271" s="77"/>
      <c r="MYO271" s="77"/>
      <c r="MYP271" s="77"/>
      <c r="MYQ271" s="77"/>
      <c r="MYR271" s="77"/>
      <c r="MYS271" s="77"/>
      <c r="MYT271" s="77"/>
      <c r="MYU271" s="77"/>
      <c r="MYV271" s="77"/>
      <c r="MYW271" s="77"/>
      <c r="MYX271" s="77"/>
      <c r="MYY271" s="77"/>
      <c r="MYZ271" s="77"/>
      <c r="MZA271" s="77"/>
      <c r="MZB271" s="77"/>
      <c r="MZC271" s="77"/>
      <c r="MZD271" s="77"/>
      <c r="MZE271" s="77"/>
      <c r="MZF271" s="77"/>
      <c r="MZG271" s="77"/>
      <c r="MZH271" s="77"/>
      <c r="MZI271" s="77"/>
      <c r="MZJ271" s="77"/>
      <c r="MZK271" s="77"/>
      <c r="MZL271" s="77"/>
      <c r="MZM271" s="77"/>
      <c r="MZN271" s="77"/>
      <c r="MZO271" s="77"/>
      <c r="MZP271" s="77"/>
      <c r="MZQ271" s="77"/>
      <c r="MZR271" s="77"/>
      <c r="MZS271" s="77"/>
      <c r="MZT271" s="77"/>
      <c r="MZU271" s="77"/>
      <c r="MZV271" s="77"/>
      <c r="MZW271" s="77"/>
      <c r="MZX271" s="77"/>
      <c r="MZY271" s="77"/>
      <c r="MZZ271" s="77"/>
      <c r="NAA271" s="77"/>
      <c r="NAB271" s="77"/>
      <c r="NAC271" s="77"/>
      <c r="NAD271" s="77"/>
      <c r="NAE271" s="77"/>
      <c r="NAF271" s="77"/>
      <c r="NAG271" s="77"/>
      <c r="NAH271" s="77"/>
      <c r="NAI271" s="77"/>
      <c r="NAJ271" s="77"/>
      <c r="NAK271" s="77"/>
      <c r="NAL271" s="77"/>
      <c r="NAM271" s="77"/>
      <c r="NAN271" s="77"/>
      <c r="NAO271" s="77"/>
      <c r="NAP271" s="77"/>
      <c r="NAQ271" s="77"/>
      <c r="NAR271" s="77"/>
      <c r="NAS271" s="77"/>
      <c r="NAT271" s="77"/>
      <c r="NAU271" s="77"/>
      <c r="NAV271" s="77"/>
      <c r="NAW271" s="77"/>
      <c r="NAX271" s="77"/>
      <c r="NAY271" s="77"/>
      <c r="NAZ271" s="77"/>
      <c r="NBA271" s="77"/>
      <c r="NBB271" s="77"/>
      <c r="NBC271" s="77"/>
      <c r="NBD271" s="77"/>
      <c r="NBE271" s="77"/>
      <c r="NBF271" s="77"/>
      <c r="NBG271" s="77"/>
      <c r="NBH271" s="77"/>
      <c r="NBI271" s="77"/>
      <c r="NBJ271" s="77"/>
      <c r="NBK271" s="77"/>
      <c r="NBL271" s="77"/>
      <c r="NBM271" s="77"/>
      <c r="NBN271" s="77"/>
      <c r="NBO271" s="77"/>
      <c r="NBP271" s="77"/>
      <c r="NBQ271" s="77"/>
      <c r="NBR271" s="77"/>
      <c r="NBS271" s="77"/>
      <c r="NBT271" s="77"/>
      <c r="NBU271" s="77"/>
      <c r="NBV271" s="77"/>
      <c r="NBW271" s="77"/>
      <c r="NBX271" s="77"/>
      <c r="NBY271" s="77"/>
      <c r="NBZ271" s="77"/>
      <c r="NCA271" s="77"/>
      <c r="NCB271" s="77"/>
      <c r="NCC271" s="77"/>
      <c r="NCD271" s="77"/>
      <c r="NCE271" s="77"/>
      <c r="NCF271" s="77"/>
      <c r="NCG271" s="77"/>
      <c r="NCH271" s="77"/>
      <c r="NCI271" s="77"/>
      <c r="NCJ271" s="77"/>
      <c r="NCK271" s="77"/>
      <c r="NCL271" s="77"/>
      <c r="NCM271" s="77"/>
      <c r="NCN271" s="77"/>
      <c r="NCO271" s="77"/>
      <c r="NCP271" s="77"/>
      <c r="NCQ271" s="77"/>
      <c r="NCR271" s="77"/>
      <c r="NCS271" s="77"/>
      <c r="NCT271" s="77"/>
      <c r="NCU271" s="77"/>
      <c r="NCV271" s="77"/>
      <c r="NCW271" s="77"/>
      <c r="NCX271" s="77"/>
      <c r="NCY271" s="77"/>
      <c r="NCZ271" s="77"/>
      <c r="NDA271" s="77"/>
      <c r="NDB271" s="77"/>
      <c r="NDC271" s="77"/>
      <c r="NDD271" s="77"/>
      <c r="NDE271" s="77"/>
      <c r="NDF271" s="77"/>
      <c r="NDG271" s="77"/>
      <c r="NDH271" s="77"/>
      <c r="NDI271" s="77"/>
      <c r="NDJ271" s="77"/>
      <c r="NDK271" s="77"/>
      <c r="NDL271" s="77"/>
      <c r="NDM271" s="77"/>
      <c r="NDN271" s="77"/>
      <c r="NDO271" s="77"/>
      <c r="NDP271" s="77"/>
      <c r="NDQ271" s="77"/>
      <c r="NDR271" s="77"/>
      <c r="NDS271" s="77"/>
      <c r="NDT271" s="77"/>
      <c r="NDU271" s="77"/>
      <c r="NDV271" s="77"/>
      <c r="NDW271" s="77"/>
      <c r="NDX271" s="77"/>
      <c r="NDY271" s="77"/>
      <c r="NDZ271" s="77"/>
      <c r="NEA271" s="77"/>
      <c r="NEB271" s="77"/>
      <c r="NEC271" s="77"/>
      <c r="NED271" s="77"/>
      <c r="NEE271" s="77"/>
      <c r="NEF271" s="77"/>
      <c r="NEG271" s="77"/>
      <c r="NEH271" s="77"/>
      <c r="NEI271" s="77"/>
      <c r="NEJ271" s="77"/>
      <c r="NEK271" s="77"/>
      <c r="NEL271" s="77"/>
      <c r="NEM271" s="77"/>
      <c r="NEN271" s="77"/>
      <c r="NEO271" s="77"/>
      <c r="NEP271" s="77"/>
      <c r="NEQ271" s="77"/>
      <c r="NER271" s="77"/>
      <c r="NES271" s="77"/>
      <c r="NET271" s="77"/>
      <c r="NEU271" s="77"/>
      <c r="NEV271" s="77"/>
      <c r="NEW271" s="77"/>
      <c r="NEX271" s="77"/>
      <c r="NEY271" s="77"/>
      <c r="NEZ271" s="77"/>
      <c r="NFA271" s="77"/>
      <c r="NFB271" s="77"/>
      <c r="NFC271" s="77"/>
      <c r="NFD271" s="77"/>
      <c r="NFE271" s="77"/>
      <c r="NFF271" s="77"/>
      <c r="NFG271" s="77"/>
      <c r="NFH271" s="77"/>
      <c r="NFI271" s="77"/>
      <c r="NFJ271" s="77"/>
      <c r="NFK271" s="77"/>
      <c r="NFL271" s="77"/>
      <c r="NFM271" s="77"/>
      <c r="NFN271" s="77"/>
      <c r="NFO271" s="77"/>
      <c r="NFP271" s="77"/>
      <c r="NFQ271" s="77"/>
      <c r="NFR271" s="77"/>
      <c r="NFS271" s="77"/>
      <c r="NFT271" s="77"/>
      <c r="NFU271" s="77"/>
      <c r="NFV271" s="77"/>
      <c r="NFW271" s="77"/>
      <c r="NFX271" s="77"/>
      <c r="NFY271" s="77"/>
      <c r="NFZ271" s="77"/>
      <c r="NGA271" s="77"/>
      <c r="NGB271" s="77"/>
      <c r="NGC271" s="77"/>
      <c r="NGD271" s="77"/>
      <c r="NGE271" s="77"/>
      <c r="NGF271" s="77"/>
      <c r="NGG271" s="77"/>
      <c r="NGH271" s="77"/>
      <c r="NGI271" s="77"/>
      <c r="NGJ271" s="77"/>
      <c r="NGK271" s="77"/>
      <c r="NGL271" s="77"/>
      <c r="NGM271" s="77"/>
      <c r="NGN271" s="77"/>
      <c r="NGO271" s="77"/>
      <c r="NGP271" s="77"/>
      <c r="NGQ271" s="77"/>
      <c r="NGR271" s="77"/>
      <c r="NGS271" s="77"/>
      <c r="NGT271" s="77"/>
      <c r="NGU271" s="77"/>
      <c r="NGV271" s="77"/>
      <c r="NGW271" s="77"/>
      <c r="NGX271" s="77"/>
      <c r="NGY271" s="77"/>
      <c r="NGZ271" s="77"/>
      <c r="NHA271" s="77"/>
      <c r="NHB271" s="77"/>
      <c r="NHC271" s="77"/>
      <c r="NHD271" s="77"/>
      <c r="NHE271" s="77"/>
      <c r="NHF271" s="77"/>
      <c r="NHG271" s="77"/>
      <c r="NHH271" s="77"/>
      <c r="NHI271" s="77"/>
      <c r="NHJ271" s="77"/>
      <c r="NHK271" s="77"/>
      <c r="NHL271" s="77"/>
      <c r="NHM271" s="77"/>
      <c r="NHN271" s="77"/>
      <c r="NHO271" s="77"/>
      <c r="NHP271" s="77"/>
      <c r="NHQ271" s="77"/>
      <c r="NHR271" s="77"/>
      <c r="NHS271" s="77"/>
      <c r="NHT271" s="77"/>
      <c r="NHU271" s="77"/>
      <c r="NHV271" s="77"/>
      <c r="NHW271" s="77"/>
      <c r="NHX271" s="77"/>
      <c r="NHY271" s="77"/>
      <c r="NHZ271" s="77"/>
      <c r="NIA271" s="77"/>
      <c r="NIB271" s="77"/>
      <c r="NIC271" s="77"/>
      <c r="NID271" s="77"/>
      <c r="NIE271" s="77"/>
      <c r="NIF271" s="77"/>
      <c r="NIG271" s="77"/>
      <c r="NIH271" s="77"/>
      <c r="NII271" s="77"/>
      <c r="NIJ271" s="77"/>
      <c r="NIK271" s="77"/>
      <c r="NIL271" s="77"/>
      <c r="NIM271" s="77"/>
      <c r="NIN271" s="77"/>
      <c r="NIO271" s="77"/>
      <c r="NIP271" s="77"/>
      <c r="NIQ271" s="77"/>
      <c r="NIR271" s="77"/>
      <c r="NIS271" s="77"/>
      <c r="NIT271" s="77"/>
      <c r="NIU271" s="77"/>
      <c r="NIV271" s="77"/>
      <c r="NIW271" s="77"/>
      <c r="NIX271" s="77"/>
      <c r="NIY271" s="77"/>
      <c r="NIZ271" s="77"/>
      <c r="NJA271" s="77"/>
      <c r="NJB271" s="77"/>
      <c r="NJC271" s="77"/>
      <c r="NJD271" s="77"/>
      <c r="NJE271" s="77"/>
      <c r="NJF271" s="77"/>
      <c r="NJG271" s="77"/>
      <c r="NJH271" s="77"/>
      <c r="NJI271" s="77"/>
      <c r="NJJ271" s="77"/>
      <c r="NJK271" s="77"/>
      <c r="NJL271" s="77"/>
      <c r="NJM271" s="77"/>
      <c r="NJN271" s="77"/>
      <c r="NJO271" s="77"/>
      <c r="NJP271" s="77"/>
      <c r="NJQ271" s="77"/>
      <c r="NJR271" s="77"/>
      <c r="NJS271" s="77"/>
      <c r="NJT271" s="77"/>
      <c r="NJU271" s="77"/>
      <c r="NJV271" s="77"/>
      <c r="NJW271" s="77"/>
      <c r="NJX271" s="77"/>
      <c r="NJY271" s="77"/>
      <c r="NJZ271" s="77"/>
      <c r="NKA271" s="77"/>
      <c r="NKB271" s="77"/>
      <c r="NKC271" s="77"/>
      <c r="NKD271" s="77"/>
      <c r="NKE271" s="77"/>
      <c r="NKF271" s="77"/>
      <c r="NKG271" s="77"/>
      <c r="NKH271" s="77"/>
      <c r="NKI271" s="77"/>
      <c r="NKJ271" s="77"/>
      <c r="NKK271" s="77"/>
      <c r="NKL271" s="77"/>
      <c r="NKM271" s="77"/>
      <c r="NKN271" s="77"/>
      <c r="NKO271" s="77"/>
      <c r="NKP271" s="77"/>
      <c r="NKQ271" s="77"/>
      <c r="NKR271" s="77"/>
      <c r="NKS271" s="77"/>
      <c r="NKT271" s="77"/>
      <c r="NKU271" s="77"/>
      <c r="NKV271" s="77"/>
      <c r="NKW271" s="77"/>
      <c r="NKX271" s="77"/>
      <c r="NKY271" s="77"/>
      <c r="NKZ271" s="77"/>
      <c r="NLA271" s="77"/>
      <c r="NLB271" s="77"/>
      <c r="NLC271" s="77"/>
      <c r="NLD271" s="77"/>
      <c r="NLE271" s="77"/>
      <c r="NLF271" s="77"/>
      <c r="NLG271" s="77"/>
      <c r="NLH271" s="77"/>
      <c r="NLI271" s="77"/>
      <c r="NLJ271" s="77"/>
      <c r="NLK271" s="77"/>
      <c r="NLL271" s="77"/>
      <c r="NLM271" s="77"/>
      <c r="NLN271" s="77"/>
      <c r="NLO271" s="77"/>
      <c r="NLP271" s="77"/>
      <c r="NLQ271" s="77"/>
      <c r="NLR271" s="77"/>
      <c r="NLS271" s="77"/>
      <c r="NLT271" s="77"/>
      <c r="NLU271" s="77"/>
      <c r="NLV271" s="77"/>
      <c r="NLW271" s="77"/>
      <c r="NLX271" s="77"/>
      <c r="NLY271" s="77"/>
      <c r="NLZ271" s="77"/>
      <c r="NMA271" s="77"/>
      <c r="NMB271" s="77"/>
      <c r="NMC271" s="77"/>
      <c r="NMD271" s="77"/>
      <c r="NME271" s="77"/>
      <c r="NMF271" s="77"/>
      <c r="NMG271" s="77"/>
      <c r="NMH271" s="77"/>
      <c r="NMI271" s="77"/>
      <c r="NMJ271" s="77"/>
      <c r="NMK271" s="77"/>
      <c r="NML271" s="77"/>
      <c r="NMM271" s="77"/>
      <c r="NMN271" s="77"/>
      <c r="NMO271" s="77"/>
      <c r="NMP271" s="77"/>
      <c r="NMQ271" s="77"/>
      <c r="NMR271" s="77"/>
      <c r="NMS271" s="77"/>
      <c r="NMT271" s="77"/>
      <c r="NMU271" s="77"/>
      <c r="NMV271" s="77"/>
      <c r="NMW271" s="77"/>
      <c r="NMX271" s="77"/>
      <c r="NMY271" s="77"/>
      <c r="NMZ271" s="77"/>
      <c r="NNA271" s="77"/>
      <c r="NNB271" s="77"/>
      <c r="NNC271" s="77"/>
      <c r="NND271" s="77"/>
      <c r="NNE271" s="77"/>
      <c r="NNF271" s="77"/>
      <c r="NNG271" s="77"/>
      <c r="NNH271" s="77"/>
      <c r="NNI271" s="77"/>
      <c r="NNJ271" s="77"/>
      <c r="NNK271" s="77"/>
      <c r="NNL271" s="77"/>
      <c r="NNM271" s="77"/>
      <c r="NNN271" s="77"/>
      <c r="NNO271" s="77"/>
      <c r="NNP271" s="77"/>
      <c r="NNQ271" s="77"/>
      <c r="NNR271" s="77"/>
      <c r="NNS271" s="77"/>
      <c r="NNT271" s="77"/>
      <c r="NNU271" s="77"/>
      <c r="NNV271" s="77"/>
      <c r="NNW271" s="77"/>
      <c r="NNX271" s="77"/>
      <c r="NNY271" s="77"/>
      <c r="NNZ271" s="77"/>
      <c r="NOA271" s="77"/>
      <c r="NOB271" s="77"/>
      <c r="NOC271" s="77"/>
      <c r="NOD271" s="77"/>
      <c r="NOE271" s="77"/>
      <c r="NOF271" s="77"/>
      <c r="NOG271" s="77"/>
      <c r="NOH271" s="77"/>
      <c r="NOI271" s="77"/>
      <c r="NOJ271" s="77"/>
      <c r="NOK271" s="77"/>
      <c r="NOL271" s="77"/>
      <c r="NOM271" s="77"/>
      <c r="NON271" s="77"/>
      <c r="NOO271" s="77"/>
      <c r="NOP271" s="77"/>
      <c r="NOQ271" s="77"/>
      <c r="NOR271" s="77"/>
      <c r="NOS271" s="77"/>
      <c r="NOT271" s="77"/>
      <c r="NOU271" s="77"/>
      <c r="NOV271" s="77"/>
      <c r="NOW271" s="77"/>
      <c r="NOX271" s="77"/>
      <c r="NOY271" s="77"/>
      <c r="NOZ271" s="77"/>
      <c r="NPA271" s="77"/>
      <c r="NPB271" s="77"/>
      <c r="NPC271" s="77"/>
      <c r="NPD271" s="77"/>
      <c r="NPE271" s="77"/>
      <c r="NPF271" s="77"/>
      <c r="NPG271" s="77"/>
      <c r="NPH271" s="77"/>
      <c r="NPI271" s="77"/>
      <c r="NPJ271" s="77"/>
      <c r="NPK271" s="77"/>
      <c r="NPL271" s="77"/>
      <c r="NPM271" s="77"/>
      <c r="NPN271" s="77"/>
      <c r="NPO271" s="77"/>
      <c r="NPP271" s="77"/>
      <c r="NPQ271" s="77"/>
      <c r="NPR271" s="77"/>
      <c r="NPS271" s="77"/>
      <c r="NPT271" s="77"/>
      <c r="NPU271" s="77"/>
      <c r="NPV271" s="77"/>
      <c r="NPW271" s="77"/>
      <c r="NPX271" s="77"/>
      <c r="NPY271" s="77"/>
      <c r="NPZ271" s="77"/>
      <c r="NQA271" s="77"/>
      <c r="NQB271" s="77"/>
      <c r="NQC271" s="77"/>
      <c r="NQD271" s="77"/>
      <c r="NQE271" s="77"/>
      <c r="NQF271" s="77"/>
      <c r="NQG271" s="77"/>
      <c r="NQH271" s="77"/>
      <c r="NQI271" s="77"/>
      <c r="NQJ271" s="77"/>
      <c r="NQK271" s="77"/>
      <c r="NQL271" s="77"/>
      <c r="NQM271" s="77"/>
      <c r="NQN271" s="77"/>
      <c r="NQO271" s="77"/>
      <c r="NQP271" s="77"/>
      <c r="NQQ271" s="77"/>
      <c r="NQR271" s="77"/>
      <c r="NQS271" s="77"/>
      <c r="NQT271" s="77"/>
      <c r="NQU271" s="77"/>
      <c r="NQV271" s="77"/>
      <c r="NQW271" s="77"/>
      <c r="NQX271" s="77"/>
      <c r="NQY271" s="77"/>
      <c r="NQZ271" s="77"/>
      <c r="NRA271" s="77"/>
      <c r="NRB271" s="77"/>
      <c r="NRC271" s="77"/>
      <c r="NRD271" s="77"/>
      <c r="NRE271" s="77"/>
      <c r="NRF271" s="77"/>
      <c r="NRG271" s="77"/>
      <c r="NRH271" s="77"/>
      <c r="NRI271" s="77"/>
      <c r="NRJ271" s="77"/>
      <c r="NRK271" s="77"/>
      <c r="NRL271" s="77"/>
      <c r="NRM271" s="77"/>
      <c r="NRN271" s="77"/>
      <c r="NRO271" s="77"/>
      <c r="NRP271" s="77"/>
      <c r="NRQ271" s="77"/>
      <c r="NRR271" s="77"/>
      <c r="NRS271" s="77"/>
      <c r="NRT271" s="77"/>
      <c r="NRU271" s="77"/>
      <c r="NRV271" s="77"/>
      <c r="NRW271" s="77"/>
      <c r="NRX271" s="77"/>
      <c r="NRY271" s="77"/>
      <c r="NRZ271" s="77"/>
      <c r="NSA271" s="77"/>
      <c r="NSB271" s="77"/>
      <c r="NSC271" s="77"/>
      <c r="NSD271" s="77"/>
      <c r="NSE271" s="77"/>
      <c r="NSF271" s="77"/>
      <c r="NSG271" s="77"/>
      <c r="NSH271" s="77"/>
      <c r="NSI271" s="77"/>
      <c r="NSJ271" s="77"/>
      <c r="NSK271" s="77"/>
      <c r="NSL271" s="77"/>
      <c r="NSM271" s="77"/>
      <c r="NSN271" s="77"/>
      <c r="NSO271" s="77"/>
      <c r="NSP271" s="77"/>
      <c r="NSQ271" s="77"/>
      <c r="NSR271" s="77"/>
      <c r="NSS271" s="77"/>
      <c r="NST271" s="77"/>
      <c r="NSU271" s="77"/>
      <c r="NSV271" s="77"/>
      <c r="NSW271" s="77"/>
      <c r="NSX271" s="77"/>
      <c r="NSY271" s="77"/>
      <c r="NSZ271" s="77"/>
      <c r="NTA271" s="77"/>
      <c r="NTB271" s="77"/>
      <c r="NTC271" s="77"/>
      <c r="NTD271" s="77"/>
      <c r="NTE271" s="77"/>
      <c r="NTF271" s="77"/>
      <c r="NTG271" s="77"/>
      <c r="NTH271" s="77"/>
      <c r="NTI271" s="77"/>
      <c r="NTJ271" s="77"/>
      <c r="NTK271" s="77"/>
      <c r="NTL271" s="77"/>
      <c r="NTM271" s="77"/>
      <c r="NTN271" s="77"/>
      <c r="NTO271" s="77"/>
      <c r="NTP271" s="77"/>
      <c r="NTQ271" s="77"/>
      <c r="NTR271" s="77"/>
      <c r="NTS271" s="77"/>
      <c r="NTT271" s="77"/>
      <c r="NTU271" s="77"/>
      <c r="NTV271" s="77"/>
      <c r="NTW271" s="77"/>
      <c r="NTX271" s="77"/>
      <c r="NTY271" s="77"/>
      <c r="NTZ271" s="77"/>
      <c r="NUA271" s="77"/>
      <c r="NUB271" s="77"/>
      <c r="NUC271" s="77"/>
      <c r="NUD271" s="77"/>
      <c r="NUE271" s="77"/>
      <c r="NUF271" s="77"/>
      <c r="NUG271" s="77"/>
      <c r="NUH271" s="77"/>
      <c r="NUI271" s="77"/>
      <c r="NUJ271" s="77"/>
      <c r="NUK271" s="77"/>
      <c r="NUL271" s="77"/>
      <c r="NUM271" s="77"/>
      <c r="NUN271" s="77"/>
      <c r="NUO271" s="77"/>
      <c r="NUP271" s="77"/>
      <c r="NUQ271" s="77"/>
      <c r="NUR271" s="77"/>
      <c r="NUS271" s="77"/>
      <c r="NUT271" s="77"/>
      <c r="NUU271" s="77"/>
      <c r="NUV271" s="77"/>
      <c r="NUW271" s="77"/>
      <c r="NUX271" s="77"/>
      <c r="NUY271" s="77"/>
      <c r="NUZ271" s="77"/>
      <c r="NVA271" s="77"/>
      <c r="NVB271" s="77"/>
      <c r="NVC271" s="77"/>
      <c r="NVD271" s="77"/>
      <c r="NVE271" s="77"/>
      <c r="NVF271" s="77"/>
      <c r="NVG271" s="77"/>
      <c r="NVH271" s="77"/>
      <c r="NVI271" s="77"/>
      <c r="NVJ271" s="77"/>
      <c r="NVK271" s="77"/>
      <c r="NVL271" s="77"/>
      <c r="NVM271" s="77"/>
      <c r="NVN271" s="77"/>
      <c r="NVO271" s="77"/>
      <c r="NVP271" s="77"/>
      <c r="NVQ271" s="77"/>
      <c r="NVR271" s="77"/>
      <c r="NVS271" s="77"/>
      <c r="NVT271" s="77"/>
      <c r="NVU271" s="77"/>
      <c r="NVV271" s="77"/>
      <c r="NVW271" s="77"/>
      <c r="NVX271" s="77"/>
      <c r="NVY271" s="77"/>
      <c r="NVZ271" s="77"/>
      <c r="NWA271" s="77"/>
      <c r="NWB271" s="77"/>
      <c r="NWC271" s="77"/>
      <c r="NWD271" s="77"/>
      <c r="NWE271" s="77"/>
      <c r="NWF271" s="77"/>
      <c r="NWG271" s="77"/>
      <c r="NWH271" s="77"/>
      <c r="NWI271" s="77"/>
      <c r="NWJ271" s="77"/>
      <c r="NWK271" s="77"/>
      <c r="NWL271" s="77"/>
      <c r="NWM271" s="77"/>
      <c r="NWN271" s="77"/>
      <c r="NWO271" s="77"/>
      <c r="NWP271" s="77"/>
      <c r="NWQ271" s="77"/>
      <c r="NWR271" s="77"/>
      <c r="NWS271" s="77"/>
      <c r="NWT271" s="77"/>
      <c r="NWU271" s="77"/>
      <c r="NWV271" s="77"/>
      <c r="NWW271" s="77"/>
      <c r="NWX271" s="77"/>
      <c r="NWY271" s="77"/>
      <c r="NWZ271" s="77"/>
      <c r="NXA271" s="77"/>
      <c r="NXB271" s="77"/>
      <c r="NXC271" s="77"/>
      <c r="NXD271" s="77"/>
      <c r="NXE271" s="77"/>
      <c r="NXF271" s="77"/>
      <c r="NXG271" s="77"/>
      <c r="NXH271" s="77"/>
      <c r="NXI271" s="77"/>
      <c r="NXJ271" s="77"/>
      <c r="NXK271" s="77"/>
      <c r="NXL271" s="77"/>
      <c r="NXM271" s="77"/>
      <c r="NXN271" s="77"/>
      <c r="NXO271" s="77"/>
      <c r="NXP271" s="77"/>
      <c r="NXQ271" s="77"/>
      <c r="NXR271" s="77"/>
      <c r="NXS271" s="77"/>
      <c r="NXT271" s="77"/>
      <c r="NXU271" s="77"/>
      <c r="NXV271" s="77"/>
      <c r="NXW271" s="77"/>
      <c r="NXX271" s="77"/>
      <c r="NXY271" s="77"/>
      <c r="NXZ271" s="77"/>
      <c r="NYA271" s="77"/>
      <c r="NYB271" s="77"/>
      <c r="NYC271" s="77"/>
      <c r="NYD271" s="77"/>
      <c r="NYE271" s="77"/>
      <c r="NYF271" s="77"/>
      <c r="NYG271" s="77"/>
      <c r="NYH271" s="77"/>
      <c r="NYI271" s="77"/>
      <c r="NYJ271" s="77"/>
      <c r="NYK271" s="77"/>
      <c r="NYL271" s="77"/>
      <c r="NYM271" s="77"/>
      <c r="NYN271" s="77"/>
      <c r="NYO271" s="77"/>
      <c r="NYP271" s="77"/>
      <c r="NYQ271" s="77"/>
      <c r="NYR271" s="77"/>
      <c r="NYS271" s="77"/>
      <c r="NYT271" s="77"/>
      <c r="NYU271" s="77"/>
      <c r="NYV271" s="77"/>
      <c r="NYW271" s="77"/>
      <c r="NYX271" s="77"/>
      <c r="NYY271" s="77"/>
      <c r="NYZ271" s="77"/>
      <c r="NZA271" s="77"/>
      <c r="NZB271" s="77"/>
      <c r="NZC271" s="77"/>
      <c r="NZD271" s="77"/>
      <c r="NZE271" s="77"/>
      <c r="NZF271" s="77"/>
      <c r="NZG271" s="77"/>
      <c r="NZH271" s="77"/>
      <c r="NZI271" s="77"/>
      <c r="NZJ271" s="77"/>
      <c r="NZK271" s="77"/>
      <c r="NZL271" s="77"/>
      <c r="NZM271" s="77"/>
      <c r="NZN271" s="77"/>
      <c r="NZO271" s="77"/>
      <c r="NZP271" s="77"/>
      <c r="NZQ271" s="77"/>
      <c r="NZR271" s="77"/>
      <c r="NZS271" s="77"/>
      <c r="NZT271" s="77"/>
      <c r="NZU271" s="77"/>
      <c r="NZV271" s="77"/>
      <c r="NZW271" s="77"/>
      <c r="NZX271" s="77"/>
      <c r="NZY271" s="77"/>
      <c r="NZZ271" s="77"/>
      <c r="OAA271" s="77"/>
      <c r="OAB271" s="77"/>
      <c r="OAC271" s="77"/>
      <c r="OAD271" s="77"/>
      <c r="OAE271" s="77"/>
      <c r="OAF271" s="77"/>
      <c r="OAG271" s="77"/>
      <c r="OAH271" s="77"/>
      <c r="OAI271" s="77"/>
      <c r="OAJ271" s="77"/>
      <c r="OAK271" s="77"/>
      <c r="OAL271" s="77"/>
      <c r="OAM271" s="77"/>
      <c r="OAN271" s="77"/>
      <c r="OAO271" s="77"/>
      <c r="OAP271" s="77"/>
      <c r="OAQ271" s="77"/>
      <c r="OAR271" s="77"/>
      <c r="OAS271" s="77"/>
      <c r="OAT271" s="77"/>
      <c r="OAU271" s="77"/>
      <c r="OAV271" s="77"/>
      <c r="OAW271" s="77"/>
      <c r="OAX271" s="77"/>
      <c r="OAY271" s="77"/>
      <c r="OAZ271" s="77"/>
      <c r="OBA271" s="77"/>
      <c r="OBB271" s="77"/>
      <c r="OBC271" s="77"/>
      <c r="OBD271" s="77"/>
      <c r="OBE271" s="77"/>
      <c r="OBF271" s="77"/>
      <c r="OBG271" s="77"/>
      <c r="OBH271" s="77"/>
      <c r="OBI271" s="77"/>
      <c r="OBJ271" s="77"/>
      <c r="OBK271" s="77"/>
      <c r="OBL271" s="77"/>
      <c r="OBM271" s="77"/>
      <c r="OBN271" s="77"/>
      <c r="OBO271" s="77"/>
      <c r="OBP271" s="77"/>
      <c r="OBQ271" s="77"/>
      <c r="OBR271" s="77"/>
      <c r="OBS271" s="77"/>
      <c r="OBT271" s="77"/>
      <c r="OBU271" s="77"/>
      <c r="OBV271" s="77"/>
      <c r="OBW271" s="77"/>
      <c r="OBX271" s="77"/>
      <c r="OBY271" s="77"/>
      <c r="OBZ271" s="77"/>
      <c r="OCA271" s="77"/>
      <c r="OCB271" s="77"/>
      <c r="OCC271" s="77"/>
      <c r="OCD271" s="77"/>
      <c r="OCE271" s="77"/>
      <c r="OCF271" s="77"/>
      <c r="OCG271" s="77"/>
      <c r="OCH271" s="77"/>
      <c r="OCI271" s="77"/>
      <c r="OCJ271" s="77"/>
      <c r="OCK271" s="77"/>
      <c r="OCL271" s="77"/>
      <c r="OCM271" s="77"/>
      <c r="OCN271" s="77"/>
      <c r="OCO271" s="77"/>
      <c r="OCP271" s="77"/>
      <c r="OCQ271" s="77"/>
      <c r="OCR271" s="77"/>
      <c r="OCS271" s="77"/>
      <c r="OCT271" s="77"/>
      <c r="OCU271" s="77"/>
      <c r="OCV271" s="77"/>
      <c r="OCW271" s="77"/>
      <c r="OCX271" s="77"/>
      <c r="OCY271" s="77"/>
      <c r="OCZ271" s="77"/>
      <c r="ODA271" s="77"/>
      <c r="ODB271" s="77"/>
      <c r="ODC271" s="77"/>
      <c r="ODD271" s="77"/>
      <c r="ODE271" s="77"/>
      <c r="ODF271" s="77"/>
      <c r="ODG271" s="77"/>
      <c r="ODH271" s="77"/>
      <c r="ODI271" s="77"/>
      <c r="ODJ271" s="77"/>
      <c r="ODK271" s="77"/>
      <c r="ODL271" s="77"/>
      <c r="ODM271" s="77"/>
      <c r="ODN271" s="77"/>
      <c r="ODO271" s="77"/>
      <c r="ODP271" s="77"/>
      <c r="ODQ271" s="77"/>
      <c r="ODR271" s="77"/>
      <c r="ODS271" s="77"/>
      <c r="ODT271" s="77"/>
      <c r="ODU271" s="77"/>
      <c r="ODV271" s="77"/>
      <c r="ODW271" s="77"/>
      <c r="ODX271" s="77"/>
      <c r="ODY271" s="77"/>
      <c r="ODZ271" s="77"/>
      <c r="OEA271" s="77"/>
      <c r="OEB271" s="77"/>
      <c r="OEC271" s="77"/>
      <c r="OED271" s="77"/>
      <c r="OEE271" s="77"/>
      <c r="OEF271" s="77"/>
      <c r="OEG271" s="77"/>
      <c r="OEH271" s="77"/>
      <c r="OEI271" s="77"/>
      <c r="OEJ271" s="77"/>
      <c r="OEK271" s="77"/>
      <c r="OEL271" s="77"/>
      <c r="OEM271" s="77"/>
      <c r="OEN271" s="77"/>
      <c r="OEO271" s="77"/>
      <c r="OEP271" s="77"/>
      <c r="OEQ271" s="77"/>
      <c r="OER271" s="77"/>
      <c r="OES271" s="77"/>
      <c r="OET271" s="77"/>
      <c r="OEU271" s="77"/>
      <c r="OEV271" s="77"/>
      <c r="OEW271" s="77"/>
      <c r="OEX271" s="77"/>
      <c r="OEY271" s="77"/>
      <c r="OEZ271" s="77"/>
      <c r="OFA271" s="77"/>
      <c r="OFB271" s="77"/>
      <c r="OFC271" s="77"/>
      <c r="OFD271" s="77"/>
      <c r="OFE271" s="77"/>
      <c r="OFF271" s="77"/>
      <c r="OFG271" s="77"/>
      <c r="OFH271" s="77"/>
      <c r="OFI271" s="77"/>
      <c r="OFJ271" s="77"/>
      <c r="OFK271" s="77"/>
      <c r="OFL271" s="77"/>
      <c r="OFM271" s="77"/>
      <c r="OFN271" s="77"/>
      <c r="OFO271" s="77"/>
      <c r="OFP271" s="77"/>
      <c r="OFQ271" s="77"/>
      <c r="OFR271" s="77"/>
      <c r="OFS271" s="77"/>
      <c r="OFT271" s="77"/>
      <c r="OFU271" s="77"/>
      <c r="OFV271" s="77"/>
      <c r="OFW271" s="77"/>
      <c r="OFX271" s="77"/>
      <c r="OFY271" s="77"/>
      <c r="OFZ271" s="77"/>
      <c r="OGA271" s="77"/>
      <c r="OGB271" s="77"/>
      <c r="OGC271" s="77"/>
      <c r="OGD271" s="77"/>
      <c r="OGE271" s="77"/>
      <c r="OGF271" s="77"/>
      <c r="OGG271" s="77"/>
      <c r="OGH271" s="77"/>
      <c r="OGI271" s="77"/>
      <c r="OGJ271" s="77"/>
      <c r="OGK271" s="77"/>
      <c r="OGL271" s="77"/>
      <c r="OGM271" s="77"/>
      <c r="OGN271" s="77"/>
      <c r="OGO271" s="77"/>
      <c r="OGP271" s="77"/>
      <c r="OGQ271" s="77"/>
      <c r="OGR271" s="77"/>
      <c r="OGS271" s="77"/>
      <c r="OGT271" s="77"/>
      <c r="OGU271" s="77"/>
      <c r="OGV271" s="77"/>
      <c r="OGW271" s="77"/>
      <c r="OGX271" s="77"/>
      <c r="OGY271" s="77"/>
      <c r="OGZ271" s="77"/>
      <c r="OHA271" s="77"/>
      <c r="OHB271" s="77"/>
      <c r="OHC271" s="77"/>
      <c r="OHD271" s="77"/>
      <c r="OHE271" s="77"/>
      <c r="OHF271" s="77"/>
      <c r="OHG271" s="77"/>
      <c r="OHH271" s="77"/>
      <c r="OHI271" s="77"/>
      <c r="OHJ271" s="77"/>
      <c r="OHK271" s="77"/>
      <c r="OHL271" s="77"/>
      <c r="OHM271" s="77"/>
      <c r="OHN271" s="77"/>
      <c r="OHO271" s="77"/>
      <c r="OHP271" s="77"/>
      <c r="OHQ271" s="77"/>
      <c r="OHR271" s="77"/>
      <c r="OHS271" s="77"/>
      <c r="OHT271" s="77"/>
      <c r="OHU271" s="77"/>
      <c r="OHV271" s="77"/>
      <c r="OHW271" s="77"/>
      <c r="OHX271" s="77"/>
      <c r="OHY271" s="77"/>
      <c r="OHZ271" s="77"/>
      <c r="OIA271" s="77"/>
      <c r="OIB271" s="77"/>
      <c r="OIC271" s="77"/>
      <c r="OID271" s="77"/>
      <c r="OIE271" s="77"/>
      <c r="OIF271" s="77"/>
      <c r="OIG271" s="77"/>
      <c r="OIH271" s="77"/>
      <c r="OII271" s="77"/>
      <c r="OIJ271" s="77"/>
      <c r="OIK271" s="77"/>
      <c r="OIL271" s="77"/>
      <c r="OIM271" s="77"/>
      <c r="OIN271" s="77"/>
      <c r="OIO271" s="77"/>
      <c r="OIP271" s="77"/>
      <c r="OIQ271" s="77"/>
      <c r="OIR271" s="77"/>
      <c r="OIS271" s="77"/>
      <c r="OIT271" s="77"/>
      <c r="OIU271" s="77"/>
      <c r="OIV271" s="77"/>
      <c r="OIW271" s="77"/>
      <c r="OIX271" s="77"/>
      <c r="OIY271" s="77"/>
      <c r="OIZ271" s="77"/>
      <c r="OJA271" s="77"/>
      <c r="OJB271" s="77"/>
      <c r="OJC271" s="77"/>
      <c r="OJD271" s="77"/>
      <c r="OJE271" s="77"/>
      <c r="OJF271" s="77"/>
      <c r="OJG271" s="77"/>
      <c r="OJH271" s="77"/>
      <c r="OJI271" s="77"/>
      <c r="OJJ271" s="77"/>
      <c r="OJK271" s="77"/>
      <c r="OJL271" s="77"/>
      <c r="OJM271" s="77"/>
      <c r="OJN271" s="77"/>
      <c r="OJO271" s="77"/>
      <c r="OJP271" s="77"/>
      <c r="OJQ271" s="77"/>
      <c r="OJR271" s="77"/>
      <c r="OJS271" s="77"/>
      <c r="OJT271" s="77"/>
      <c r="OJU271" s="77"/>
      <c r="OJV271" s="77"/>
      <c r="OJW271" s="77"/>
      <c r="OJX271" s="77"/>
      <c r="OJY271" s="77"/>
      <c r="OJZ271" s="77"/>
      <c r="OKA271" s="77"/>
      <c r="OKB271" s="77"/>
      <c r="OKC271" s="77"/>
      <c r="OKD271" s="77"/>
      <c r="OKE271" s="77"/>
      <c r="OKF271" s="77"/>
      <c r="OKG271" s="77"/>
      <c r="OKH271" s="77"/>
      <c r="OKI271" s="77"/>
      <c r="OKJ271" s="77"/>
      <c r="OKK271" s="77"/>
      <c r="OKL271" s="77"/>
      <c r="OKM271" s="77"/>
      <c r="OKN271" s="77"/>
      <c r="OKO271" s="77"/>
      <c r="OKP271" s="77"/>
      <c r="OKQ271" s="77"/>
      <c r="OKR271" s="77"/>
      <c r="OKS271" s="77"/>
      <c r="OKT271" s="77"/>
      <c r="OKU271" s="77"/>
      <c r="OKV271" s="77"/>
      <c r="OKW271" s="77"/>
      <c r="OKX271" s="77"/>
      <c r="OKY271" s="77"/>
      <c r="OKZ271" s="77"/>
      <c r="OLA271" s="77"/>
      <c r="OLB271" s="77"/>
      <c r="OLC271" s="77"/>
      <c r="OLD271" s="77"/>
      <c r="OLE271" s="77"/>
      <c r="OLF271" s="77"/>
      <c r="OLG271" s="77"/>
      <c r="OLH271" s="77"/>
      <c r="OLI271" s="77"/>
      <c r="OLJ271" s="77"/>
      <c r="OLK271" s="77"/>
      <c r="OLL271" s="77"/>
      <c r="OLM271" s="77"/>
      <c r="OLN271" s="77"/>
      <c r="OLO271" s="77"/>
      <c r="OLP271" s="77"/>
      <c r="OLQ271" s="77"/>
      <c r="OLR271" s="77"/>
      <c r="OLS271" s="77"/>
      <c r="OLT271" s="77"/>
      <c r="OLU271" s="77"/>
      <c r="OLV271" s="77"/>
      <c r="OLW271" s="77"/>
      <c r="OLX271" s="77"/>
      <c r="OLY271" s="77"/>
      <c r="OLZ271" s="77"/>
      <c r="OMA271" s="77"/>
      <c r="OMB271" s="77"/>
      <c r="OMC271" s="77"/>
      <c r="OMD271" s="77"/>
      <c r="OME271" s="77"/>
      <c r="OMF271" s="77"/>
      <c r="OMG271" s="77"/>
      <c r="OMH271" s="77"/>
      <c r="OMI271" s="77"/>
      <c r="OMJ271" s="77"/>
      <c r="OMK271" s="77"/>
      <c r="OML271" s="77"/>
      <c r="OMM271" s="77"/>
      <c r="OMN271" s="77"/>
      <c r="OMO271" s="77"/>
      <c r="OMP271" s="77"/>
      <c r="OMQ271" s="77"/>
      <c r="OMR271" s="77"/>
      <c r="OMS271" s="77"/>
      <c r="OMT271" s="77"/>
      <c r="OMU271" s="77"/>
      <c r="OMV271" s="77"/>
      <c r="OMW271" s="77"/>
      <c r="OMX271" s="77"/>
      <c r="OMY271" s="77"/>
      <c r="OMZ271" s="77"/>
      <c r="ONA271" s="77"/>
      <c r="ONB271" s="77"/>
      <c r="ONC271" s="77"/>
      <c r="OND271" s="77"/>
      <c r="ONE271" s="77"/>
      <c r="ONF271" s="77"/>
      <c r="ONG271" s="77"/>
      <c r="ONH271" s="77"/>
      <c r="ONI271" s="77"/>
      <c r="ONJ271" s="77"/>
      <c r="ONK271" s="77"/>
      <c r="ONL271" s="77"/>
      <c r="ONM271" s="77"/>
      <c r="ONN271" s="77"/>
      <c r="ONO271" s="77"/>
      <c r="ONP271" s="77"/>
      <c r="ONQ271" s="77"/>
      <c r="ONR271" s="77"/>
      <c r="ONS271" s="77"/>
      <c r="ONT271" s="77"/>
      <c r="ONU271" s="77"/>
      <c r="ONV271" s="77"/>
      <c r="ONW271" s="77"/>
      <c r="ONX271" s="77"/>
      <c r="ONY271" s="77"/>
      <c r="ONZ271" s="77"/>
      <c r="OOA271" s="77"/>
      <c r="OOB271" s="77"/>
      <c r="OOC271" s="77"/>
      <c r="OOD271" s="77"/>
      <c r="OOE271" s="77"/>
      <c r="OOF271" s="77"/>
      <c r="OOG271" s="77"/>
      <c r="OOH271" s="77"/>
      <c r="OOI271" s="77"/>
      <c r="OOJ271" s="77"/>
      <c r="OOK271" s="77"/>
      <c r="OOL271" s="77"/>
      <c r="OOM271" s="77"/>
      <c r="OON271" s="77"/>
      <c r="OOO271" s="77"/>
      <c r="OOP271" s="77"/>
      <c r="OOQ271" s="77"/>
      <c r="OOR271" s="77"/>
      <c r="OOS271" s="77"/>
      <c r="OOT271" s="77"/>
      <c r="OOU271" s="77"/>
      <c r="OOV271" s="77"/>
      <c r="OOW271" s="77"/>
      <c r="OOX271" s="77"/>
      <c r="OOY271" s="77"/>
      <c r="OOZ271" s="77"/>
      <c r="OPA271" s="77"/>
      <c r="OPB271" s="77"/>
      <c r="OPC271" s="77"/>
      <c r="OPD271" s="77"/>
      <c r="OPE271" s="77"/>
      <c r="OPF271" s="77"/>
      <c r="OPG271" s="77"/>
      <c r="OPH271" s="77"/>
      <c r="OPI271" s="77"/>
      <c r="OPJ271" s="77"/>
      <c r="OPK271" s="77"/>
      <c r="OPL271" s="77"/>
      <c r="OPM271" s="77"/>
      <c r="OPN271" s="77"/>
      <c r="OPO271" s="77"/>
      <c r="OPP271" s="77"/>
      <c r="OPQ271" s="77"/>
      <c r="OPR271" s="77"/>
      <c r="OPS271" s="77"/>
      <c r="OPT271" s="77"/>
      <c r="OPU271" s="77"/>
      <c r="OPV271" s="77"/>
      <c r="OPW271" s="77"/>
      <c r="OPX271" s="77"/>
      <c r="OPY271" s="77"/>
      <c r="OPZ271" s="77"/>
      <c r="OQA271" s="77"/>
      <c r="OQB271" s="77"/>
      <c r="OQC271" s="77"/>
      <c r="OQD271" s="77"/>
      <c r="OQE271" s="77"/>
      <c r="OQF271" s="77"/>
      <c r="OQG271" s="77"/>
      <c r="OQH271" s="77"/>
      <c r="OQI271" s="77"/>
      <c r="OQJ271" s="77"/>
      <c r="OQK271" s="77"/>
      <c r="OQL271" s="77"/>
      <c r="OQM271" s="77"/>
      <c r="OQN271" s="77"/>
      <c r="OQO271" s="77"/>
      <c r="OQP271" s="77"/>
      <c r="OQQ271" s="77"/>
      <c r="OQR271" s="77"/>
      <c r="OQS271" s="77"/>
      <c r="OQT271" s="77"/>
      <c r="OQU271" s="77"/>
      <c r="OQV271" s="77"/>
      <c r="OQW271" s="77"/>
      <c r="OQX271" s="77"/>
      <c r="OQY271" s="77"/>
      <c r="OQZ271" s="77"/>
      <c r="ORA271" s="77"/>
      <c r="ORB271" s="77"/>
      <c r="ORC271" s="77"/>
      <c r="ORD271" s="77"/>
      <c r="ORE271" s="77"/>
      <c r="ORF271" s="77"/>
      <c r="ORG271" s="77"/>
      <c r="ORH271" s="77"/>
      <c r="ORI271" s="77"/>
      <c r="ORJ271" s="77"/>
      <c r="ORK271" s="77"/>
      <c r="ORL271" s="77"/>
      <c r="ORM271" s="77"/>
      <c r="ORN271" s="77"/>
      <c r="ORO271" s="77"/>
      <c r="ORP271" s="77"/>
      <c r="ORQ271" s="77"/>
      <c r="ORR271" s="77"/>
      <c r="ORS271" s="77"/>
      <c r="ORT271" s="77"/>
      <c r="ORU271" s="77"/>
      <c r="ORV271" s="77"/>
      <c r="ORW271" s="77"/>
      <c r="ORX271" s="77"/>
      <c r="ORY271" s="77"/>
      <c r="ORZ271" s="77"/>
      <c r="OSA271" s="77"/>
      <c r="OSB271" s="77"/>
      <c r="OSC271" s="77"/>
      <c r="OSD271" s="77"/>
      <c r="OSE271" s="77"/>
      <c r="OSF271" s="77"/>
      <c r="OSG271" s="77"/>
      <c r="OSH271" s="77"/>
      <c r="OSI271" s="77"/>
      <c r="OSJ271" s="77"/>
      <c r="OSK271" s="77"/>
      <c r="OSL271" s="77"/>
      <c r="OSM271" s="77"/>
      <c r="OSN271" s="77"/>
      <c r="OSO271" s="77"/>
      <c r="OSP271" s="77"/>
      <c r="OSQ271" s="77"/>
      <c r="OSR271" s="77"/>
      <c r="OSS271" s="77"/>
      <c r="OST271" s="77"/>
      <c r="OSU271" s="77"/>
      <c r="OSV271" s="77"/>
      <c r="OSW271" s="77"/>
      <c r="OSX271" s="77"/>
      <c r="OSY271" s="77"/>
      <c r="OSZ271" s="77"/>
      <c r="OTA271" s="77"/>
      <c r="OTB271" s="77"/>
      <c r="OTC271" s="77"/>
      <c r="OTD271" s="77"/>
      <c r="OTE271" s="77"/>
      <c r="OTF271" s="77"/>
      <c r="OTG271" s="77"/>
      <c r="OTH271" s="77"/>
      <c r="OTI271" s="77"/>
      <c r="OTJ271" s="77"/>
      <c r="OTK271" s="77"/>
      <c r="OTL271" s="77"/>
      <c r="OTM271" s="77"/>
      <c r="OTN271" s="77"/>
      <c r="OTO271" s="77"/>
      <c r="OTP271" s="77"/>
      <c r="OTQ271" s="77"/>
      <c r="OTR271" s="77"/>
      <c r="OTS271" s="77"/>
      <c r="OTT271" s="77"/>
      <c r="OTU271" s="77"/>
      <c r="OTV271" s="77"/>
      <c r="OTW271" s="77"/>
      <c r="OTX271" s="77"/>
      <c r="OTY271" s="77"/>
      <c r="OTZ271" s="77"/>
      <c r="OUA271" s="77"/>
      <c r="OUB271" s="77"/>
      <c r="OUC271" s="77"/>
      <c r="OUD271" s="77"/>
      <c r="OUE271" s="77"/>
      <c r="OUF271" s="77"/>
      <c r="OUG271" s="77"/>
      <c r="OUH271" s="77"/>
      <c r="OUI271" s="77"/>
      <c r="OUJ271" s="77"/>
      <c r="OUK271" s="77"/>
      <c r="OUL271" s="77"/>
      <c r="OUM271" s="77"/>
      <c r="OUN271" s="77"/>
      <c r="OUO271" s="77"/>
      <c r="OUP271" s="77"/>
      <c r="OUQ271" s="77"/>
      <c r="OUR271" s="77"/>
      <c r="OUS271" s="77"/>
      <c r="OUT271" s="77"/>
      <c r="OUU271" s="77"/>
      <c r="OUV271" s="77"/>
      <c r="OUW271" s="77"/>
      <c r="OUX271" s="77"/>
      <c r="OUY271" s="77"/>
      <c r="OUZ271" s="77"/>
      <c r="OVA271" s="77"/>
      <c r="OVB271" s="77"/>
      <c r="OVC271" s="77"/>
      <c r="OVD271" s="77"/>
      <c r="OVE271" s="77"/>
      <c r="OVF271" s="77"/>
      <c r="OVG271" s="77"/>
      <c r="OVH271" s="77"/>
      <c r="OVI271" s="77"/>
      <c r="OVJ271" s="77"/>
      <c r="OVK271" s="77"/>
      <c r="OVL271" s="77"/>
      <c r="OVM271" s="77"/>
      <c r="OVN271" s="77"/>
      <c r="OVO271" s="77"/>
      <c r="OVP271" s="77"/>
      <c r="OVQ271" s="77"/>
      <c r="OVR271" s="77"/>
      <c r="OVS271" s="77"/>
      <c r="OVT271" s="77"/>
      <c r="OVU271" s="77"/>
      <c r="OVV271" s="77"/>
      <c r="OVW271" s="77"/>
      <c r="OVX271" s="77"/>
      <c r="OVY271" s="77"/>
      <c r="OVZ271" s="77"/>
      <c r="OWA271" s="77"/>
      <c r="OWB271" s="77"/>
      <c r="OWC271" s="77"/>
      <c r="OWD271" s="77"/>
      <c r="OWE271" s="77"/>
      <c r="OWF271" s="77"/>
      <c r="OWG271" s="77"/>
      <c r="OWH271" s="77"/>
      <c r="OWI271" s="77"/>
      <c r="OWJ271" s="77"/>
      <c r="OWK271" s="77"/>
      <c r="OWL271" s="77"/>
      <c r="OWM271" s="77"/>
      <c r="OWN271" s="77"/>
      <c r="OWO271" s="77"/>
      <c r="OWP271" s="77"/>
      <c r="OWQ271" s="77"/>
      <c r="OWR271" s="77"/>
      <c r="OWS271" s="77"/>
      <c r="OWT271" s="77"/>
      <c r="OWU271" s="77"/>
      <c r="OWV271" s="77"/>
      <c r="OWW271" s="77"/>
      <c r="OWX271" s="77"/>
      <c r="OWY271" s="77"/>
      <c r="OWZ271" s="77"/>
      <c r="OXA271" s="77"/>
      <c r="OXB271" s="77"/>
      <c r="OXC271" s="77"/>
      <c r="OXD271" s="77"/>
      <c r="OXE271" s="77"/>
      <c r="OXF271" s="77"/>
      <c r="OXG271" s="77"/>
      <c r="OXH271" s="77"/>
      <c r="OXI271" s="77"/>
      <c r="OXJ271" s="77"/>
      <c r="OXK271" s="77"/>
      <c r="OXL271" s="77"/>
      <c r="OXM271" s="77"/>
      <c r="OXN271" s="77"/>
      <c r="OXO271" s="77"/>
      <c r="OXP271" s="77"/>
      <c r="OXQ271" s="77"/>
      <c r="OXR271" s="77"/>
      <c r="OXS271" s="77"/>
      <c r="OXT271" s="77"/>
      <c r="OXU271" s="77"/>
      <c r="OXV271" s="77"/>
      <c r="OXW271" s="77"/>
      <c r="OXX271" s="77"/>
      <c r="OXY271" s="77"/>
      <c r="OXZ271" s="77"/>
      <c r="OYA271" s="77"/>
      <c r="OYB271" s="77"/>
      <c r="OYC271" s="77"/>
      <c r="OYD271" s="77"/>
      <c r="OYE271" s="77"/>
      <c r="OYF271" s="77"/>
      <c r="OYG271" s="77"/>
      <c r="OYH271" s="77"/>
      <c r="OYI271" s="77"/>
      <c r="OYJ271" s="77"/>
      <c r="OYK271" s="77"/>
      <c r="OYL271" s="77"/>
      <c r="OYM271" s="77"/>
      <c r="OYN271" s="77"/>
      <c r="OYO271" s="77"/>
      <c r="OYP271" s="77"/>
      <c r="OYQ271" s="77"/>
      <c r="OYR271" s="77"/>
      <c r="OYS271" s="77"/>
      <c r="OYT271" s="77"/>
      <c r="OYU271" s="77"/>
      <c r="OYV271" s="77"/>
      <c r="OYW271" s="77"/>
      <c r="OYX271" s="77"/>
      <c r="OYY271" s="77"/>
      <c r="OYZ271" s="77"/>
      <c r="OZA271" s="77"/>
      <c r="OZB271" s="77"/>
      <c r="OZC271" s="77"/>
      <c r="OZD271" s="77"/>
      <c r="OZE271" s="77"/>
      <c r="OZF271" s="77"/>
      <c r="OZG271" s="77"/>
      <c r="OZH271" s="77"/>
      <c r="OZI271" s="77"/>
      <c r="OZJ271" s="77"/>
      <c r="OZK271" s="77"/>
      <c r="OZL271" s="77"/>
      <c r="OZM271" s="77"/>
      <c r="OZN271" s="77"/>
      <c r="OZO271" s="77"/>
      <c r="OZP271" s="77"/>
      <c r="OZQ271" s="77"/>
      <c r="OZR271" s="77"/>
      <c r="OZS271" s="77"/>
      <c r="OZT271" s="77"/>
      <c r="OZU271" s="77"/>
      <c r="OZV271" s="77"/>
      <c r="OZW271" s="77"/>
      <c r="OZX271" s="77"/>
      <c r="OZY271" s="77"/>
      <c r="OZZ271" s="77"/>
      <c r="PAA271" s="77"/>
      <c r="PAB271" s="77"/>
      <c r="PAC271" s="77"/>
      <c r="PAD271" s="77"/>
      <c r="PAE271" s="77"/>
      <c r="PAF271" s="77"/>
      <c r="PAG271" s="77"/>
      <c r="PAH271" s="77"/>
      <c r="PAI271" s="77"/>
      <c r="PAJ271" s="77"/>
      <c r="PAK271" s="77"/>
      <c r="PAL271" s="77"/>
      <c r="PAM271" s="77"/>
      <c r="PAN271" s="77"/>
      <c r="PAO271" s="77"/>
      <c r="PAP271" s="77"/>
      <c r="PAQ271" s="77"/>
      <c r="PAR271" s="77"/>
      <c r="PAS271" s="77"/>
      <c r="PAT271" s="77"/>
      <c r="PAU271" s="77"/>
      <c r="PAV271" s="77"/>
      <c r="PAW271" s="77"/>
      <c r="PAX271" s="77"/>
      <c r="PAY271" s="77"/>
      <c r="PAZ271" s="77"/>
      <c r="PBA271" s="77"/>
      <c r="PBB271" s="77"/>
      <c r="PBC271" s="77"/>
      <c r="PBD271" s="77"/>
      <c r="PBE271" s="77"/>
      <c r="PBF271" s="77"/>
      <c r="PBG271" s="77"/>
      <c r="PBH271" s="77"/>
      <c r="PBI271" s="77"/>
      <c r="PBJ271" s="77"/>
      <c r="PBK271" s="77"/>
      <c r="PBL271" s="77"/>
      <c r="PBM271" s="77"/>
      <c r="PBN271" s="77"/>
      <c r="PBO271" s="77"/>
      <c r="PBP271" s="77"/>
      <c r="PBQ271" s="77"/>
      <c r="PBR271" s="77"/>
      <c r="PBS271" s="77"/>
      <c r="PBT271" s="77"/>
      <c r="PBU271" s="77"/>
      <c r="PBV271" s="77"/>
      <c r="PBW271" s="77"/>
      <c r="PBX271" s="77"/>
      <c r="PBY271" s="77"/>
      <c r="PBZ271" s="77"/>
      <c r="PCA271" s="77"/>
      <c r="PCB271" s="77"/>
      <c r="PCC271" s="77"/>
      <c r="PCD271" s="77"/>
      <c r="PCE271" s="77"/>
      <c r="PCF271" s="77"/>
      <c r="PCG271" s="77"/>
      <c r="PCH271" s="77"/>
      <c r="PCI271" s="77"/>
      <c r="PCJ271" s="77"/>
      <c r="PCK271" s="77"/>
      <c r="PCL271" s="77"/>
      <c r="PCM271" s="77"/>
      <c r="PCN271" s="77"/>
      <c r="PCO271" s="77"/>
      <c r="PCP271" s="77"/>
      <c r="PCQ271" s="77"/>
      <c r="PCR271" s="77"/>
      <c r="PCS271" s="77"/>
      <c r="PCT271" s="77"/>
      <c r="PCU271" s="77"/>
      <c r="PCV271" s="77"/>
      <c r="PCW271" s="77"/>
      <c r="PCX271" s="77"/>
      <c r="PCY271" s="77"/>
      <c r="PCZ271" s="77"/>
      <c r="PDA271" s="77"/>
      <c r="PDB271" s="77"/>
      <c r="PDC271" s="77"/>
      <c r="PDD271" s="77"/>
      <c r="PDE271" s="77"/>
      <c r="PDF271" s="77"/>
      <c r="PDG271" s="77"/>
      <c r="PDH271" s="77"/>
      <c r="PDI271" s="77"/>
      <c r="PDJ271" s="77"/>
      <c r="PDK271" s="77"/>
      <c r="PDL271" s="77"/>
      <c r="PDM271" s="77"/>
      <c r="PDN271" s="77"/>
      <c r="PDO271" s="77"/>
      <c r="PDP271" s="77"/>
      <c r="PDQ271" s="77"/>
      <c r="PDR271" s="77"/>
      <c r="PDS271" s="77"/>
      <c r="PDT271" s="77"/>
      <c r="PDU271" s="77"/>
      <c r="PDV271" s="77"/>
      <c r="PDW271" s="77"/>
      <c r="PDX271" s="77"/>
      <c r="PDY271" s="77"/>
      <c r="PDZ271" s="77"/>
      <c r="PEA271" s="77"/>
      <c r="PEB271" s="77"/>
      <c r="PEC271" s="77"/>
      <c r="PED271" s="77"/>
      <c r="PEE271" s="77"/>
      <c r="PEF271" s="77"/>
      <c r="PEG271" s="77"/>
      <c r="PEH271" s="77"/>
      <c r="PEI271" s="77"/>
      <c r="PEJ271" s="77"/>
      <c r="PEK271" s="77"/>
      <c r="PEL271" s="77"/>
      <c r="PEM271" s="77"/>
      <c r="PEN271" s="77"/>
      <c r="PEO271" s="77"/>
      <c r="PEP271" s="77"/>
      <c r="PEQ271" s="77"/>
      <c r="PER271" s="77"/>
      <c r="PES271" s="77"/>
      <c r="PET271" s="77"/>
      <c r="PEU271" s="77"/>
      <c r="PEV271" s="77"/>
      <c r="PEW271" s="77"/>
      <c r="PEX271" s="77"/>
      <c r="PEY271" s="77"/>
      <c r="PEZ271" s="77"/>
      <c r="PFA271" s="77"/>
      <c r="PFB271" s="77"/>
      <c r="PFC271" s="77"/>
      <c r="PFD271" s="77"/>
      <c r="PFE271" s="77"/>
      <c r="PFF271" s="77"/>
      <c r="PFG271" s="77"/>
      <c r="PFH271" s="77"/>
      <c r="PFI271" s="77"/>
      <c r="PFJ271" s="77"/>
      <c r="PFK271" s="77"/>
      <c r="PFL271" s="77"/>
      <c r="PFM271" s="77"/>
      <c r="PFN271" s="77"/>
      <c r="PFO271" s="77"/>
      <c r="PFP271" s="77"/>
      <c r="PFQ271" s="77"/>
      <c r="PFR271" s="77"/>
      <c r="PFS271" s="77"/>
      <c r="PFT271" s="77"/>
      <c r="PFU271" s="77"/>
      <c r="PFV271" s="77"/>
      <c r="PFW271" s="77"/>
      <c r="PFX271" s="77"/>
      <c r="PFY271" s="77"/>
      <c r="PFZ271" s="77"/>
      <c r="PGA271" s="77"/>
      <c r="PGB271" s="77"/>
      <c r="PGC271" s="77"/>
      <c r="PGD271" s="77"/>
      <c r="PGE271" s="77"/>
      <c r="PGF271" s="77"/>
      <c r="PGG271" s="77"/>
      <c r="PGH271" s="77"/>
      <c r="PGI271" s="77"/>
      <c r="PGJ271" s="77"/>
      <c r="PGK271" s="77"/>
      <c r="PGL271" s="77"/>
      <c r="PGM271" s="77"/>
      <c r="PGN271" s="77"/>
      <c r="PGO271" s="77"/>
      <c r="PGP271" s="77"/>
      <c r="PGQ271" s="77"/>
      <c r="PGR271" s="77"/>
      <c r="PGS271" s="77"/>
      <c r="PGT271" s="77"/>
      <c r="PGU271" s="77"/>
      <c r="PGV271" s="77"/>
      <c r="PGW271" s="77"/>
      <c r="PGX271" s="77"/>
      <c r="PGY271" s="77"/>
      <c r="PGZ271" s="77"/>
      <c r="PHA271" s="77"/>
      <c r="PHB271" s="77"/>
      <c r="PHC271" s="77"/>
      <c r="PHD271" s="77"/>
      <c r="PHE271" s="77"/>
      <c r="PHF271" s="77"/>
      <c r="PHG271" s="77"/>
      <c r="PHH271" s="77"/>
      <c r="PHI271" s="77"/>
      <c r="PHJ271" s="77"/>
      <c r="PHK271" s="77"/>
      <c r="PHL271" s="77"/>
      <c r="PHM271" s="77"/>
      <c r="PHN271" s="77"/>
      <c r="PHO271" s="77"/>
      <c r="PHP271" s="77"/>
      <c r="PHQ271" s="77"/>
      <c r="PHR271" s="77"/>
      <c r="PHS271" s="77"/>
      <c r="PHT271" s="77"/>
      <c r="PHU271" s="77"/>
      <c r="PHV271" s="77"/>
      <c r="PHW271" s="77"/>
      <c r="PHX271" s="77"/>
      <c r="PHY271" s="77"/>
      <c r="PHZ271" s="77"/>
      <c r="PIA271" s="77"/>
      <c r="PIB271" s="77"/>
      <c r="PIC271" s="77"/>
      <c r="PID271" s="77"/>
      <c r="PIE271" s="77"/>
      <c r="PIF271" s="77"/>
      <c r="PIG271" s="77"/>
      <c r="PIH271" s="77"/>
      <c r="PII271" s="77"/>
      <c r="PIJ271" s="77"/>
      <c r="PIK271" s="77"/>
      <c r="PIL271" s="77"/>
      <c r="PIM271" s="77"/>
      <c r="PIN271" s="77"/>
      <c r="PIO271" s="77"/>
      <c r="PIP271" s="77"/>
      <c r="PIQ271" s="77"/>
      <c r="PIR271" s="77"/>
      <c r="PIS271" s="77"/>
      <c r="PIT271" s="77"/>
      <c r="PIU271" s="77"/>
      <c r="PIV271" s="77"/>
      <c r="PIW271" s="77"/>
      <c r="PIX271" s="77"/>
      <c r="PIY271" s="77"/>
      <c r="PIZ271" s="77"/>
      <c r="PJA271" s="77"/>
      <c r="PJB271" s="77"/>
      <c r="PJC271" s="77"/>
      <c r="PJD271" s="77"/>
      <c r="PJE271" s="77"/>
      <c r="PJF271" s="77"/>
      <c r="PJG271" s="77"/>
      <c r="PJH271" s="77"/>
      <c r="PJI271" s="77"/>
      <c r="PJJ271" s="77"/>
      <c r="PJK271" s="77"/>
      <c r="PJL271" s="77"/>
      <c r="PJM271" s="77"/>
      <c r="PJN271" s="77"/>
      <c r="PJO271" s="77"/>
      <c r="PJP271" s="77"/>
      <c r="PJQ271" s="77"/>
      <c r="PJR271" s="77"/>
      <c r="PJS271" s="77"/>
      <c r="PJT271" s="77"/>
      <c r="PJU271" s="77"/>
      <c r="PJV271" s="77"/>
      <c r="PJW271" s="77"/>
      <c r="PJX271" s="77"/>
      <c r="PJY271" s="77"/>
      <c r="PJZ271" s="77"/>
      <c r="PKA271" s="77"/>
      <c r="PKB271" s="77"/>
      <c r="PKC271" s="77"/>
      <c r="PKD271" s="77"/>
      <c r="PKE271" s="77"/>
      <c r="PKF271" s="77"/>
      <c r="PKG271" s="77"/>
      <c r="PKH271" s="77"/>
      <c r="PKI271" s="77"/>
      <c r="PKJ271" s="77"/>
      <c r="PKK271" s="77"/>
      <c r="PKL271" s="77"/>
      <c r="PKM271" s="77"/>
      <c r="PKN271" s="77"/>
      <c r="PKO271" s="77"/>
      <c r="PKP271" s="77"/>
      <c r="PKQ271" s="77"/>
      <c r="PKR271" s="77"/>
      <c r="PKS271" s="77"/>
      <c r="PKT271" s="77"/>
      <c r="PKU271" s="77"/>
      <c r="PKV271" s="77"/>
      <c r="PKW271" s="77"/>
      <c r="PKX271" s="77"/>
      <c r="PKY271" s="77"/>
      <c r="PKZ271" s="77"/>
      <c r="PLA271" s="77"/>
      <c r="PLB271" s="77"/>
      <c r="PLC271" s="77"/>
      <c r="PLD271" s="77"/>
      <c r="PLE271" s="77"/>
      <c r="PLF271" s="77"/>
      <c r="PLG271" s="77"/>
      <c r="PLH271" s="77"/>
      <c r="PLI271" s="77"/>
      <c r="PLJ271" s="77"/>
      <c r="PLK271" s="77"/>
      <c r="PLL271" s="77"/>
      <c r="PLM271" s="77"/>
      <c r="PLN271" s="77"/>
      <c r="PLO271" s="77"/>
      <c r="PLP271" s="77"/>
      <c r="PLQ271" s="77"/>
      <c r="PLR271" s="77"/>
      <c r="PLS271" s="77"/>
      <c r="PLT271" s="77"/>
      <c r="PLU271" s="77"/>
      <c r="PLV271" s="77"/>
      <c r="PLW271" s="77"/>
      <c r="PLX271" s="77"/>
      <c r="PLY271" s="77"/>
      <c r="PLZ271" s="77"/>
      <c r="PMA271" s="77"/>
      <c r="PMB271" s="77"/>
      <c r="PMC271" s="77"/>
      <c r="PMD271" s="77"/>
      <c r="PME271" s="77"/>
      <c r="PMF271" s="77"/>
      <c r="PMG271" s="77"/>
      <c r="PMH271" s="77"/>
      <c r="PMI271" s="77"/>
      <c r="PMJ271" s="77"/>
      <c r="PMK271" s="77"/>
      <c r="PML271" s="77"/>
      <c r="PMM271" s="77"/>
      <c r="PMN271" s="77"/>
      <c r="PMO271" s="77"/>
      <c r="PMP271" s="77"/>
      <c r="PMQ271" s="77"/>
      <c r="PMR271" s="77"/>
      <c r="PMS271" s="77"/>
      <c r="PMT271" s="77"/>
      <c r="PMU271" s="77"/>
      <c r="PMV271" s="77"/>
      <c r="PMW271" s="77"/>
      <c r="PMX271" s="77"/>
      <c r="PMY271" s="77"/>
      <c r="PMZ271" s="77"/>
      <c r="PNA271" s="77"/>
      <c r="PNB271" s="77"/>
      <c r="PNC271" s="77"/>
      <c r="PND271" s="77"/>
      <c r="PNE271" s="77"/>
      <c r="PNF271" s="77"/>
      <c r="PNG271" s="77"/>
      <c r="PNH271" s="77"/>
      <c r="PNI271" s="77"/>
      <c r="PNJ271" s="77"/>
      <c r="PNK271" s="77"/>
      <c r="PNL271" s="77"/>
      <c r="PNM271" s="77"/>
      <c r="PNN271" s="77"/>
      <c r="PNO271" s="77"/>
      <c r="PNP271" s="77"/>
      <c r="PNQ271" s="77"/>
      <c r="PNR271" s="77"/>
      <c r="PNS271" s="77"/>
      <c r="PNT271" s="77"/>
      <c r="PNU271" s="77"/>
      <c r="PNV271" s="77"/>
      <c r="PNW271" s="77"/>
      <c r="PNX271" s="77"/>
      <c r="PNY271" s="77"/>
      <c r="PNZ271" s="77"/>
      <c r="POA271" s="77"/>
      <c r="POB271" s="77"/>
      <c r="POC271" s="77"/>
      <c r="POD271" s="77"/>
      <c r="POE271" s="77"/>
      <c r="POF271" s="77"/>
      <c r="POG271" s="77"/>
      <c r="POH271" s="77"/>
      <c r="POI271" s="77"/>
      <c r="POJ271" s="77"/>
      <c r="POK271" s="77"/>
      <c r="POL271" s="77"/>
      <c r="POM271" s="77"/>
      <c r="PON271" s="77"/>
      <c r="POO271" s="77"/>
      <c r="POP271" s="77"/>
      <c r="POQ271" s="77"/>
      <c r="POR271" s="77"/>
      <c r="POS271" s="77"/>
      <c r="POT271" s="77"/>
      <c r="POU271" s="77"/>
      <c r="POV271" s="77"/>
      <c r="POW271" s="77"/>
      <c r="POX271" s="77"/>
      <c r="POY271" s="77"/>
      <c r="POZ271" s="77"/>
      <c r="PPA271" s="77"/>
      <c r="PPB271" s="77"/>
      <c r="PPC271" s="77"/>
      <c r="PPD271" s="77"/>
      <c r="PPE271" s="77"/>
      <c r="PPF271" s="77"/>
      <c r="PPG271" s="77"/>
      <c r="PPH271" s="77"/>
      <c r="PPI271" s="77"/>
      <c r="PPJ271" s="77"/>
      <c r="PPK271" s="77"/>
      <c r="PPL271" s="77"/>
      <c r="PPM271" s="77"/>
      <c r="PPN271" s="77"/>
      <c r="PPO271" s="77"/>
      <c r="PPP271" s="77"/>
      <c r="PPQ271" s="77"/>
      <c r="PPR271" s="77"/>
      <c r="PPS271" s="77"/>
      <c r="PPT271" s="77"/>
      <c r="PPU271" s="77"/>
      <c r="PPV271" s="77"/>
      <c r="PPW271" s="77"/>
      <c r="PPX271" s="77"/>
      <c r="PPY271" s="77"/>
      <c r="PPZ271" s="77"/>
      <c r="PQA271" s="77"/>
      <c r="PQB271" s="77"/>
      <c r="PQC271" s="77"/>
      <c r="PQD271" s="77"/>
      <c r="PQE271" s="77"/>
      <c r="PQF271" s="77"/>
      <c r="PQG271" s="77"/>
      <c r="PQH271" s="77"/>
      <c r="PQI271" s="77"/>
      <c r="PQJ271" s="77"/>
      <c r="PQK271" s="77"/>
      <c r="PQL271" s="77"/>
      <c r="PQM271" s="77"/>
      <c r="PQN271" s="77"/>
      <c r="PQO271" s="77"/>
      <c r="PQP271" s="77"/>
      <c r="PQQ271" s="77"/>
      <c r="PQR271" s="77"/>
      <c r="PQS271" s="77"/>
      <c r="PQT271" s="77"/>
      <c r="PQU271" s="77"/>
      <c r="PQV271" s="77"/>
      <c r="PQW271" s="77"/>
      <c r="PQX271" s="77"/>
      <c r="PQY271" s="77"/>
      <c r="PQZ271" s="77"/>
      <c r="PRA271" s="77"/>
      <c r="PRB271" s="77"/>
      <c r="PRC271" s="77"/>
      <c r="PRD271" s="77"/>
      <c r="PRE271" s="77"/>
      <c r="PRF271" s="77"/>
      <c r="PRG271" s="77"/>
      <c r="PRH271" s="77"/>
      <c r="PRI271" s="77"/>
      <c r="PRJ271" s="77"/>
      <c r="PRK271" s="77"/>
      <c r="PRL271" s="77"/>
      <c r="PRM271" s="77"/>
      <c r="PRN271" s="77"/>
      <c r="PRO271" s="77"/>
      <c r="PRP271" s="77"/>
      <c r="PRQ271" s="77"/>
      <c r="PRR271" s="77"/>
      <c r="PRS271" s="77"/>
      <c r="PRT271" s="77"/>
      <c r="PRU271" s="77"/>
      <c r="PRV271" s="77"/>
      <c r="PRW271" s="77"/>
      <c r="PRX271" s="77"/>
      <c r="PRY271" s="77"/>
      <c r="PRZ271" s="77"/>
      <c r="PSA271" s="77"/>
      <c r="PSB271" s="77"/>
      <c r="PSC271" s="77"/>
      <c r="PSD271" s="77"/>
      <c r="PSE271" s="77"/>
      <c r="PSF271" s="77"/>
      <c r="PSG271" s="77"/>
      <c r="PSH271" s="77"/>
      <c r="PSI271" s="77"/>
      <c r="PSJ271" s="77"/>
      <c r="PSK271" s="77"/>
      <c r="PSL271" s="77"/>
      <c r="PSM271" s="77"/>
      <c r="PSN271" s="77"/>
      <c r="PSO271" s="77"/>
      <c r="PSP271" s="77"/>
      <c r="PSQ271" s="77"/>
      <c r="PSR271" s="77"/>
      <c r="PSS271" s="77"/>
      <c r="PST271" s="77"/>
      <c r="PSU271" s="77"/>
      <c r="PSV271" s="77"/>
      <c r="PSW271" s="77"/>
      <c r="PSX271" s="77"/>
      <c r="PSY271" s="77"/>
      <c r="PSZ271" s="77"/>
      <c r="PTA271" s="77"/>
      <c r="PTB271" s="77"/>
      <c r="PTC271" s="77"/>
      <c r="PTD271" s="77"/>
      <c r="PTE271" s="77"/>
      <c r="PTF271" s="77"/>
      <c r="PTG271" s="77"/>
      <c r="PTH271" s="77"/>
      <c r="PTI271" s="77"/>
      <c r="PTJ271" s="77"/>
      <c r="PTK271" s="77"/>
      <c r="PTL271" s="77"/>
      <c r="PTM271" s="77"/>
      <c r="PTN271" s="77"/>
      <c r="PTO271" s="77"/>
      <c r="PTP271" s="77"/>
      <c r="PTQ271" s="77"/>
      <c r="PTR271" s="77"/>
      <c r="PTS271" s="77"/>
      <c r="PTT271" s="77"/>
      <c r="PTU271" s="77"/>
      <c r="PTV271" s="77"/>
      <c r="PTW271" s="77"/>
      <c r="PTX271" s="77"/>
      <c r="PTY271" s="77"/>
      <c r="PTZ271" s="77"/>
      <c r="PUA271" s="77"/>
      <c r="PUB271" s="77"/>
      <c r="PUC271" s="77"/>
      <c r="PUD271" s="77"/>
      <c r="PUE271" s="77"/>
      <c r="PUF271" s="77"/>
      <c r="PUG271" s="77"/>
      <c r="PUH271" s="77"/>
      <c r="PUI271" s="77"/>
      <c r="PUJ271" s="77"/>
      <c r="PUK271" s="77"/>
      <c r="PUL271" s="77"/>
      <c r="PUM271" s="77"/>
      <c r="PUN271" s="77"/>
      <c r="PUO271" s="77"/>
      <c r="PUP271" s="77"/>
      <c r="PUQ271" s="77"/>
      <c r="PUR271" s="77"/>
      <c r="PUS271" s="77"/>
      <c r="PUT271" s="77"/>
      <c r="PUU271" s="77"/>
      <c r="PUV271" s="77"/>
      <c r="PUW271" s="77"/>
      <c r="PUX271" s="77"/>
      <c r="PUY271" s="77"/>
      <c r="PUZ271" s="77"/>
      <c r="PVA271" s="77"/>
      <c r="PVB271" s="77"/>
      <c r="PVC271" s="77"/>
      <c r="PVD271" s="77"/>
      <c r="PVE271" s="77"/>
      <c r="PVF271" s="77"/>
      <c r="PVG271" s="77"/>
      <c r="PVH271" s="77"/>
      <c r="PVI271" s="77"/>
      <c r="PVJ271" s="77"/>
      <c r="PVK271" s="77"/>
      <c r="PVL271" s="77"/>
      <c r="PVM271" s="77"/>
      <c r="PVN271" s="77"/>
      <c r="PVO271" s="77"/>
      <c r="PVP271" s="77"/>
      <c r="PVQ271" s="77"/>
      <c r="PVR271" s="77"/>
      <c r="PVS271" s="77"/>
      <c r="PVT271" s="77"/>
      <c r="PVU271" s="77"/>
      <c r="PVV271" s="77"/>
      <c r="PVW271" s="77"/>
      <c r="PVX271" s="77"/>
      <c r="PVY271" s="77"/>
      <c r="PVZ271" s="77"/>
      <c r="PWA271" s="77"/>
      <c r="PWB271" s="77"/>
      <c r="PWC271" s="77"/>
      <c r="PWD271" s="77"/>
      <c r="PWE271" s="77"/>
      <c r="PWF271" s="77"/>
      <c r="PWG271" s="77"/>
      <c r="PWH271" s="77"/>
      <c r="PWI271" s="77"/>
      <c r="PWJ271" s="77"/>
      <c r="PWK271" s="77"/>
      <c r="PWL271" s="77"/>
      <c r="PWM271" s="77"/>
      <c r="PWN271" s="77"/>
      <c r="PWO271" s="77"/>
      <c r="PWP271" s="77"/>
      <c r="PWQ271" s="77"/>
      <c r="PWR271" s="77"/>
      <c r="PWS271" s="77"/>
      <c r="PWT271" s="77"/>
      <c r="PWU271" s="77"/>
      <c r="PWV271" s="77"/>
      <c r="PWW271" s="77"/>
      <c r="PWX271" s="77"/>
      <c r="PWY271" s="77"/>
      <c r="PWZ271" s="77"/>
      <c r="PXA271" s="77"/>
      <c r="PXB271" s="77"/>
      <c r="PXC271" s="77"/>
      <c r="PXD271" s="77"/>
      <c r="PXE271" s="77"/>
      <c r="PXF271" s="77"/>
      <c r="PXG271" s="77"/>
      <c r="PXH271" s="77"/>
      <c r="PXI271" s="77"/>
      <c r="PXJ271" s="77"/>
      <c r="PXK271" s="77"/>
      <c r="PXL271" s="77"/>
      <c r="PXM271" s="77"/>
      <c r="PXN271" s="77"/>
      <c r="PXO271" s="77"/>
      <c r="PXP271" s="77"/>
      <c r="PXQ271" s="77"/>
      <c r="PXR271" s="77"/>
      <c r="PXS271" s="77"/>
      <c r="PXT271" s="77"/>
      <c r="PXU271" s="77"/>
      <c r="PXV271" s="77"/>
      <c r="PXW271" s="77"/>
      <c r="PXX271" s="77"/>
      <c r="PXY271" s="77"/>
      <c r="PXZ271" s="77"/>
      <c r="PYA271" s="77"/>
      <c r="PYB271" s="77"/>
      <c r="PYC271" s="77"/>
      <c r="PYD271" s="77"/>
      <c r="PYE271" s="77"/>
      <c r="PYF271" s="77"/>
      <c r="PYG271" s="77"/>
      <c r="PYH271" s="77"/>
      <c r="PYI271" s="77"/>
      <c r="PYJ271" s="77"/>
      <c r="PYK271" s="77"/>
      <c r="PYL271" s="77"/>
      <c r="PYM271" s="77"/>
      <c r="PYN271" s="77"/>
      <c r="PYO271" s="77"/>
      <c r="PYP271" s="77"/>
      <c r="PYQ271" s="77"/>
      <c r="PYR271" s="77"/>
      <c r="PYS271" s="77"/>
      <c r="PYT271" s="77"/>
      <c r="PYU271" s="77"/>
      <c r="PYV271" s="77"/>
      <c r="PYW271" s="77"/>
      <c r="PYX271" s="77"/>
      <c r="PYY271" s="77"/>
      <c r="PYZ271" s="77"/>
      <c r="PZA271" s="77"/>
      <c r="PZB271" s="77"/>
      <c r="PZC271" s="77"/>
      <c r="PZD271" s="77"/>
      <c r="PZE271" s="77"/>
      <c r="PZF271" s="77"/>
      <c r="PZG271" s="77"/>
      <c r="PZH271" s="77"/>
      <c r="PZI271" s="77"/>
      <c r="PZJ271" s="77"/>
      <c r="PZK271" s="77"/>
      <c r="PZL271" s="77"/>
      <c r="PZM271" s="77"/>
      <c r="PZN271" s="77"/>
      <c r="PZO271" s="77"/>
      <c r="PZP271" s="77"/>
      <c r="PZQ271" s="77"/>
      <c r="PZR271" s="77"/>
      <c r="PZS271" s="77"/>
      <c r="PZT271" s="77"/>
      <c r="PZU271" s="77"/>
      <c r="PZV271" s="77"/>
      <c r="PZW271" s="77"/>
      <c r="PZX271" s="77"/>
      <c r="PZY271" s="77"/>
      <c r="PZZ271" s="77"/>
      <c r="QAA271" s="77"/>
      <c r="QAB271" s="77"/>
      <c r="QAC271" s="77"/>
      <c r="QAD271" s="77"/>
      <c r="QAE271" s="77"/>
      <c r="QAF271" s="77"/>
      <c r="QAG271" s="77"/>
      <c r="QAH271" s="77"/>
      <c r="QAI271" s="77"/>
      <c r="QAJ271" s="77"/>
      <c r="QAK271" s="77"/>
      <c r="QAL271" s="77"/>
      <c r="QAM271" s="77"/>
      <c r="QAN271" s="77"/>
      <c r="QAO271" s="77"/>
      <c r="QAP271" s="77"/>
      <c r="QAQ271" s="77"/>
      <c r="QAR271" s="77"/>
      <c r="QAS271" s="77"/>
      <c r="QAT271" s="77"/>
      <c r="QAU271" s="77"/>
      <c r="QAV271" s="77"/>
      <c r="QAW271" s="77"/>
      <c r="QAX271" s="77"/>
      <c r="QAY271" s="77"/>
      <c r="QAZ271" s="77"/>
      <c r="QBA271" s="77"/>
      <c r="QBB271" s="77"/>
      <c r="QBC271" s="77"/>
      <c r="QBD271" s="77"/>
      <c r="QBE271" s="77"/>
      <c r="QBF271" s="77"/>
      <c r="QBG271" s="77"/>
      <c r="QBH271" s="77"/>
      <c r="QBI271" s="77"/>
      <c r="QBJ271" s="77"/>
      <c r="QBK271" s="77"/>
      <c r="QBL271" s="77"/>
      <c r="QBM271" s="77"/>
      <c r="QBN271" s="77"/>
      <c r="QBO271" s="77"/>
      <c r="QBP271" s="77"/>
      <c r="QBQ271" s="77"/>
      <c r="QBR271" s="77"/>
      <c r="QBS271" s="77"/>
      <c r="QBT271" s="77"/>
      <c r="QBU271" s="77"/>
      <c r="QBV271" s="77"/>
      <c r="QBW271" s="77"/>
      <c r="QBX271" s="77"/>
      <c r="QBY271" s="77"/>
      <c r="QBZ271" s="77"/>
      <c r="QCA271" s="77"/>
      <c r="QCB271" s="77"/>
      <c r="QCC271" s="77"/>
      <c r="QCD271" s="77"/>
      <c r="QCE271" s="77"/>
      <c r="QCF271" s="77"/>
      <c r="QCG271" s="77"/>
      <c r="QCH271" s="77"/>
      <c r="QCI271" s="77"/>
      <c r="QCJ271" s="77"/>
      <c r="QCK271" s="77"/>
      <c r="QCL271" s="77"/>
      <c r="QCM271" s="77"/>
      <c r="QCN271" s="77"/>
      <c r="QCO271" s="77"/>
      <c r="QCP271" s="77"/>
      <c r="QCQ271" s="77"/>
      <c r="QCR271" s="77"/>
      <c r="QCS271" s="77"/>
      <c r="QCT271" s="77"/>
      <c r="QCU271" s="77"/>
      <c r="QCV271" s="77"/>
      <c r="QCW271" s="77"/>
      <c r="QCX271" s="77"/>
      <c r="QCY271" s="77"/>
      <c r="QCZ271" s="77"/>
      <c r="QDA271" s="77"/>
      <c r="QDB271" s="77"/>
      <c r="QDC271" s="77"/>
      <c r="QDD271" s="77"/>
      <c r="QDE271" s="77"/>
      <c r="QDF271" s="77"/>
      <c r="QDG271" s="77"/>
      <c r="QDH271" s="77"/>
      <c r="QDI271" s="77"/>
      <c r="QDJ271" s="77"/>
      <c r="QDK271" s="77"/>
      <c r="QDL271" s="77"/>
      <c r="QDM271" s="77"/>
      <c r="QDN271" s="77"/>
      <c r="QDO271" s="77"/>
      <c r="QDP271" s="77"/>
      <c r="QDQ271" s="77"/>
      <c r="QDR271" s="77"/>
      <c r="QDS271" s="77"/>
      <c r="QDT271" s="77"/>
      <c r="QDU271" s="77"/>
      <c r="QDV271" s="77"/>
      <c r="QDW271" s="77"/>
      <c r="QDX271" s="77"/>
      <c r="QDY271" s="77"/>
      <c r="QDZ271" s="77"/>
      <c r="QEA271" s="77"/>
      <c r="QEB271" s="77"/>
      <c r="QEC271" s="77"/>
      <c r="QED271" s="77"/>
      <c r="QEE271" s="77"/>
      <c r="QEF271" s="77"/>
      <c r="QEG271" s="77"/>
      <c r="QEH271" s="77"/>
      <c r="QEI271" s="77"/>
      <c r="QEJ271" s="77"/>
      <c r="QEK271" s="77"/>
      <c r="QEL271" s="77"/>
      <c r="QEM271" s="77"/>
      <c r="QEN271" s="77"/>
      <c r="QEO271" s="77"/>
      <c r="QEP271" s="77"/>
      <c r="QEQ271" s="77"/>
      <c r="QER271" s="77"/>
      <c r="QES271" s="77"/>
      <c r="QET271" s="77"/>
      <c r="QEU271" s="77"/>
      <c r="QEV271" s="77"/>
      <c r="QEW271" s="77"/>
      <c r="QEX271" s="77"/>
      <c r="QEY271" s="77"/>
      <c r="QEZ271" s="77"/>
      <c r="QFA271" s="77"/>
      <c r="QFB271" s="77"/>
      <c r="QFC271" s="77"/>
      <c r="QFD271" s="77"/>
      <c r="QFE271" s="77"/>
      <c r="QFF271" s="77"/>
      <c r="QFG271" s="77"/>
      <c r="QFH271" s="77"/>
      <c r="QFI271" s="77"/>
      <c r="QFJ271" s="77"/>
      <c r="QFK271" s="77"/>
      <c r="QFL271" s="77"/>
      <c r="QFM271" s="77"/>
      <c r="QFN271" s="77"/>
      <c r="QFO271" s="77"/>
      <c r="QFP271" s="77"/>
      <c r="QFQ271" s="77"/>
      <c r="QFR271" s="77"/>
      <c r="QFS271" s="77"/>
      <c r="QFT271" s="77"/>
      <c r="QFU271" s="77"/>
      <c r="QFV271" s="77"/>
      <c r="QFW271" s="77"/>
      <c r="QFX271" s="77"/>
      <c r="QFY271" s="77"/>
      <c r="QFZ271" s="77"/>
      <c r="QGA271" s="77"/>
      <c r="QGB271" s="77"/>
      <c r="QGC271" s="77"/>
      <c r="QGD271" s="77"/>
      <c r="QGE271" s="77"/>
      <c r="QGF271" s="77"/>
      <c r="QGG271" s="77"/>
      <c r="QGH271" s="77"/>
      <c r="QGI271" s="77"/>
      <c r="QGJ271" s="77"/>
      <c r="QGK271" s="77"/>
      <c r="QGL271" s="77"/>
      <c r="QGM271" s="77"/>
      <c r="QGN271" s="77"/>
      <c r="QGO271" s="77"/>
      <c r="QGP271" s="77"/>
      <c r="QGQ271" s="77"/>
      <c r="QGR271" s="77"/>
      <c r="QGS271" s="77"/>
      <c r="QGT271" s="77"/>
      <c r="QGU271" s="77"/>
      <c r="QGV271" s="77"/>
      <c r="QGW271" s="77"/>
      <c r="QGX271" s="77"/>
      <c r="QGY271" s="77"/>
      <c r="QGZ271" s="77"/>
      <c r="QHA271" s="77"/>
      <c r="QHB271" s="77"/>
      <c r="QHC271" s="77"/>
      <c r="QHD271" s="77"/>
      <c r="QHE271" s="77"/>
      <c r="QHF271" s="77"/>
      <c r="QHG271" s="77"/>
      <c r="QHH271" s="77"/>
      <c r="QHI271" s="77"/>
      <c r="QHJ271" s="77"/>
      <c r="QHK271" s="77"/>
      <c r="QHL271" s="77"/>
      <c r="QHM271" s="77"/>
      <c r="QHN271" s="77"/>
      <c r="QHO271" s="77"/>
      <c r="QHP271" s="77"/>
      <c r="QHQ271" s="77"/>
      <c r="QHR271" s="77"/>
      <c r="QHS271" s="77"/>
      <c r="QHT271" s="77"/>
      <c r="QHU271" s="77"/>
      <c r="QHV271" s="77"/>
      <c r="QHW271" s="77"/>
      <c r="QHX271" s="77"/>
      <c r="QHY271" s="77"/>
      <c r="QHZ271" s="77"/>
      <c r="QIA271" s="77"/>
      <c r="QIB271" s="77"/>
      <c r="QIC271" s="77"/>
      <c r="QID271" s="77"/>
      <c r="QIE271" s="77"/>
      <c r="QIF271" s="77"/>
      <c r="QIG271" s="77"/>
      <c r="QIH271" s="77"/>
      <c r="QII271" s="77"/>
      <c r="QIJ271" s="77"/>
      <c r="QIK271" s="77"/>
      <c r="QIL271" s="77"/>
      <c r="QIM271" s="77"/>
      <c r="QIN271" s="77"/>
      <c r="QIO271" s="77"/>
      <c r="QIP271" s="77"/>
      <c r="QIQ271" s="77"/>
      <c r="QIR271" s="77"/>
      <c r="QIS271" s="77"/>
      <c r="QIT271" s="77"/>
      <c r="QIU271" s="77"/>
      <c r="QIV271" s="77"/>
      <c r="QIW271" s="77"/>
      <c r="QIX271" s="77"/>
      <c r="QIY271" s="77"/>
      <c r="QIZ271" s="77"/>
      <c r="QJA271" s="77"/>
      <c r="QJB271" s="77"/>
      <c r="QJC271" s="77"/>
      <c r="QJD271" s="77"/>
      <c r="QJE271" s="77"/>
      <c r="QJF271" s="77"/>
      <c r="QJG271" s="77"/>
      <c r="QJH271" s="77"/>
      <c r="QJI271" s="77"/>
      <c r="QJJ271" s="77"/>
      <c r="QJK271" s="77"/>
      <c r="QJL271" s="77"/>
      <c r="QJM271" s="77"/>
      <c r="QJN271" s="77"/>
      <c r="QJO271" s="77"/>
      <c r="QJP271" s="77"/>
      <c r="QJQ271" s="77"/>
      <c r="QJR271" s="77"/>
      <c r="QJS271" s="77"/>
      <c r="QJT271" s="77"/>
      <c r="QJU271" s="77"/>
      <c r="QJV271" s="77"/>
      <c r="QJW271" s="77"/>
      <c r="QJX271" s="77"/>
      <c r="QJY271" s="77"/>
      <c r="QJZ271" s="77"/>
      <c r="QKA271" s="77"/>
      <c r="QKB271" s="77"/>
      <c r="QKC271" s="77"/>
      <c r="QKD271" s="77"/>
      <c r="QKE271" s="77"/>
      <c r="QKF271" s="77"/>
      <c r="QKG271" s="77"/>
      <c r="QKH271" s="77"/>
      <c r="QKI271" s="77"/>
      <c r="QKJ271" s="77"/>
      <c r="QKK271" s="77"/>
      <c r="QKL271" s="77"/>
      <c r="QKM271" s="77"/>
      <c r="QKN271" s="77"/>
      <c r="QKO271" s="77"/>
      <c r="QKP271" s="77"/>
      <c r="QKQ271" s="77"/>
      <c r="QKR271" s="77"/>
      <c r="QKS271" s="77"/>
      <c r="QKT271" s="77"/>
      <c r="QKU271" s="77"/>
      <c r="QKV271" s="77"/>
      <c r="QKW271" s="77"/>
      <c r="QKX271" s="77"/>
      <c r="QKY271" s="77"/>
      <c r="QKZ271" s="77"/>
      <c r="QLA271" s="77"/>
      <c r="QLB271" s="77"/>
      <c r="QLC271" s="77"/>
      <c r="QLD271" s="77"/>
      <c r="QLE271" s="77"/>
      <c r="QLF271" s="77"/>
      <c r="QLG271" s="77"/>
      <c r="QLH271" s="77"/>
      <c r="QLI271" s="77"/>
      <c r="QLJ271" s="77"/>
      <c r="QLK271" s="77"/>
      <c r="QLL271" s="77"/>
      <c r="QLM271" s="77"/>
      <c r="QLN271" s="77"/>
      <c r="QLO271" s="77"/>
      <c r="QLP271" s="77"/>
      <c r="QLQ271" s="77"/>
      <c r="QLR271" s="77"/>
      <c r="QLS271" s="77"/>
      <c r="QLT271" s="77"/>
      <c r="QLU271" s="77"/>
      <c r="QLV271" s="77"/>
      <c r="QLW271" s="77"/>
      <c r="QLX271" s="77"/>
      <c r="QLY271" s="77"/>
      <c r="QLZ271" s="77"/>
      <c r="QMA271" s="77"/>
      <c r="QMB271" s="77"/>
      <c r="QMC271" s="77"/>
      <c r="QMD271" s="77"/>
      <c r="QME271" s="77"/>
      <c r="QMF271" s="77"/>
      <c r="QMG271" s="77"/>
      <c r="QMH271" s="77"/>
      <c r="QMI271" s="77"/>
      <c r="QMJ271" s="77"/>
      <c r="QMK271" s="77"/>
      <c r="QML271" s="77"/>
      <c r="QMM271" s="77"/>
      <c r="QMN271" s="77"/>
      <c r="QMO271" s="77"/>
      <c r="QMP271" s="77"/>
      <c r="QMQ271" s="77"/>
      <c r="QMR271" s="77"/>
      <c r="QMS271" s="77"/>
      <c r="QMT271" s="77"/>
      <c r="QMU271" s="77"/>
      <c r="QMV271" s="77"/>
      <c r="QMW271" s="77"/>
      <c r="QMX271" s="77"/>
      <c r="QMY271" s="77"/>
      <c r="QMZ271" s="77"/>
      <c r="QNA271" s="77"/>
      <c r="QNB271" s="77"/>
      <c r="QNC271" s="77"/>
      <c r="QND271" s="77"/>
      <c r="QNE271" s="77"/>
      <c r="QNF271" s="77"/>
      <c r="QNG271" s="77"/>
      <c r="QNH271" s="77"/>
      <c r="QNI271" s="77"/>
      <c r="QNJ271" s="77"/>
      <c r="QNK271" s="77"/>
      <c r="QNL271" s="77"/>
      <c r="QNM271" s="77"/>
      <c r="QNN271" s="77"/>
      <c r="QNO271" s="77"/>
      <c r="QNP271" s="77"/>
      <c r="QNQ271" s="77"/>
      <c r="QNR271" s="77"/>
      <c r="QNS271" s="77"/>
      <c r="QNT271" s="77"/>
      <c r="QNU271" s="77"/>
      <c r="QNV271" s="77"/>
      <c r="QNW271" s="77"/>
      <c r="QNX271" s="77"/>
      <c r="QNY271" s="77"/>
      <c r="QNZ271" s="77"/>
      <c r="QOA271" s="77"/>
      <c r="QOB271" s="77"/>
      <c r="QOC271" s="77"/>
      <c r="QOD271" s="77"/>
      <c r="QOE271" s="77"/>
      <c r="QOF271" s="77"/>
      <c r="QOG271" s="77"/>
      <c r="QOH271" s="77"/>
      <c r="QOI271" s="77"/>
      <c r="QOJ271" s="77"/>
      <c r="QOK271" s="77"/>
      <c r="QOL271" s="77"/>
      <c r="QOM271" s="77"/>
      <c r="QON271" s="77"/>
      <c r="QOO271" s="77"/>
      <c r="QOP271" s="77"/>
      <c r="QOQ271" s="77"/>
      <c r="QOR271" s="77"/>
      <c r="QOS271" s="77"/>
      <c r="QOT271" s="77"/>
      <c r="QOU271" s="77"/>
      <c r="QOV271" s="77"/>
      <c r="QOW271" s="77"/>
      <c r="QOX271" s="77"/>
      <c r="QOY271" s="77"/>
      <c r="QOZ271" s="77"/>
      <c r="QPA271" s="77"/>
      <c r="QPB271" s="77"/>
      <c r="QPC271" s="77"/>
      <c r="QPD271" s="77"/>
      <c r="QPE271" s="77"/>
      <c r="QPF271" s="77"/>
      <c r="QPG271" s="77"/>
      <c r="QPH271" s="77"/>
      <c r="QPI271" s="77"/>
      <c r="QPJ271" s="77"/>
      <c r="QPK271" s="77"/>
      <c r="QPL271" s="77"/>
      <c r="QPM271" s="77"/>
      <c r="QPN271" s="77"/>
      <c r="QPO271" s="77"/>
      <c r="QPP271" s="77"/>
      <c r="QPQ271" s="77"/>
      <c r="QPR271" s="77"/>
      <c r="QPS271" s="77"/>
      <c r="QPT271" s="77"/>
      <c r="QPU271" s="77"/>
      <c r="QPV271" s="77"/>
      <c r="QPW271" s="77"/>
      <c r="QPX271" s="77"/>
      <c r="QPY271" s="77"/>
      <c r="QPZ271" s="77"/>
      <c r="QQA271" s="77"/>
      <c r="QQB271" s="77"/>
      <c r="QQC271" s="77"/>
      <c r="QQD271" s="77"/>
      <c r="QQE271" s="77"/>
      <c r="QQF271" s="77"/>
      <c r="QQG271" s="77"/>
      <c r="QQH271" s="77"/>
      <c r="QQI271" s="77"/>
      <c r="QQJ271" s="77"/>
      <c r="QQK271" s="77"/>
      <c r="QQL271" s="77"/>
      <c r="QQM271" s="77"/>
      <c r="QQN271" s="77"/>
      <c r="QQO271" s="77"/>
      <c r="QQP271" s="77"/>
      <c r="QQQ271" s="77"/>
      <c r="QQR271" s="77"/>
      <c r="QQS271" s="77"/>
      <c r="QQT271" s="77"/>
      <c r="QQU271" s="77"/>
      <c r="QQV271" s="77"/>
      <c r="QQW271" s="77"/>
      <c r="QQX271" s="77"/>
      <c r="QQY271" s="77"/>
      <c r="QQZ271" s="77"/>
      <c r="QRA271" s="77"/>
      <c r="QRB271" s="77"/>
      <c r="QRC271" s="77"/>
      <c r="QRD271" s="77"/>
      <c r="QRE271" s="77"/>
      <c r="QRF271" s="77"/>
      <c r="QRG271" s="77"/>
      <c r="QRH271" s="77"/>
      <c r="QRI271" s="77"/>
      <c r="QRJ271" s="77"/>
      <c r="QRK271" s="77"/>
      <c r="QRL271" s="77"/>
      <c r="QRM271" s="77"/>
      <c r="QRN271" s="77"/>
      <c r="QRO271" s="77"/>
      <c r="QRP271" s="77"/>
      <c r="QRQ271" s="77"/>
      <c r="QRR271" s="77"/>
      <c r="QRS271" s="77"/>
      <c r="QRT271" s="77"/>
      <c r="QRU271" s="77"/>
      <c r="QRV271" s="77"/>
      <c r="QRW271" s="77"/>
      <c r="QRX271" s="77"/>
      <c r="QRY271" s="77"/>
      <c r="QRZ271" s="77"/>
      <c r="QSA271" s="77"/>
      <c r="QSB271" s="77"/>
      <c r="QSC271" s="77"/>
      <c r="QSD271" s="77"/>
      <c r="QSE271" s="77"/>
      <c r="QSF271" s="77"/>
      <c r="QSG271" s="77"/>
      <c r="QSH271" s="77"/>
      <c r="QSI271" s="77"/>
      <c r="QSJ271" s="77"/>
      <c r="QSK271" s="77"/>
      <c r="QSL271" s="77"/>
      <c r="QSM271" s="77"/>
      <c r="QSN271" s="77"/>
      <c r="QSO271" s="77"/>
      <c r="QSP271" s="77"/>
      <c r="QSQ271" s="77"/>
      <c r="QSR271" s="77"/>
      <c r="QSS271" s="77"/>
      <c r="QST271" s="77"/>
      <c r="QSU271" s="77"/>
      <c r="QSV271" s="77"/>
      <c r="QSW271" s="77"/>
      <c r="QSX271" s="77"/>
      <c r="QSY271" s="77"/>
      <c r="QSZ271" s="77"/>
      <c r="QTA271" s="77"/>
      <c r="QTB271" s="77"/>
      <c r="QTC271" s="77"/>
      <c r="QTD271" s="77"/>
      <c r="QTE271" s="77"/>
      <c r="QTF271" s="77"/>
      <c r="QTG271" s="77"/>
      <c r="QTH271" s="77"/>
      <c r="QTI271" s="77"/>
      <c r="QTJ271" s="77"/>
      <c r="QTK271" s="77"/>
      <c r="QTL271" s="77"/>
      <c r="QTM271" s="77"/>
      <c r="QTN271" s="77"/>
      <c r="QTO271" s="77"/>
      <c r="QTP271" s="77"/>
      <c r="QTQ271" s="77"/>
      <c r="QTR271" s="77"/>
      <c r="QTS271" s="77"/>
      <c r="QTT271" s="77"/>
      <c r="QTU271" s="77"/>
      <c r="QTV271" s="77"/>
      <c r="QTW271" s="77"/>
      <c r="QTX271" s="77"/>
      <c r="QTY271" s="77"/>
      <c r="QTZ271" s="77"/>
      <c r="QUA271" s="77"/>
      <c r="QUB271" s="77"/>
      <c r="QUC271" s="77"/>
      <c r="QUD271" s="77"/>
      <c r="QUE271" s="77"/>
      <c r="QUF271" s="77"/>
      <c r="QUG271" s="77"/>
      <c r="QUH271" s="77"/>
      <c r="QUI271" s="77"/>
      <c r="QUJ271" s="77"/>
      <c r="QUK271" s="77"/>
      <c r="QUL271" s="77"/>
      <c r="QUM271" s="77"/>
      <c r="QUN271" s="77"/>
      <c r="QUO271" s="77"/>
      <c r="QUP271" s="77"/>
      <c r="QUQ271" s="77"/>
      <c r="QUR271" s="77"/>
      <c r="QUS271" s="77"/>
      <c r="QUT271" s="77"/>
      <c r="QUU271" s="77"/>
      <c r="QUV271" s="77"/>
      <c r="QUW271" s="77"/>
      <c r="QUX271" s="77"/>
      <c r="QUY271" s="77"/>
      <c r="QUZ271" s="77"/>
      <c r="QVA271" s="77"/>
      <c r="QVB271" s="77"/>
      <c r="QVC271" s="77"/>
      <c r="QVD271" s="77"/>
      <c r="QVE271" s="77"/>
      <c r="QVF271" s="77"/>
      <c r="QVG271" s="77"/>
      <c r="QVH271" s="77"/>
      <c r="QVI271" s="77"/>
      <c r="QVJ271" s="77"/>
      <c r="QVK271" s="77"/>
      <c r="QVL271" s="77"/>
      <c r="QVM271" s="77"/>
      <c r="QVN271" s="77"/>
      <c r="QVO271" s="77"/>
      <c r="QVP271" s="77"/>
      <c r="QVQ271" s="77"/>
      <c r="QVR271" s="77"/>
      <c r="QVS271" s="77"/>
      <c r="QVT271" s="77"/>
      <c r="QVU271" s="77"/>
      <c r="QVV271" s="77"/>
      <c r="QVW271" s="77"/>
      <c r="QVX271" s="77"/>
      <c r="QVY271" s="77"/>
      <c r="QVZ271" s="77"/>
      <c r="QWA271" s="77"/>
      <c r="QWB271" s="77"/>
      <c r="QWC271" s="77"/>
      <c r="QWD271" s="77"/>
      <c r="QWE271" s="77"/>
      <c r="QWF271" s="77"/>
      <c r="QWG271" s="77"/>
      <c r="QWH271" s="77"/>
      <c r="QWI271" s="77"/>
      <c r="QWJ271" s="77"/>
      <c r="QWK271" s="77"/>
      <c r="QWL271" s="77"/>
      <c r="QWM271" s="77"/>
      <c r="QWN271" s="77"/>
      <c r="QWO271" s="77"/>
      <c r="QWP271" s="77"/>
      <c r="QWQ271" s="77"/>
      <c r="QWR271" s="77"/>
      <c r="QWS271" s="77"/>
      <c r="QWT271" s="77"/>
      <c r="QWU271" s="77"/>
      <c r="QWV271" s="77"/>
      <c r="QWW271" s="77"/>
      <c r="QWX271" s="77"/>
      <c r="QWY271" s="77"/>
      <c r="QWZ271" s="77"/>
      <c r="QXA271" s="77"/>
      <c r="QXB271" s="77"/>
      <c r="QXC271" s="77"/>
      <c r="QXD271" s="77"/>
      <c r="QXE271" s="77"/>
      <c r="QXF271" s="77"/>
      <c r="QXG271" s="77"/>
      <c r="QXH271" s="77"/>
      <c r="QXI271" s="77"/>
      <c r="QXJ271" s="77"/>
      <c r="QXK271" s="77"/>
      <c r="QXL271" s="77"/>
      <c r="QXM271" s="77"/>
      <c r="QXN271" s="77"/>
      <c r="QXO271" s="77"/>
      <c r="QXP271" s="77"/>
      <c r="QXQ271" s="77"/>
      <c r="QXR271" s="77"/>
      <c r="QXS271" s="77"/>
      <c r="QXT271" s="77"/>
      <c r="QXU271" s="77"/>
      <c r="QXV271" s="77"/>
      <c r="QXW271" s="77"/>
      <c r="QXX271" s="77"/>
      <c r="QXY271" s="77"/>
      <c r="QXZ271" s="77"/>
      <c r="QYA271" s="77"/>
      <c r="QYB271" s="77"/>
      <c r="QYC271" s="77"/>
      <c r="QYD271" s="77"/>
      <c r="QYE271" s="77"/>
      <c r="QYF271" s="77"/>
      <c r="QYG271" s="77"/>
      <c r="QYH271" s="77"/>
      <c r="QYI271" s="77"/>
      <c r="QYJ271" s="77"/>
      <c r="QYK271" s="77"/>
      <c r="QYL271" s="77"/>
      <c r="QYM271" s="77"/>
      <c r="QYN271" s="77"/>
      <c r="QYO271" s="77"/>
      <c r="QYP271" s="77"/>
      <c r="QYQ271" s="77"/>
      <c r="QYR271" s="77"/>
      <c r="QYS271" s="77"/>
      <c r="QYT271" s="77"/>
      <c r="QYU271" s="77"/>
      <c r="QYV271" s="77"/>
      <c r="QYW271" s="77"/>
      <c r="QYX271" s="77"/>
      <c r="QYY271" s="77"/>
      <c r="QYZ271" s="77"/>
      <c r="QZA271" s="77"/>
      <c r="QZB271" s="77"/>
      <c r="QZC271" s="77"/>
      <c r="QZD271" s="77"/>
      <c r="QZE271" s="77"/>
      <c r="QZF271" s="77"/>
      <c r="QZG271" s="77"/>
      <c r="QZH271" s="77"/>
      <c r="QZI271" s="77"/>
      <c r="QZJ271" s="77"/>
      <c r="QZK271" s="77"/>
      <c r="QZL271" s="77"/>
      <c r="QZM271" s="77"/>
      <c r="QZN271" s="77"/>
      <c r="QZO271" s="77"/>
      <c r="QZP271" s="77"/>
      <c r="QZQ271" s="77"/>
      <c r="QZR271" s="77"/>
      <c r="QZS271" s="77"/>
      <c r="QZT271" s="77"/>
      <c r="QZU271" s="77"/>
      <c r="QZV271" s="77"/>
      <c r="QZW271" s="77"/>
      <c r="QZX271" s="77"/>
      <c r="QZY271" s="77"/>
      <c r="QZZ271" s="77"/>
      <c r="RAA271" s="77"/>
      <c r="RAB271" s="77"/>
      <c r="RAC271" s="77"/>
      <c r="RAD271" s="77"/>
      <c r="RAE271" s="77"/>
      <c r="RAF271" s="77"/>
      <c r="RAG271" s="77"/>
      <c r="RAH271" s="77"/>
      <c r="RAI271" s="77"/>
      <c r="RAJ271" s="77"/>
      <c r="RAK271" s="77"/>
      <c r="RAL271" s="77"/>
      <c r="RAM271" s="77"/>
      <c r="RAN271" s="77"/>
      <c r="RAO271" s="77"/>
      <c r="RAP271" s="77"/>
      <c r="RAQ271" s="77"/>
      <c r="RAR271" s="77"/>
      <c r="RAS271" s="77"/>
      <c r="RAT271" s="77"/>
      <c r="RAU271" s="77"/>
      <c r="RAV271" s="77"/>
      <c r="RAW271" s="77"/>
      <c r="RAX271" s="77"/>
      <c r="RAY271" s="77"/>
      <c r="RAZ271" s="77"/>
      <c r="RBA271" s="77"/>
      <c r="RBB271" s="77"/>
      <c r="RBC271" s="77"/>
      <c r="RBD271" s="77"/>
      <c r="RBE271" s="77"/>
      <c r="RBF271" s="77"/>
      <c r="RBG271" s="77"/>
      <c r="RBH271" s="77"/>
      <c r="RBI271" s="77"/>
      <c r="RBJ271" s="77"/>
      <c r="RBK271" s="77"/>
      <c r="RBL271" s="77"/>
      <c r="RBM271" s="77"/>
      <c r="RBN271" s="77"/>
      <c r="RBO271" s="77"/>
      <c r="RBP271" s="77"/>
      <c r="RBQ271" s="77"/>
      <c r="RBR271" s="77"/>
      <c r="RBS271" s="77"/>
      <c r="RBT271" s="77"/>
      <c r="RBU271" s="77"/>
      <c r="RBV271" s="77"/>
      <c r="RBW271" s="77"/>
      <c r="RBX271" s="77"/>
      <c r="RBY271" s="77"/>
      <c r="RBZ271" s="77"/>
      <c r="RCA271" s="77"/>
      <c r="RCB271" s="77"/>
      <c r="RCC271" s="77"/>
      <c r="RCD271" s="77"/>
      <c r="RCE271" s="77"/>
      <c r="RCF271" s="77"/>
      <c r="RCG271" s="77"/>
      <c r="RCH271" s="77"/>
      <c r="RCI271" s="77"/>
      <c r="RCJ271" s="77"/>
      <c r="RCK271" s="77"/>
      <c r="RCL271" s="77"/>
      <c r="RCM271" s="77"/>
      <c r="RCN271" s="77"/>
      <c r="RCO271" s="77"/>
      <c r="RCP271" s="77"/>
      <c r="RCQ271" s="77"/>
      <c r="RCR271" s="77"/>
      <c r="RCS271" s="77"/>
      <c r="RCT271" s="77"/>
      <c r="RCU271" s="77"/>
      <c r="RCV271" s="77"/>
      <c r="RCW271" s="77"/>
      <c r="RCX271" s="77"/>
      <c r="RCY271" s="77"/>
      <c r="RCZ271" s="77"/>
      <c r="RDA271" s="77"/>
      <c r="RDB271" s="77"/>
      <c r="RDC271" s="77"/>
      <c r="RDD271" s="77"/>
      <c r="RDE271" s="77"/>
      <c r="RDF271" s="77"/>
      <c r="RDG271" s="77"/>
      <c r="RDH271" s="77"/>
      <c r="RDI271" s="77"/>
      <c r="RDJ271" s="77"/>
      <c r="RDK271" s="77"/>
      <c r="RDL271" s="77"/>
      <c r="RDM271" s="77"/>
      <c r="RDN271" s="77"/>
      <c r="RDO271" s="77"/>
      <c r="RDP271" s="77"/>
      <c r="RDQ271" s="77"/>
      <c r="RDR271" s="77"/>
      <c r="RDS271" s="77"/>
      <c r="RDT271" s="77"/>
      <c r="RDU271" s="77"/>
      <c r="RDV271" s="77"/>
      <c r="RDW271" s="77"/>
      <c r="RDX271" s="77"/>
      <c r="RDY271" s="77"/>
      <c r="RDZ271" s="77"/>
      <c r="REA271" s="77"/>
      <c r="REB271" s="77"/>
      <c r="REC271" s="77"/>
      <c r="RED271" s="77"/>
      <c r="REE271" s="77"/>
      <c r="REF271" s="77"/>
      <c r="REG271" s="77"/>
      <c r="REH271" s="77"/>
      <c r="REI271" s="77"/>
      <c r="REJ271" s="77"/>
      <c r="REK271" s="77"/>
      <c r="REL271" s="77"/>
      <c r="REM271" s="77"/>
      <c r="REN271" s="77"/>
      <c r="REO271" s="77"/>
      <c r="REP271" s="77"/>
      <c r="REQ271" s="77"/>
      <c r="RER271" s="77"/>
      <c r="RES271" s="77"/>
      <c r="RET271" s="77"/>
      <c r="REU271" s="77"/>
      <c r="REV271" s="77"/>
      <c r="REW271" s="77"/>
      <c r="REX271" s="77"/>
      <c r="REY271" s="77"/>
      <c r="REZ271" s="77"/>
      <c r="RFA271" s="77"/>
      <c r="RFB271" s="77"/>
      <c r="RFC271" s="77"/>
      <c r="RFD271" s="77"/>
      <c r="RFE271" s="77"/>
      <c r="RFF271" s="77"/>
      <c r="RFG271" s="77"/>
      <c r="RFH271" s="77"/>
      <c r="RFI271" s="77"/>
      <c r="RFJ271" s="77"/>
      <c r="RFK271" s="77"/>
      <c r="RFL271" s="77"/>
      <c r="RFM271" s="77"/>
      <c r="RFN271" s="77"/>
      <c r="RFO271" s="77"/>
      <c r="RFP271" s="77"/>
      <c r="RFQ271" s="77"/>
      <c r="RFR271" s="77"/>
      <c r="RFS271" s="77"/>
      <c r="RFT271" s="77"/>
      <c r="RFU271" s="77"/>
      <c r="RFV271" s="77"/>
      <c r="RFW271" s="77"/>
      <c r="RFX271" s="77"/>
      <c r="RFY271" s="77"/>
      <c r="RFZ271" s="77"/>
      <c r="RGA271" s="77"/>
      <c r="RGB271" s="77"/>
      <c r="RGC271" s="77"/>
      <c r="RGD271" s="77"/>
      <c r="RGE271" s="77"/>
      <c r="RGF271" s="77"/>
      <c r="RGG271" s="77"/>
      <c r="RGH271" s="77"/>
      <c r="RGI271" s="77"/>
      <c r="RGJ271" s="77"/>
      <c r="RGK271" s="77"/>
      <c r="RGL271" s="77"/>
      <c r="RGM271" s="77"/>
      <c r="RGN271" s="77"/>
      <c r="RGO271" s="77"/>
      <c r="RGP271" s="77"/>
      <c r="RGQ271" s="77"/>
      <c r="RGR271" s="77"/>
      <c r="RGS271" s="77"/>
      <c r="RGT271" s="77"/>
      <c r="RGU271" s="77"/>
      <c r="RGV271" s="77"/>
      <c r="RGW271" s="77"/>
      <c r="RGX271" s="77"/>
      <c r="RGY271" s="77"/>
      <c r="RGZ271" s="77"/>
      <c r="RHA271" s="77"/>
      <c r="RHB271" s="77"/>
      <c r="RHC271" s="77"/>
      <c r="RHD271" s="77"/>
      <c r="RHE271" s="77"/>
      <c r="RHF271" s="77"/>
      <c r="RHG271" s="77"/>
      <c r="RHH271" s="77"/>
      <c r="RHI271" s="77"/>
      <c r="RHJ271" s="77"/>
      <c r="RHK271" s="77"/>
      <c r="RHL271" s="77"/>
      <c r="RHM271" s="77"/>
      <c r="RHN271" s="77"/>
      <c r="RHO271" s="77"/>
      <c r="RHP271" s="77"/>
      <c r="RHQ271" s="77"/>
      <c r="RHR271" s="77"/>
      <c r="RHS271" s="77"/>
      <c r="RHT271" s="77"/>
      <c r="RHU271" s="77"/>
      <c r="RHV271" s="77"/>
      <c r="RHW271" s="77"/>
      <c r="RHX271" s="77"/>
      <c r="RHY271" s="77"/>
      <c r="RHZ271" s="77"/>
      <c r="RIA271" s="77"/>
      <c r="RIB271" s="77"/>
      <c r="RIC271" s="77"/>
      <c r="RID271" s="77"/>
      <c r="RIE271" s="77"/>
      <c r="RIF271" s="77"/>
      <c r="RIG271" s="77"/>
      <c r="RIH271" s="77"/>
      <c r="RII271" s="77"/>
      <c r="RIJ271" s="77"/>
      <c r="RIK271" s="77"/>
      <c r="RIL271" s="77"/>
      <c r="RIM271" s="77"/>
      <c r="RIN271" s="77"/>
      <c r="RIO271" s="77"/>
      <c r="RIP271" s="77"/>
      <c r="RIQ271" s="77"/>
      <c r="RIR271" s="77"/>
      <c r="RIS271" s="77"/>
      <c r="RIT271" s="77"/>
      <c r="RIU271" s="77"/>
      <c r="RIV271" s="77"/>
      <c r="RIW271" s="77"/>
      <c r="RIX271" s="77"/>
      <c r="RIY271" s="77"/>
      <c r="RIZ271" s="77"/>
      <c r="RJA271" s="77"/>
      <c r="RJB271" s="77"/>
      <c r="RJC271" s="77"/>
      <c r="RJD271" s="77"/>
      <c r="RJE271" s="77"/>
      <c r="RJF271" s="77"/>
      <c r="RJG271" s="77"/>
      <c r="RJH271" s="77"/>
      <c r="RJI271" s="77"/>
      <c r="RJJ271" s="77"/>
      <c r="RJK271" s="77"/>
      <c r="RJL271" s="77"/>
      <c r="RJM271" s="77"/>
      <c r="RJN271" s="77"/>
      <c r="RJO271" s="77"/>
      <c r="RJP271" s="77"/>
      <c r="RJQ271" s="77"/>
      <c r="RJR271" s="77"/>
      <c r="RJS271" s="77"/>
      <c r="RJT271" s="77"/>
      <c r="RJU271" s="77"/>
      <c r="RJV271" s="77"/>
      <c r="RJW271" s="77"/>
      <c r="RJX271" s="77"/>
      <c r="RJY271" s="77"/>
      <c r="RJZ271" s="77"/>
      <c r="RKA271" s="77"/>
      <c r="RKB271" s="77"/>
      <c r="RKC271" s="77"/>
      <c r="RKD271" s="77"/>
      <c r="RKE271" s="77"/>
      <c r="RKF271" s="77"/>
      <c r="RKG271" s="77"/>
      <c r="RKH271" s="77"/>
      <c r="RKI271" s="77"/>
      <c r="RKJ271" s="77"/>
      <c r="RKK271" s="77"/>
      <c r="RKL271" s="77"/>
      <c r="RKM271" s="77"/>
      <c r="RKN271" s="77"/>
      <c r="RKO271" s="77"/>
      <c r="RKP271" s="77"/>
      <c r="RKQ271" s="77"/>
      <c r="RKR271" s="77"/>
      <c r="RKS271" s="77"/>
      <c r="RKT271" s="77"/>
      <c r="RKU271" s="77"/>
      <c r="RKV271" s="77"/>
      <c r="RKW271" s="77"/>
      <c r="RKX271" s="77"/>
      <c r="RKY271" s="77"/>
      <c r="RKZ271" s="77"/>
      <c r="RLA271" s="77"/>
      <c r="RLB271" s="77"/>
      <c r="RLC271" s="77"/>
      <c r="RLD271" s="77"/>
      <c r="RLE271" s="77"/>
      <c r="RLF271" s="77"/>
      <c r="RLG271" s="77"/>
      <c r="RLH271" s="77"/>
      <c r="RLI271" s="77"/>
      <c r="RLJ271" s="77"/>
      <c r="RLK271" s="77"/>
      <c r="RLL271" s="77"/>
      <c r="RLM271" s="77"/>
      <c r="RLN271" s="77"/>
      <c r="RLO271" s="77"/>
      <c r="RLP271" s="77"/>
      <c r="RLQ271" s="77"/>
      <c r="RLR271" s="77"/>
      <c r="RLS271" s="77"/>
      <c r="RLT271" s="77"/>
      <c r="RLU271" s="77"/>
      <c r="RLV271" s="77"/>
      <c r="RLW271" s="77"/>
      <c r="RLX271" s="77"/>
      <c r="RLY271" s="77"/>
      <c r="RLZ271" s="77"/>
      <c r="RMA271" s="77"/>
      <c r="RMB271" s="77"/>
      <c r="RMC271" s="77"/>
      <c r="RMD271" s="77"/>
      <c r="RME271" s="77"/>
      <c r="RMF271" s="77"/>
      <c r="RMG271" s="77"/>
      <c r="RMH271" s="77"/>
      <c r="RMI271" s="77"/>
      <c r="RMJ271" s="77"/>
      <c r="RMK271" s="77"/>
      <c r="RML271" s="77"/>
      <c r="RMM271" s="77"/>
      <c r="RMN271" s="77"/>
      <c r="RMO271" s="77"/>
      <c r="RMP271" s="77"/>
      <c r="RMQ271" s="77"/>
      <c r="RMR271" s="77"/>
      <c r="RMS271" s="77"/>
      <c r="RMT271" s="77"/>
      <c r="RMU271" s="77"/>
      <c r="RMV271" s="77"/>
      <c r="RMW271" s="77"/>
      <c r="RMX271" s="77"/>
      <c r="RMY271" s="77"/>
      <c r="RMZ271" s="77"/>
      <c r="RNA271" s="77"/>
      <c r="RNB271" s="77"/>
      <c r="RNC271" s="77"/>
      <c r="RND271" s="77"/>
      <c r="RNE271" s="77"/>
      <c r="RNF271" s="77"/>
      <c r="RNG271" s="77"/>
      <c r="RNH271" s="77"/>
      <c r="RNI271" s="77"/>
      <c r="RNJ271" s="77"/>
      <c r="RNK271" s="77"/>
      <c r="RNL271" s="77"/>
      <c r="RNM271" s="77"/>
      <c r="RNN271" s="77"/>
      <c r="RNO271" s="77"/>
      <c r="RNP271" s="77"/>
      <c r="RNQ271" s="77"/>
      <c r="RNR271" s="77"/>
      <c r="RNS271" s="77"/>
      <c r="RNT271" s="77"/>
      <c r="RNU271" s="77"/>
      <c r="RNV271" s="77"/>
      <c r="RNW271" s="77"/>
      <c r="RNX271" s="77"/>
      <c r="RNY271" s="77"/>
      <c r="RNZ271" s="77"/>
      <c r="ROA271" s="77"/>
      <c r="ROB271" s="77"/>
      <c r="ROC271" s="77"/>
      <c r="ROD271" s="77"/>
      <c r="ROE271" s="77"/>
      <c r="ROF271" s="77"/>
      <c r="ROG271" s="77"/>
      <c r="ROH271" s="77"/>
      <c r="ROI271" s="77"/>
      <c r="ROJ271" s="77"/>
      <c r="ROK271" s="77"/>
      <c r="ROL271" s="77"/>
      <c r="ROM271" s="77"/>
      <c r="RON271" s="77"/>
      <c r="ROO271" s="77"/>
      <c r="ROP271" s="77"/>
      <c r="ROQ271" s="77"/>
      <c r="ROR271" s="77"/>
      <c r="ROS271" s="77"/>
      <c r="ROT271" s="77"/>
      <c r="ROU271" s="77"/>
      <c r="ROV271" s="77"/>
      <c r="ROW271" s="77"/>
      <c r="ROX271" s="77"/>
      <c r="ROY271" s="77"/>
      <c r="ROZ271" s="77"/>
      <c r="RPA271" s="77"/>
      <c r="RPB271" s="77"/>
      <c r="RPC271" s="77"/>
      <c r="RPD271" s="77"/>
      <c r="RPE271" s="77"/>
      <c r="RPF271" s="77"/>
      <c r="RPG271" s="77"/>
      <c r="RPH271" s="77"/>
      <c r="RPI271" s="77"/>
      <c r="RPJ271" s="77"/>
      <c r="RPK271" s="77"/>
      <c r="RPL271" s="77"/>
      <c r="RPM271" s="77"/>
      <c r="RPN271" s="77"/>
      <c r="RPO271" s="77"/>
      <c r="RPP271" s="77"/>
      <c r="RPQ271" s="77"/>
      <c r="RPR271" s="77"/>
      <c r="RPS271" s="77"/>
      <c r="RPT271" s="77"/>
      <c r="RPU271" s="77"/>
      <c r="RPV271" s="77"/>
      <c r="RPW271" s="77"/>
      <c r="RPX271" s="77"/>
      <c r="RPY271" s="77"/>
      <c r="RPZ271" s="77"/>
      <c r="RQA271" s="77"/>
      <c r="RQB271" s="77"/>
      <c r="RQC271" s="77"/>
      <c r="RQD271" s="77"/>
      <c r="RQE271" s="77"/>
      <c r="RQF271" s="77"/>
      <c r="RQG271" s="77"/>
      <c r="RQH271" s="77"/>
      <c r="RQI271" s="77"/>
      <c r="RQJ271" s="77"/>
      <c r="RQK271" s="77"/>
      <c r="RQL271" s="77"/>
      <c r="RQM271" s="77"/>
      <c r="RQN271" s="77"/>
      <c r="RQO271" s="77"/>
      <c r="RQP271" s="77"/>
      <c r="RQQ271" s="77"/>
      <c r="RQR271" s="77"/>
      <c r="RQS271" s="77"/>
      <c r="RQT271" s="77"/>
      <c r="RQU271" s="77"/>
      <c r="RQV271" s="77"/>
      <c r="RQW271" s="77"/>
      <c r="RQX271" s="77"/>
      <c r="RQY271" s="77"/>
      <c r="RQZ271" s="77"/>
      <c r="RRA271" s="77"/>
      <c r="RRB271" s="77"/>
      <c r="RRC271" s="77"/>
      <c r="RRD271" s="77"/>
      <c r="RRE271" s="77"/>
      <c r="RRF271" s="77"/>
      <c r="RRG271" s="77"/>
      <c r="RRH271" s="77"/>
      <c r="RRI271" s="77"/>
      <c r="RRJ271" s="77"/>
      <c r="RRK271" s="77"/>
      <c r="RRL271" s="77"/>
      <c r="RRM271" s="77"/>
      <c r="RRN271" s="77"/>
      <c r="RRO271" s="77"/>
      <c r="RRP271" s="77"/>
      <c r="RRQ271" s="77"/>
      <c r="RRR271" s="77"/>
      <c r="RRS271" s="77"/>
      <c r="RRT271" s="77"/>
      <c r="RRU271" s="77"/>
      <c r="RRV271" s="77"/>
      <c r="RRW271" s="77"/>
      <c r="RRX271" s="77"/>
      <c r="RRY271" s="77"/>
      <c r="RRZ271" s="77"/>
      <c r="RSA271" s="77"/>
      <c r="RSB271" s="77"/>
      <c r="RSC271" s="77"/>
      <c r="RSD271" s="77"/>
      <c r="RSE271" s="77"/>
      <c r="RSF271" s="77"/>
      <c r="RSG271" s="77"/>
      <c r="RSH271" s="77"/>
      <c r="RSI271" s="77"/>
      <c r="RSJ271" s="77"/>
      <c r="RSK271" s="77"/>
      <c r="RSL271" s="77"/>
      <c r="RSM271" s="77"/>
      <c r="RSN271" s="77"/>
      <c r="RSO271" s="77"/>
      <c r="RSP271" s="77"/>
      <c r="RSQ271" s="77"/>
      <c r="RSR271" s="77"/>
      <c r="RSS271" s="77"/>
      <c r="RST271" s="77"/>
      <c r="RSU271" s="77"/>
      <c r="RSV271" s="77"/>
      <c r="RSW271" s="77"/>
      <c r="RSX271" s="77"/>
      <c r="RSY271" s="77"/>
      <c r="RSZ271" s="77"/>
      <c r="RTA271" s="77"/>
      <c r="RTB271" s="77"/>
      <c r="RTC271" s="77"/>
      <c r="RTD271" s="77"/>
      <c r="RTE271" s="77"/>
      <c r="RTF271" s="77"/>
      <c r="RTG271" s="77"/>
      <c r="RTH271" s="77"/>
      <c r="RTI271" s="77"/>
      <c r="RTJ271" s="77"/>
      <c r="RTK271" s="77"/>
      <c r="RTL271" s="77"/>
      <c r="RTM271" s="77"/>
      <c r="RTN271" s="77"/>
      <c r="RTO271" s="77"/>
      <c r="RTP271" s="77"/>
      <c r="RTQ271" s="77"/>
      <c r="RTR271" s="77"/>
      <c r="RTS271" s="77"/>
      <c r="RTT271" s="77"/>
      <c r="RTU271" s="77"/>
      <c r="RTV271" s="77"/>
      <c r="RTW271" s="77"/>
      <c r="RTX271" s="77"/>
      <c r="RTY271" s="77"/>
      <c r="RTZ271" s="77"/>
      <c r="RUA271" s="77"/>
      <c r="RUB271" s="77"/>
      <c r="RUC271" s="77"/>
      <c r="RUD271" s="77"/>
      <c r="RUE271" s="77"/>
      <c r="RUF271" s="77"/>
      <c r="RUG271" s="77"/>
      <c r="RUH271" s="77"/>
      <c r="RUI271" s="77"/>
      <c r="RUJ271" s="77"/>
      <c r="RUK271" s="77"/>
      <c r="RUL271" s="77"/>
      <c r="RUM271" s="77"/>
      <c r="RUN271" s="77"/>
      <c r="RUO271" s="77"/>
      <c r="RUP271" s="77"/>
      <c r="RUQ271" s="77"/>
      <c r="RUR271" s="77"/>
      <c r="RUS271" s="77"/>
      <c r="RUT271" s="77"/>
      <c r="RUU271" s="77"/>
      <c r="RUV271" s="77"/>
      <c r="RUW271" s="77"/>
      <c r="RUX271" s="77"/>
      <c r="RUY271" s="77"/>
      <c r="RUZ271" s="77"/>
      <c r="RVA271" s="77"/>
      <c r="RVB271" s="77"/>
      <c r="RVC271" s="77"/>
      <c r="RVD271" s="77"/>
      <c r="RVE271" s="77"/>
      <c r="RVF271" s="77"/>
      <c r="RVG271" s="77"/>
      <c r="RVH271" s="77"/>
      <c r="RVI271" s="77"/>
      <c r="RVJ271" s="77"/>
      <c r="RVK271" s="77"/>
      <c r="RVL271" s="77"/>
      <c r="RVM271" s="77"/>
      <c r="RVN271" s="77"/>
      <c r="RVO271" s="77"/>
      <c r="RVP271" s="77"/>
      <c r="RVQ271" s="77"/>
      <c r="RVR271" s="77"/>
      <c r="RVS271" s="77"/>
      <c r="RVT271" s="77"/>
      <c r="RVU271" s="77"/>
      <c r="RVV271" s="77"/>
      <c r="RVW271" s="77"/>
      <c r="RVX271" s="77"/>
      <c r="RVY271" s="77"/>
      <c r="RVZ271" s="77"/>
      <c r="RWA271" s="77"/>
      <c r="RWB271" s="77"/>
      <c r="RWC271" s="77"/>
      <c r="RWD271" s="77"/>
      <c r="RWE271" s="77"/>
      <c r="RWF271" s="77"/>
      <c r="RWG271" s="77"/>
      <c r="RWH271" s="77"/>
      <c r="RWI271" s="77"/>
      <c r="RWJ271" s="77"/>
      <c r="RWK271" s="77"/>
      <c r="RWL271" s="77"/>
      <c r="RWM271" s="77"/>
      <c r="RWN271" s="77"/>
      <c r="RWO271" s="77"/>
      <c r="RWP271" s="77"/>
      <c r="RWQ271" s="77"/>
      <c r="RWR271" s="77"/>
      <c r="RWS271" s="77"/>
      <c r="RWT271" s="77"/>
      <c r="RWU271" s="77"/>
      <c r="RWV271" s="77"/>
      <c r="RWW271" s="77"/>
      <c r="RWX271" s="77"/>
      <c r="RWY271" s="77"/>
      <c r="RWZ271" s="77"/>
      <c r="RXA271" s="77"/>
      <c r="RXB271" s="77"/>
      <c r="RXC271" s="77"/>
      <c r="RXD271" s="77"/>
      <c r="RXE271" s="77"/>
      <c r="RXF271" s="77"/>
      <c r="RXG271" s="77"/>
      <c r="RXH271" s="77"/>
      <c r="RXI271" s="77"/>
      <c r="RXJ271" s="77"/>
      <c r="RXK271" s="77"/>
      <c r="RXL271" s="77"/>
      <c r="RXM271" s="77"/>
      <c r="RXN271" s="77"/>
      <c r="RXO271" s="77"/>
      <c r="RXP271" s="77"/>
      <c r="RXQ271" s="77"/>
      <c r="RXR271" s="77"/>
      <c r="RXS271" s="77"/>
      <c r="RXT271" s="77"/>
      <c r="RXU271" s="77"/>
      <c r="RXV271" s="77"/>
      <c r="RXW271" s="77"/>
      <c r="RXX271" s="77"/>
      <c r="RXY271" s="77"/>
      <c r="RXZ271" s="77"/>
      <c r="RYA271" s="77"/>
      <c r="RYB271" s="77"/>
      <c r="RYC271" s="77"/>
      <c r="RYD271" s="77"/>
      <c r="RYE271" s="77"/>
      <c r="RYF271" s="77"/>
      <c r="RYG271" s="77"/>
      <c r="RYH271" s="77"/>
      <c r="RYI271" s="77"/>
      <c r="RYJ271" s="77"/>
      <c r="RYK271" s="77"/>
      <c r="RYL271" s="77"/>
      <c r="RYM271" s="77"/>
      <c r="RYN271" s="77"/>
      <c r="RYO271" s="77"/>
      <c r="RYP271" s="77"/>
      <c r="RYQ271" s="77"/>
      <c r="RYR271" s="77"/>
      <c r="RYS271" s="77"/>
      <c r="RYT271" s="77"/>
      <c r="RYU271" s="77"/>
      <c r="RYV271" s="77"/>
      <c r="RYW271" s="77"/>
      <c r="RYX271" s="77"/>
      <c r="RYY271" s="77"/>
      <c r="RYZ271" s="77"/>
      <c r="RZA271" s="77"/>
      <c r="RZB271" s="77"/>
      <c r="RZC271" s="77"/>
      <c r="RZD271" s="77"/>
      <c r="RZE271" s="77"/>
      <c r="RZF271" s="77"/>
      <c r="RZG271" s="77"/>
      <c r="RZH271" s="77"/>
      <c r="RZI271" s="77"/>
      <c r="RZJ271" s="77"/>
      <c r="RZK271" s="77"/>
      <c r="RZL271" s="77"/>
      <c r="RZM271" s="77"/>
      <c r="RZN271" s="77"/>
      <c r="RZO271" s="77"/>
      <c r="RZP271" s="77"/>
      <c r="RZQ271" s="77"/>
      <c r="RZR271" s="77"/>
      <c r="RZS271" s="77"/>
      <c r="RZT271" s="77"/>
      <c r="RZU271" s="77"/>
      <c r="RZV271" s="77"/>
      <c r="RZW271" s="77"/>
      <c r="RZX271" s="77"/>
      <c r="RZY271" s="77"/>
      <c r="RZZ271" s="77"/>
      <c r="SAA271" s="77"/>
      <c r="SAB271" s="77"/>
      <c r="SAC271" s="77"/>
      <c r="SAD271" s="77"/>
      <c r="SAE271" s="77"/>
      <c r="SAF271" s="77"/>
      <c r="SAG271" s="77"/>
      <c r="SAH271" s="77"/>
      <c r="SAI271" s="77"/>
      <c r="SAJ271" s="77"/>
      <c r="SAK271" s="77"/>
      <c r="SAL271" s="77"/>
      <c r="SAM271" s="77"/>
      <c r="SAN271" s="77"/>
      <c r="SAO271" s="77"/>
      <c r="SAP271" s="77"/>
      <c r="SAQ271" s="77"/>
      <c r="SAR271" s="77"/>
      <c r="SAS271" s="77"/>
      <c r="SAT271" s="77"/>
      <c r="SAU271" s="77"/>
      <c r="SAV271" s="77"/>
      <c r="SAW271" s="77"/>
      <c r="SAX271" s="77"/>
      <c r="SAY271" s="77"/>
      <c r="SAZ271" s="77"/>
      <c r="SBA271" s="77"/>
      <c r="SBB271" s="77"/>
      <c r="SBC271" s="77"/>
      <c r="SBD271" s="77"/>
      <c r="SBE271" s="77"/>
      <c r="SBF271" s="77"/>
      <c r="SBG271" s="77"/>
      <c r="SBH271" s="77"/>
      <c r="SBI271" s="77"/>
      <c r="SBJ271" s="77"/>
      <c r="SBK271" s="77"/>
      <c r="SBL271" s="77"/>
      <c r="SBM271" s="77"/>
      <c r="SBN271" s="77"/>
      <c r="SBO271" s="77"/>
      <c r="SBP271" s="77"/>
      <c r="SBQ271" s="77"/>
      <c r="SBR271" s="77"/>
      <c r="SBS271" s="77"/>
      <c r="SBT271" s="77"/>
      <c r="SBU271" s="77"/>
      <c r="SBV271" s="77"/>
      <c r="SBW271" s="77"/>
      <c r="SBX271" s="77"/>
      <c r="SBY271" s="77"/>
      <c r="SBZ271" s="77"/>
      <c r="SCA271" s="77"/>
      <c r="SCB271" s="77"/>
      <c r="SCC271" s="77"/>
      <c r="SCD271" s="77"/>
      <c r="SCE271" s="77"/>
      <c r="SCF271" s="77"/>
      <c r="SCG271" s="77"/>
      <c r="SCH271" s="77"/>
      <c r="SCI271" s="77"/>
      <c r="SCJ271" s="77"/>
      <c r="SCK271" s="77"/>
      <c r="SCL271" s="77"/>
      <c r="SCM271" s="77"/>
      <c r="SCN271" s="77"/>
      <c r="SCO271" s="77"/>
      <c r="SCP271" s="77"/>
      <c r="SCQ271" s="77"/>
      <c r="SCR271" s="77"/>
      <c r="SCS271" s="77"/>
      <c r="SCT271" s="77"/>
      <c r="SCU271" s="77"/>
      <c r="SCV271" s="77"/>
      <c r="SCW271" s="77"/>
      <c r="SCX271" s="77"/>
      <c r="SCY271" s="77"/>
      <c r="SCZ271" s="77"/>
      <c r="SDA271" s="77"/>
      <c r="SDB271" s="77"/>
      <c r="SDC271" s="77"/>
      <c r="SDD271" s="77"/>
      <c r="SDE271" s="77"/>
      <c r="SDF271" s="77"/>
      <c r="SDG271" s="77"/>
      <c r="SDH271" s="77"/>
      <c r="SDI271" s="77"/>
      <c r="SDJ271" s="77"/>
      <c r="SDK271" s="77"/>
      <c r="SDL271" s="77"/>
      <c r="SDM271" s="77"/>
      <c r="SDN271" s="77"/>
      <c r="SDO271" s="77"/>
      <c r="SDP271" s="77"/>
      <c r="SDQ271" s="77"/>
      <c r="SDR271" s="77"/>
      <c r="SDS271" s="77"/>
      <c r="SDT271" s="77"/>
      <c r="SDU271" s="77"/>
      <c r="SDV271" s="77"/>
      <c r="SDW271" s="77"/>
      <c r="SDX271" s="77"/>
      <c r="SDY271" s="77"/>
      <c r="SDZ271" s="77"/>
      <c r="SEA271" s="77"/>
      <c r="SEB271" s="77"/>
      <c r="SEC271" s="77"/>
      <c r="SED271" s="77"/>
      <c r="SEE271" s="77"/>
      <c r="SEF271" s="77"/>
      <c r="SEG271" s="77"/>
      <c r="SEH271" s="77"/>
      <c r="SEI271" s="77"/>
      <c r="SEJ271" s="77"/>
      <c r="SEK271" s="77"/>
      <c r="SEL271" s="77"/>
      <c r="SEM271" s="77"/>
      <c r="SEN271" s="77"/>
      <c r="SEO271" s="77"/>
      <c r="SEP271" s="77"/>
      <c r="SEQ271" s="77"/>
      <c r="SER271" s="77"/>
      <c r="SES271" s="77"/>
      <c r="SET271" s="77"/>
      <c r="SEU271" s="77"/>
      <c r="SEV271" s="77"/>
      <c r="SEW271" s="77"/>
      <c r="SEX271" s="77"/>
      <c r="SEY271" s="77"/>
      <c r="SEZ271" s="77"/>
      <c r="SFA271" s="77"/>
      <c r="SFB271" s="77"/>
      <c r="SFC271" s="77"/>
      <c r="SFD271" s="77"/>
      <c r="SFE271" s="77"/>
      <c r="SFF271" s="77"/>
      <c r="SFG271" s="77"/>
      <c r="SFH271" s="77"/>
      <c r="SFI271" s="77"/>
      <c r="SFJ271" s="77"/>
      <c r="SFK271" s="77"/>
      <c r="SFL271" s="77"/>
      <c r="SFM271" s="77"/>
      <c r="SFN271" s="77"/>
      <c r="SFO271" s="77"/>
      <c r="SFP271" s="77"/>
      <c r="SFQ271" s="77"/>
      <c r="SFR271" s="77"/>
      <c r="SFS271" s="77"/>
      <c r="SFT271" s="77"/>
      <c r="SFU271" s="77"/>
      <c r="SFV271" s="77"/>
      <c r="SFW271" s="77"/>
      <c r="SFX271" s="77"/>
      <c r="SFY271" s="77"/>
      <c r="SFZ271" s="77"/>
      <c r="SGA271" s="77"/>
      <c r="SGB271" s="77"/>
      <c r="SGC271" s="77"/>
      <c r="SGD271" s="77"/>
      <c r="SGE271" s="77"/>
      <c r="SGF271" s="77"/>
      <c r="SGG271" s="77"/>
      <c r="SGH271" s="77"/>
      <c r="SGI271" s="77"/>
      <c r="SGJ271" s="77"/>
      <c r="SGK271" s="77"/>
      <c r="SGL271" s="77"/>
      <c r="SGM271" s="77"/>
      <c r="SGN271" s="77"/>
      <c r="SGO271" s="77"/>
      <c r="SGP271" s="77"/>
      <c r="SGQ271" s="77"/>
      <c r="SGR271" s="77"/>
      <c r="SGS271" s="77"/>
      <c r="SGT271" s="77"/>
      <c r="SGU271" s="77"/>
      <c r="SGV271" s="77"/>
      <c r="SGW271" s="77"/>
      <c r="SGX271" s="77"/>
      <c r="SGY271" s="77"/>
      <c r="SGZ271" s="77"/>
      <c r="SHA271" s="77"/>
      <c r="SHB271" s="77"/>
      <c r="SHC271" s="77"/>
      <c r="SHD271" s="77"/>
      <c r="SHE271" s="77"/>
      <c r="SHF271" s="77"/>
      <c r="SHG271" s="77"/>
      <c r="SHH271" s="77"/>
      <c r="SHI271" s="77"/>
      <c r="SHJ271" s="77"/>
      <c r="SHK271" s="77"/>
      <c r="SHL271" s="77"/>
      <c r="SHM271" s="77"/>
      <c r="SHN271" s="77"/>
      <c r="SHO271" s="77"/>
      <c r="SHP271" s="77"/>
      <c r="SHQ271" s="77"/>
      <c r="SHR271" s="77"/>
      <c r="SHS271" s="77"/>
      <c r="SHT271" s="77"/>
      <c r="SHU271" s="77"/>
      <c r="SHV271" s="77"/>
      <c r="SHW271" s="77"/>
      <c r="SHX271" s="77"/>
      <c r="SHY271" s="77"/>
      <c r="SHZ271" s="77"/>
      <c r="SIA271" s="77"/>
      <c r="SIB271" s="77"/>
      <c r="SIC271" s="77"/>
      <c r="SID271" s="77"/>
      <c r="SIE271" s="77"/>
      <c r="SIF271" s="77"/>
      <c r="SIG271" s="77"/>
      <c r="SIH271" s="77"/>
      <c r="SII271" s="77"/>
      <c r="SIJ271" s="77"/>
      <c r="SIK271" s="77"/>
      <c r="SIL271" s="77"/>
      <c r="SIM271" s="77"/>
      <c r="SIN271" s="77"/>
      <c r="SIO271" s="77"/>
      <c r="SIP271" s="77"/>
      <c r="SIQ271" s="77"/>
      <c r="SIR271" s="77"/>
      <c r="SIS271" s="77"/>
      <c r="SIT271" s="77"/>
      <c r="SIU271" s="77"/>
      <c r="SIV271" s="77"/>
      <c r="SIW271" s="77"/>
      <c r="SIX271" s="77"/>
      <c r="SIY271" s="77"/>
      <c r="SIZ271" s="77"/>
      <c r="SJA271" s="77"/>
      <c r="SJB271" s="77"/>
      <c r="SJC271" s="77"/>
      <c r="SJD271" s="77"/>
      <c r="SJE271" s="77"/>
      <c r="SJF271" s="77"/>
      <c r="SJG271" s="77"/>
      <c r="SJH271" s="77"/>
      <c r="SJI271" s="77"/>
      <c r="SJJ271" s="77"/>
      <c r="SJK271" s="77"/>
      <c r="SJL271" s="77"/>
      <c r="SJM271" s="77"/>
      <c r="SJN271" s="77"/>
      <c r="SJO271" s="77"/>
      <c r="SJP271" s="77"/>
      <c r="SJQ271" s="77"/>
      <c r="SJR271" s="77"/>
      <c r="SJS271" s="77"/>
      <c r="SJT271" s="77"/>
      <c r="SJU271" s="77"/>
      <c r="SJV271" s="77"/>
      <c r="SJW271" s="77"/>
      <c r="SJX271" s="77"/>
      <c r="SJY271" s="77"/>
      <c r="SJZ271" s="77"/>
      <c r="SKA271" s="77"/>
      <c r="SKB271" s="77"/>
      <c r="SKC271" s="77"/>
      <c r="SKD271" s="77"/>
      <c r="SKE271" s="77"/>
      <c r="SKF271" s="77"/>
      <c r="SKG271" s="77"/>
      <c r="SKH271" s="77"/>
      <c r="SKI271" s="77"/>
      <c r="SKJ271" s="77"/>
      <c r="SKK271" s="77"/>
      <c r="SKL271" s="77"/>
      <c r="SKM271" s="77"/>
      <c r="SKN271" s="77"/>
      <c r="SKO271" s="77"/>
      <c r="SKP271" s="77"/>
      <c r="SKQ271" s="77"/>
      <c r="SKR271" s="77"/>
      <c r="SKS271" s="77"/>
      <c r="SKT271" s="77"/>
      <c r="SKU271" s="77"/>
      <c r="SKV271" s="77"/>
      <c r="SKW271" s="77"/>
      <c r="SKX271" s="77"/>
      <c r="SKY271" s="77"/>
      <c r="SKZ271" s="77"/>
      <c r="SLA271" s="77"/>
      <c r="SLB271" s="77"/>
      <c r="SLC271" s="77"/>
      <c r="SLD271" s="77"/>
      <c r="SLE271" s="77"/>
      <c r="SLF271" s="77"/>
      <c r="SLG271" s="77"/>
      <c r="SLH271" s="77"/>
      <c r="SLI271" s="77"/>
      <c r="SLJ271" s="77"/>
      <c r="SLK271" s="77"/>
      <c r="SLL271" s="77"/>
      <c r="SLM271" s="77"/>
      <c r="SLN271" s="77"/>
      <c r="SLO271" s="77"/>
      <c r="SLP271" s="77"/>
      <c r="SLQ271" s="77"/>
      <c r="SLR271" s="77"/>
      <c r="SLS271" s="77"/>
      <c r="SLT271" s="77"/>
      <c r="SLU271" s="77"/>
      <c r="SLV271" s="77"/>
      <c r="SLW271" s="77"/>
      <c r="SLX271" s="77"/>
      <c r="SLY271" s="77"/>
      <c r="SLZ271" s="77"/>
      <c r="SMA271" s="77"/>
      <c r="SMB271" s="77"/>
      <c r="SMC271" s="77"/>
      <c r="SMD271" s="77"/>
      <c r="SME271" s="77"/>
      <c r="SMF271" s="77"/>
      <c r="SMG271" s="77"/>
      <c r="SMH271" s="77"/>
      <c r="SMI271" s="77"/>
      <c r="SMJ271" s="77"/>
      <c r="SMK271" s="77"/>
      <c r="SML271" s="77"/>
      <c r="SMM271" s="77"/>
      <c r="SMN271" s="77"/>
      <c r="SMO271" s="77"/>
      <c r="SMP271" s="77"/>
      <c r="SMQ271" s="77"/>
      <c r="SMR271" s="77"/>
      <c r="SMS271" s="77"/>
      <c r="SMT271" s="77"/>
      <c r="SMU271" s="77"/>
      <c r="SMV271" s="77"/>
      <c r="SMW271" s="77"/>
      <c r="SMX271" s="77"/>
      <c r="SMY271" s="77"/>
      <c r="SMZ271" s="77"/>
      <c r="SNA271" s="77"/>
      <c r="SNB271" s="77"/>
      <c r="SNC271" s="77"/>
      <c r="SND271" s="77"/>
      <c r="SNE271" s="77"/>
      <c r="SNF271" s="77"/>
      <c r="SNG271" s="77"/>
      <c r="SNH271" s="77"/>
      <c r="SNI271" s="77"/>
      <c r="SNJ271" s="77"/>
      <c r="SNK271" s="77"/>
      <c r="SNL271" s="77"/>
      <c r="SNM271" s="77"/>
      <c r="SNN271" s="77"/>
      <c r="SNO271" s="77"/>
      <c r="SNP271" s="77"/>
      <c r="SNQ271" s="77"/>
      <c r="SNR271" s="77"/>
      <c r="SNS271" s="77"/>
      <c r="SNT271" s="77"/>
      <c r="SNU271" s="77"/>
      <c r="SNV271" s="77"/>
      <c r="SNW271" s="77"/>
      <c r="SNX271" s="77"/>
      <c r="SNY271" s="77"/>
      <c r="SNZ271" s="77"/>
      <c r="SOA271" s="77"/>
      <c r="SOB271" s="77"/>
      <c r="SOC271" s="77"/>
      <c r="SOD271" s="77"/>
      <c r="SOE271" s="77"/>
      <c r="SOF271" s="77"/>
      <c r="SOG271" s="77"/>
      <c r="SOH271" s="77"/>
      <c r="SOI271" s="77"/>
      <c r="SOJ271" s="77"/>
      <c r="SOK271" s="77"/>
      <c r="SOL271" s="77"/>
      <c r="SOM271" s="77"/>
      <c r="SON271" s="77"/>
      <c r="SOO271" s="77"/>
      <c r="SOP271" s="77"/>
      <c r="SOQ271" s="77"/>
      <c r="SOR271" s="77"/>
      <c r="SOS271" s="77"/>
      <c r="SOT271" s="77"/>
      <c r="SOU271" s="77"/>
      <c r="SOV271" s="77"/>
      <c r="SOW271" s="77"/>
      <c r="SOX271" s="77"/>
      <c r="SOY271" s="77"/>
      <c r="SOZ271" s="77"/>
      <c r="SPA271" s="77"/>
      <c r="SPB271" s="77"/>
      <c r="SPC271" s="77"/>
      <c r="SPD271" s="77"/>
      <c r="SPE271" s="77"/>
      <c r="SPF271" s="77"/>
      <c r="SPG271" s="77"/>
      <c r="SPH271" s="77"/>
      <c r="SPI271" s="77"/>
      <c r="SPJ271" s="77"/>
      <c r="SPK271" s="77"/>
      <c r="SPL271" s="77"/>
      <c r="SPM271" s="77"/>
      <c r="SPN271" s="77"/>
      <c r="SPO271" s="77"/>
      <c r="SPP271" s="77"/>
      <c r="SPQ271" s="77"/>
      <c r="SPR271" s="77"/>
      <c r="SPS271" s="77"/>
      <c r="SPT271" s="77"/>
      <c r="SPU271" s="77"/>
      <c r="SPV271" s="77"/>
      <c r="SPW271" s="77"/>
      <c r="SPX271" s="77"/>
      <c r="SPY271" s="77"/>
      <c r="SPZ271" s="77"/>
      <c r="SQA271" s="77"/>
      <c r="SQB271" s="77"/>
      <c r="SQC271" s="77"/>
      <c r="SQD271" s="77"/>
      <c r="SQE271" s="77"/>
      <c r="SQF271" s="77"/>
      <c r="SQG271" s="77"/>
      <c r="SQH271" s="77"/>
      <c r="SQI271" s="77"/>
      <c r="SQJ271" s="77"/>
      <c r="SQK271" s="77"/>
      <c r="SQL271" s="77"/>
      <c r="SQM271" s="77"/>
      <c r="SQN271" s="77"/>
      <c r="SQO271" s="77"/>
      <c r="SQP271" s="77"/>
      <c r="SQQ271" s="77"/>
      <c r="SQR271" s="77"/>
      <c r="SQS271" s="77"/>
      <c r="SQT271" s="77"/>
      <c r="SQU271" s="77"/>
      <c r="SQV271" s="77"/>
      <c r="SQW271" s="77"/>
      <c r="SQX271" s="77"/>
      <c r="SQY271" s="77"/>
      <c r="SQZ271" s="77"/>
      <c r="SRA271" s="77"/>
      <c r="SRB271" s="77"/>
      <c r="SRC271" s="77"/>
      <c r="SRD271" s="77"/>
      <c r="SRE271" s="77"/>
      <c r="SRF271" s="77"/>
      <c r="SRG271" s="77"/>
      <c r="SRH271" s="77"/>
      <c r="SRI271" s="77"/>
      <c r="SRJ271" s="77"/>
      <c r="SRK271" s="77"/>
      <c r="SRL271" s="77"/>
      <c r="SRM271" s="77"/>
      <c r="SRN271" s="77"/>
      <c r="SRO271" s="77"/>
      <c r="SRP271" s="77"/>
      <c r="SRQ271" s="77"/>
      <c r="SRR271" s="77"/>
      <c r="SRS271" s="77"/>
      <c r="SRT271" s="77"/>
      <c r="SRU271" s="77"/>
      <c r="SRV271" s="77"/>
      <c r="SRW271" s="77"/>
      <c r="SRX271" s="77"/>
      <c r="SRY271" s="77"/>
      <c r="SRZ271" s="77"/>
      <c r="SSA271" s="77"/>
      <c r="SSB271" s="77"/>
      <c r="SSC271" s="77"/>
      <c r="SSD271" s="77"/>
      <c r="SSE271" s="77"/>
      <c r="SSF271" s="77"/>
      <c r="SSG271" s="77"/>
      <c r="SSH271" s="77"/>
      <c r="SSI271" s="77"/>
      <c r="SSJ271" s="77"/>
      <c r="SSK271" s="77"/>
      <c r="SSL271" s="77"/>
      <c r="SSM271" s="77"/>
      <c r="SSN271" s="77"/>
      <c r="SSO271" s="77"/>
      <c r="SSP271" s="77"/>
      <c r="SSQ271" s="77"/>
      <c r="SSR271" s="77"/>
      <c r="SSS271" s="77"/>
      <c r="SST271" s="77"/>
      <c r="SSU271" s="77"/>
      <c r="SSV271" s="77"/>
      <c r="SSW271" s="77"/>
      <c r="SSX271" s="77"/>
      <c r="SSY271" s="77"/>
      <c r="SSZ271" s="77"/>
      <c r="STA271" s="77"/>
      <c r="STB271" s="77"/>
      <c r="STC271" s="77"/>
      <c r="STD271" s="77"/>
      <c r="STE271" s="77"/>
      <c r="STF271" s="77"/>
      <c r="STG271" s="77"/>
      <c r="STH271" s="77"/>
      <c r="STI271" s="77"/>
      <c r="STJ271" s="77"/>
      <c r="STK271" s="77"/>
      <c r="STL271" s="77"/>
      <c r="STM271" s="77"/>
      <c r="STN271" s="77"/>
      <c r="STO271" s="77"/>
      <c r="STP271" s="77"/>
      <c r="STQ271" s="77"/>
      <c r="STR271" s="77"/>
      <c r="STS271" s="77"/>
      <c r="STT271" s="77"/>
      <c r="STU271" s="77"/>
      <c r="STV271" s="77"/>
      <c r="STW271" s="77"/>
      <c r="STX271" s="77"/>
      <c r="STY271" s="77"/>
      <c r="STZ271" s="77"/>
      <c r="SUA271" s="77"/>
      <c r="SUB271" s="77"/>
      <c r="SUC271" s="77"/>
      <c r="SUD271" s="77"/>
      <c r="SUE271" s="77"/>
      <c r="SUF271" s="77"/>
      <c r="SUG271" s="77"/>
      <c r="SUH271" s="77"/>
      <c r="SUI271" s="77"/>
      <c r="SUJ271" s="77"/>
      <c r="SUK271" s="77"/>
      <c r="SUL271" s="77"/>
      <c r="SUM271" s="77"/>
      <c r="SUN271" s="77"/>
      <c r="SUO271" s="77"/>
      <c r="SUP271" s="77"/>
      <c r="SUQ271" s="77"/>
      <c r="SUR271" s="77"/>
      <c r="SUS271" s="77"/>
      <c r="SUT271" s="77"/>
      <c r="SUU271" s="77"/>
      <c r="SUV271" s="77"/>
      <c r="SUW271" s="77"/>
      <c r="SUX271" s="77"/>
      <c r="SUY271" s="77"/>
      <c r="SUZ271" s="77"/>
      <c r="SVA271" s="77"/>
      <c r="SVB271" s="77"/>
      <c r="SVC271" s="77"/>
      <c r="SVD271" s="77"/>
      <c r="SVE271" s="77"/>
      <c r="SVF271" s="77"/>
      <c r="SVG271" s="77"/>
      <c r="SVH271" s="77"/>
      <c r="SVI271" s="77"/>
      <c r="SVJ271" s="77"/>
      <c r="SVK271" s="77"/>
      <c r="SVL271" s="77"/>
      <c r="SVM271" s="77"/>
      <c r="SVN271" s="77"/>
      <c r="SVO271" s="77"/>
      <c r="SVP271" s="77"/>
      <c r="SVQ271" s="77"/>
      <c r="SVR271" s="77"/>
      <c r="SVS271" s="77"/>
      <c r="SVT271" s="77"/>
      <c r="SVU271" s="77"/>
      <c r="SVV271" s="77"/>
      <c r="SVW271" s="77"/>
      <c r="SVX271" s="77"/>
      <c r="SVY271" s="77"/>
      <c r="SVZ271" s="77"/>
      <c r="SWA271" s="77"/>
      <c r="SWB271" s="77"/>
      <c r="SWC271" s="77"/>
      <c r="SWD271" s="77"/>
      <c r="SWE271" s="77"/>
      <c r="SWF271" s="77"/>
      <c r="SWG271" s="77"/>
      <c r="SWH271" s="77"/>
      <c r="SWI271" s="77"/>
      <c r="SWJ271" s="77"/>
      <c r="SWK271" s="77"/>
      <c r="SWL271" s="77"/>
      <c r="SWM271" s="77"/>
      <c r="SWN271" s="77"/>
      <c r="SWO271" s="77"/>
      <c r="SWP271" s="77"/>
      <c r="SWQ271" s="77"/>
      <c r="SWR271" s="77"/>
      <c r="SWS271" s="77"/>
      <c r="SWT271" s="77"/>
      <c r="SWU271" s="77"/>
      <c r="SWV271" s="77"/>
      <c r="SWW271" s="77"/>
      <c r="SWX271" s="77"/>
      <c r="SWY271" s="77"/>
      <c r="SWZ271" s="77"/>
      <c r="SXA271" s="77"/>
      <c r="SXB271" s="77"/>
      <c r="SXC271" s="77"/>
      <c r="SXD271" s="77"/>
      <c r="SXE271" s="77"/>
      <c r="SXF271" s="77"/>
      <c r="SXG271" s="77"/>
      <c r="SXH271" s="77"/>
      <c r="SXI271" s="77"/>
      <c r="SXJ271" s="77"/>
      <c r="SXK271" s="77"/>
      <c r="SXL271" s="77"/>
      <c r="SXM271" s="77"/>
      <c r="SXN271" s="77"/>
      <c r="SXO271" s="77"/>
      <c r="SXP271" s="77"/>
      <c r="SXQ271" s="77"/>
      <c r="SXR271" s="77"/>
      <c r="SXS271" s="77"/>
      <c r="SXT271" s="77"/>
      <c r="SXU271" s="77"/>
      <c r="SXV271" s="77"/>
      <c r="SXW271" s="77"/>
      <c r="SXX271" s="77"/>
      <c r="SXY271" s="77"/>
      <c r="SXZ271" s="77"/>
      <c r="SYA271" s="77"/>
      <c r="SYB271" s="77"/>
      <c r="SYC271" s="77"/>
      <c r="SYD271" s="77"/>
      <c r="SYE271" s="77"/>
      <c r="SYF271" s="77"/>
      <c r="SYG271" s="77"/>
      <c r="SYH271" s="77"/>
      <c r="SYI271" s="77"/>
      <c r="SYJ271" s="77"/>
      <c r="SYK271" s="77"/>
      <c r="SYL271" s="77"/>
      <c r="SYM271" s="77"/>
      <c r="SYN271" s="77"/>
      <c r="SYO271" s="77"/>
      <c r="SYP271" s="77"/>
      <c r="SYQ271" s="77"/>
      <c r="SYR271" s="77"/>
      <c r="SYS271" s="77"/>
      <c r="SYT271" s="77"/>
      <c r="SYU271" s="77"/>
      <c r="SYV271" s="77"/>
      <c r="SYW271" s="77"/>
      <c r="SYX271" s="77"/>
      <c r="SYY271" s="77"/>
      <c r="SYZ271" s="77"/>
      <c r="SZA271" s="77"/>
      <c r="SZB271" s="77"/>
      <c r="SZC271" s="77"/>
      <c r="SZD271" s="77"/>
      <c r="SZE271" s="77"/>
      <c r="SZF271" s="77"/>
      <c r="SZG271" s="77"/>
      <c r="SZH271" s="77"/>
      <c r="SZI271" s="77"/>
      <c r="SZJ271" s="77"/>
      <c r="SZK271" s="77"/>
      <c r="SZL271" s="77"/>
      <c r="SZM271" s="77"/>
      <c r="SZN271" s="77"/>
      <c r="SZO271" s="77"/>
      <c r="SZP271" s="77"/>
      <c r="SZQ271" s="77"/>
      <c r="SZR271" s="77"/>
      <c r="SZS271" s="77"/>
      <c r="SZT271" s="77"/>
      <c r="SZU271" s="77"/>
      <c r="SZV271" s="77"/>
      <c r="SZW271" s="77"/>
      <c r="SZX271" s="77"/>
      <c r="SZY271" s="77"/>
      <c r="SZZ271" s="77"/>
      <c r="TAA271" s="77"/>
      <c r="TAB271" s="77"/>
      <c r="TAC271" s="77"/>
      <c r="TAD271" s="77"/>
      <c r="TAE271" s="77"/>
      <c r="TAF271" s="77"/>
      <c r="TAG271" s="77"/>
      <c r="TAH271" s="77"/>
      <c r="TAI271" s="77"/>
      <c r="TAJ271" s="77"/>
      <c r="TAK271" s="77"/>
      <c r="TAL271" s="77"/>
      <c r="TAM271" s="77"/>
      <c r="TAN271" s="77"/>
      <c r="TAO271" s="77"/>
      <c r="TAP271" s="77"/>
      <c r="TAQ271" s="77"/>
      <c r="TAR271" s="77"/>
      <c r="TAS271" s="77"/>
      <c r="TAT271" s="77"/>
      <c r="TAU271" s="77"/>
      <c r="TAV271" s="77"/>
      <c r="TAW271" s="77"/>
      <c r="TAX271" s="77"/>
      <c r="TAY271" s="77"/>
      <c r="TAZ271" s="77"/>
      <c r="TBA271" s="77"/>
      <c r="TBB271" s="77"/>
      <c r="TBC271" s="77"/>
      <c r="TBD271" s="77"/>
      <c r="TBE271" s="77"/>
      <c r="TBF271" s="77"/>
      <c r="TBG271" s="77"/>
      <c r="TBH271" s="77"/>
      <c r="TBI271" s="77"/>
      <c r="TBJ271" s="77"/>
      <c r="TBK271" s="77"/>
      <c r="TBL271" s="77"/>
      <c r="TBM271" s="77"/>
      <c r="TBN271" s="77"/>
      <c r="TBO271" s="77"/>
      <c r="TBP271" s="77"/>
      <c r="TBQ271" s="77"/>
      <c r="TBR271" s="77"/>
      <c r="TBS271" s="77"/>
      <c r="TBT271" s="77"/>
      <c r="TBU271" s="77"/>
      <c r="TBV271" s="77"/>
      <c r="TBW271" s="77"/>
      <c r="TBX271" s="77"/>
      <c r="TBY271" s="77"/>
      <c r="TBZ271" s="77"/>
      <c r="TCA271" s="77"/>
      <c r="TCB271" s="77"/>
      <c r="TCC271" s="77"/>
      <c r="TCD271" s="77"/>
      <c r="TCE271" s="77"/>
      <c r="TCF271" s="77"/>
      <c r="TCG271" s="77"/>
      <c r="TCH271" s="77"/>
      <c r="TCI271" s="77"/>
      <c r="TCJ271" s="77"/>
      <c r="TCK271" s="77"/>
      <c r="TCL271" s="77"/>
      <c r="TCM271" s="77"/>
      <c r="TCN271" s="77"/>
      <c r="TCO271" s="77"/>
      <c r="TCP271" s="77"/>
      <c r="TCQ271" s="77"/>
      <c r="TCR271" s="77"/>
      <c r="TCS271" s="77"/>
      <c r="TCT271" s="77"/>
      <c r="TCU271" s="77"/>
      <c r="TCV271" s="77"/>
      <c r="TCW271" s="77"/>
      <c r="TCX271" s="77"/>
      <c r="TCY271" s="77"/>
      <c r="TCZ271" s="77"/>
      <c r="TDA271" s="77"/>
      <c r="TDB271" s="77"/>
      <c r="TDC271" s="77"/>
      <c r="TDD271" s="77"/>
      <c r="TDE271" s="77"/>
      <c r="TDF271" s="77"/>
      <c r="TDG271" s="77"/>
      <c r="TDH271" s="77"/>
      <c r="TDI271" s="77"/>
      <c r="TDJ271" s="77"/>
      <c r="TDK271" s="77"/>
      <c r="TDL271" s="77"/>
      <c r="TDM271" s="77"/>
      <c r="TDN271" s="77"/>
      <c r="TDO271" s="77"/>
      <c r="TDP271" s="77"/>
      <c r="TDQ271" s="77"/>
      <c r="TDR271" s="77"/>
      <c r="TDS271" s="77"/>
      <c r="TDT271" s="77"/>
      <c r="TDU271" s="77"/>
      <c r="TDV271" s="77"/>
      <c r="TDW271" s="77"/>
      <c r="TDX271" s="77"/>
      <c r="TDY271" s="77"/>
      <c r="TDZ271" s="77"/>
      <c r="TEA271" s="77"/>
      <c r="TEB271" s="77"/>
      <c r="TEC271" s="77"/>
      <c r="TED271" s="77"/>
      <c r="TEE271" s="77"/>
      <c r="TEF271" s="77"/>
      <c r="TEG271" s="77"/>
      <c r="TEH271" s="77"/>
      <c r="TEI271" s="77"/>
      <c r="TEJ271" s="77"/>
      <c r="TEK271" s="77"/>
      <c r="TEL271" s="77"/>
      <c r="TEM271" s="77"/>
      <c r="TEN271" s="77"/>
      <c r="TEO271" s="77"/>
      <c r="TEP271" s="77"/>
      <c r="TEQ271" s="77"/>
      <c r="TER271" s="77"/>
      <c r="TES271" s="77"/>
      <c r="TET271" s="77"/>
      <c r="TEU271" s="77"/>
      <c r="TEV271" s="77"/>
      <c r="TEW271" s="77"/>
      <c r="TEX271" s="77"/>
      <c r="TEY271" s="77"/>
      <c r="TEZ271" s="77"/>
      <c r="TFA271" s="77"/>
      <c r="TFB271" s="77"/>
      <c r="TFC271" s="77"/>
      <c r="TFD271" s="77"/>
      <c r="TFE271" s="77"/>
      <c r="TFF271" s="77"/>
      <c r="TFG271" s="77"/>
      <c r="TFH271" s="77"/>
      <c r="TFI271" s="77"/>
      <c r="TFJ271" s="77"/>
      <c r="TFK271" s="77"/>
      <c r="TFL271" s="77"/>
      <c r="TFM271" s="77"/>
      <c r="TFN271" s="77"/>
      <c r="TFO271" s="77"/>
      <c r="TFP271" s="77"/>
      <c r="TFQ271" s="77"/>
      <c r="TFR271" s="77"/>
      <c r="TFS271" s="77"/>
      <c r="TFT271" s="77"/>
      <c r="TFU271" s="77"/>
      <c r="TFV271" s="77"/>
      <c r="TFW271" s="77"/>
      <c r="TFX271" s="77"/>
      <c r="TFY271" s="77"/>
      <c r="TFZ271" s="77"/>
      <c r="TGA271" s="77"/>
      <c r="TGB271" s="77"/>
      <c r="TGC271" s="77"/>
      <c r="TGD271" s="77"/>
      <c r="TGE271" s="77"/>
      <c r="TGF271" s="77"/>
      <c r="TGG271" s="77"/>
      <c r="TGH271" s="77"/>
      <c r="TGI271" s="77"/>
      <c r="TGJ271" s="77"/>
      <c r="TGK271" s="77"/>
      <c r="TGL271" s="77"/>
      <c r="TGM271" s="77"/>
      <c r="TGN271" s="77"/>
      <c r="TGO271" s="77"/>
      <c r="TGP271" s="77"/>
      <c r="TGQ271" s="77"/>
      <c r="TGR271" s="77"/>
      <c r="TGS271" s="77"/>
      <c r="TGT271" s="77"/>
      <c r="TGU271" s="77"/>
      <c r="TGV271" s="77"/>
      <c r="TGW271" s="77"/>
      <c r="TGX271" s="77"/>
      <c r="TGY271" s="77"/>
      <c r="TGZ271" s="77"/>
      <c r="THA271" s="77"/>
      <c r="THB271" s="77"/>
      <c r="THC271" s="77"/>
      <c r="THD271" s="77"/>
      <c r="THE271" s="77"/>
      <c r="THF271" s="77"/>
      <c r="THG271" s="77"/>
      <c r="THH271" s="77"/>
      <c r="THI271" s="77"/>
      <c r="THJ271" s="77"/>
      <c r="THK271" s="77"/>
      <c r="THL271" s="77"/>
      <c r="THM271" s="77"/>
      <c r="THN271" s="77"/>
      <c r="THO271" s="77"/>
      <c r="THP271" s="77"/>
      <c r="THQ271" s="77"/>
      <c r="THR271" s="77"/>
      <c r="THS271" s="77"/>
      <c r="THT271" s="77"/>
      <c r="THU271" s="77"/>
      <c r="THV271" s="77"/>
      <c r="THW271" s="77"/>
      <c r="THX271" s="77"/>
      <c r="THY271" s="77"/>
      <c r="THZ271" s="77"/>
      <c r="TIA271" s="77"/>
      <c r="TIB271" s="77"/>
      <c r="TIC271" s="77"/>
      <c r="TID271" s="77"/>
      <c r="TIE271" s="77"/>
      <c r="TIF271" s="77"/>
      <c r="TIG271" s="77"/>
      <c r="TIH271" s="77"/>
      <c r="TII271" s="77"/>
      <c r="TIJ271" s="77"/>
      <c r="TIK271" s="77"/>
      <c r="TIL271" s="77"/>
      <c r="TIM271" s="77"/>
      <c r="TIN271" s="77"/>
      <c r="TIO271" s="77"/>
      <c r="TIP271" s="77"/>
      <c r="TIQ271" s="77"/>
      <c r="TIR271" s="77"/>
      <c r="TIS271" s="77"/>
      <c r="TIT271" s="77"/>
      <c r="TIU271" s="77"/>
      <c r="TIV271" s="77"/>
      <c r="TIW271" s="77"/>
      <c r="TIX271" s="77"/>
      <c r="TIY271" s="77"/>
      <c r="TIZ271" s="77"/>
      <c r="TJA271" s="77"/>
      <c r="TJB271" s="77"/>
      <c r="TJC271" s="77"/>
      <c r="TJD271" s="77"/>
      <c r="TJE271" s="77"/>
      <c r="TJF271" s="77"/>
      <c r="TJG271" s="77"/>
      <c r="TJH271" s="77"/>
      <c r="TJI271" s="77"/>
      <c r="TJJ271" s="77"/>
      <c r="TJK271" s="77"/>
      <c r="TJL271" s="77"/>
      <c r="TJM271" s="77"/>
      <c r="TJN271" s="77"/>
      <c r="TJO271" s="77"/>
      <c r="TJP271" s="77"/>
      <c r="TJQ271" s="77"/>
      <c r="TJR271" s="77"/>
      <c r="TJS271" s="77"/>
      <c r="TJT271" s="77"/>
      <c r="TJU271" s="77"/>
      <c r="TJV271" s="77"/>
      <c r="TJW271" s="77"/>
      <c r="TJX271" s="77"/>
      <c r="TJY271" s="77"/>
      <c r="TJZ271" s="77"/>
      <c r="TKA271" s="77"/>
      <c r="TKB271" s="77"/>
      <c r="TKC271" s="77"/>
      <c r="TKD271" s="77"/>
      <c r="TKE271" s="77"/>
      <c r="TKF271" s="77"/>
      <c r="TKG271" s="77"/>
      <c r="TKH271" s="77"/>
      <c r="TKI271" s="77"/>
      <c r="TKJ271" s="77"/>
      <c r="TKK271" s="77"/>
      <c r="TKL271" s="77"/>
      <c r="TKM271" s="77"/>
      <c r="TKN271" s="77"/>
      <c r="TKO271" s="77"/>
      <c r="TKP271" s="77"/>
      <c r="TKQ271" s="77"/>
      <c r="TKR271" s="77"/>
      <c r="TKS271" s="77"/>
      <c r="TKT271" s="77"/>
      <c r="TKU271" s="77"/>
      <c r="TKV271" s="77"/>
      <c r="TKW271" s="77"/>
      <c r="TKX271" s="77"/>
      <c r="TKY271" s="77"/>
      <c r="TKZ271" s="77"/>
      <c r="TLA271" s="77"/>
      <c r="TLB271" s="77"/>
      <c r="TLC271" s="77"/>
      <c r="TLD271" s="77"/>
      <c r="TLE271" s="77"/>
      <c r="TLF271" s="77"/>
      <c r="TLG271" s="77"/>
      <c r="TLH271" s="77"/>
      <c r="TLI271" s="77"/>
      <c r="TLJ271" s="77"/>
      <c r="TLK271" s="77"/>
      <c r="TLL271" s="77"/>
      <c r="TLM271" s="77"/>
      <c r="TLN271" s="77"/>
      <c r="TLO271" s="77"/>
      <c r="TLP271" s="77"/>
      <c r="TLQ271" s="77"/>
      <c r="TLR271" s="77"/>
      <c r="TLS271" s="77"/>
      <c r="TLT271" s="77"/>
      <c r="TLU271" s="77"/>
      <c r="TLV271" s="77"/>
      <c r="TLW271" s="77"/>
      <c r="TLX271" s="77"/>
      <c r="TLY271" s="77"/>
      <c r="TLZ271" s="77"/>
      <c r="TMA271" s="77"/>
      <c r="TMB271" s="77"/>
      <c r="TMC271" s="77"/>
      <c r="TMD271" s="77"/>
      <c r="TME271" s="77"/>
      <c r="TMF271" s="77"/>
      <c r="TMG271" s="77"/>
      <c r="TMH271" s="77"/>
      <c r="TMI271" s="77"/>
      <c r="TMJ271" s="77"/>
      <c r="TMK271" s="77"/>
      <c r="TML271" s="77"/>
      <c r="TMM271" s="77"/>
      <c r="TMN271" s="77"/>
      <c r="TMO271" s="77"/>
      <c r="TMP271" s="77"/>
      <c r="TMQ271" s="77"/>
      <c r="TMR271" s="77"/>
      <c r="TMS271" s="77"/>
      <c r="TMT271" s="77"/>
      <c r="TMU271" s="77"/>
      <c r="TMV271" s="77"/>
      <c r="TMW271" s="77"/>
      <c r="TMX271" s="77"/>
      <c r="TMY271" s="77"/>
      <c r="TMZ271" s="77"/>
      <c r="TNA271" s="77"/>
      <c r="TNB271" s="77"/>
      <c r="TNC271" s="77"/>
      <c r="TND271" s="77"/>
      <c r="TNE271" s="77"/>
      <c r="TNF271" s="77"/>
      <c r="TNG271" s="77"/>
      <c r="TNH271" s="77"/>
      <c r="TNI271" s="77"/>
      <c r="TNJ271" s="77"/>
      <c r="TNK271" s="77"/>
      <c r="TNL271" s="77"/>
      <c r="TNM271" s="77"/>
      <c r="TNN271" s="77"/>
      <c r="TNO271" s="77"/>
      <c r="TNP271" s="77"/>
      <c r="TNQ271" s="77"/>
      <c r="TNR271" s="77"/>
      <c r="TNS271" s="77"/>
      <c r="TNT271" s="77"/>
      <c r="TNU271" s="77"/>
      <c r="TNV271" s="77"/>
      <c r="TNW271" s="77"/>
      <c r="TNX271" s="77"/>
      <c r="TNY271" s="77"/>
      <c r="TNZ271" s="77"/>
      <c r="TOA271" s="77"/>
      <c r="TOB271" s="77"/>
      <c r="TOC271" s="77"/>
      <c r="TOD271" s="77"/>
      <c r="TOE271" s="77"/>
      <c r="TOF271" s="77"/>
      <c r="TOG271" s="77"/>
      <c r="TOH271" s="77"/>
      <c r="TOI271" s="77"/>
      <c r="TOJ271" s="77"/>
      <c r="TOK271" s="77"/>
      <c r="TOL271" s="77"/>
      <c r="TOM271" s="77"/>
      <c r="TON271" s="77"/>
      <c r="TOO271" s="77"/>
      <c r="TOP271" s="77"/>
      <c r="TOQ271" s="77"/>
      <c r="TOR271" s="77"/>
      <c r="TOS271" s="77"/>
      <c r="TOT271" s="77"/>
      <c r="TOU271" s="77"/>
      <c r="TOV271" s="77"/>
      <c r="TOW271" s="77"/>
      <c r="TOX271" s="77"/>
      <c r="TOY271" s="77"/>
      <c r="TOZ271" s="77"/>
      <c r="TPA271" s="77"/>
      <c r="TPB271" s="77"/>
      <c r="TPC271" s="77"/>
      <c r="TPD271" s="77"/>
      <c r="TPE271" s="77"/>
      <c r="TPF271" s="77"/>
      <c r="TPG271" s="77"/>
      <c r="TPH271" s="77"/>
      <c r="TPI271" s="77"/>
      <c r="TPJ271" s="77"/>
      <c r="TPK271" s="77"/>
      <c r="TPL271" s="77"/>
      <c r="TPM271" s="77"/>
      <c r="TPN271" s="77"/>
      <c r="TPO271" s="77"/>
      <c r="TPP271" s="77"/>
      <c r="TPQ271" s="77"/>
      <c r="TPR271" s="77"/>
      <c r="TPS271" s="77"/>
      <c r="TPT271" s="77"/>
      <c r="TPU271" s="77"/>
      <c r="TPV271" s="77"/>
      <c r="TPW271" s="77"/>
      <c r="TPX271" s="77"/>
      <c r="TPY271" s="77"/>
      <c r="TPZ271" s="77"/>
      <c r="TQA271" s="77"/>
      <c r="TQB271" s="77"/>
      <c r="TQC271" s="77"/>
      <c r="TQD271" s="77"/>
      <c r="TQE271" s="77"/>
      <c r="TQF271" s="77"/>
      <c r="TQG271" s="77"/>
      <c r="TQH271" s="77"/>
      <c r="TQI271" s="77"/>
      <c r="TQJ271" s="77"/>
      <c r="TQK271" s="77"/>
      <c r="TQL271" s="77"/>
      <c r="TQM271" s="77"/>
      <c r="TQN271" s="77"/>
      <c r="TQO271" s="77"/>
      <c r="TQP271" s="77"/>
      <c r="TQQ271" s="77"/>
      <c r="TQR271" s="77"/>
      <c r="TQS271" s="77"/>
      <c r="TQT271" s="77"/>
      <c r="TQU271" s="77"/>
      <c r="TQV271" s="77"/>
      <c r="TQW271" s="77"/>
      <c r="TQX271" s="77"/>
      <c r="TQY271" s="77"/>
      <c r="TQZ271" s="77"/>
      <c r="TRA271" s="77"/>
      <c r="TRB271" s="77"/>
      <c r="TRC271" s="77"/>
      <c r="TRD271" s="77"/>
      <c r="TRE271" s="77"/>
      <c r="TRF271" s="77"/>
      <c r="TRG271" s="77"/>
      <c r="TRH271" s="77"/>
      <c r="TRI271" s="77"/>
      <c r="TRJ271" s="77"/>
      <c r="TRK271" s="77"/>
      <c r="TRL271" s="77"/>
      <c r="TRM271" s="77"/>
      <c r="TRN271" s="77"/>
      <c r="TRO271" s="77"/>
      <c r="TRP271" s="77"/>
      <c r="TRQ271" s="77"/>
      <c r="TRR271" s="77"/>
      <c r="TRS271" s="77"/>
      <c r="TRT271" s="77"/>
      <c r="TRU271" s="77"/>
      <c r="TRV271" s="77"/>
      <c r="TRW271" s="77"/>
      <c r="TRX271" s="77"/>
      <c r="TRY271" s="77"/>
      <c r="TRZ271" s="77"/>
      <c r="TSA271" s="77"/>
      <c r="TSB271" s="77"/>
      <c r="TSC271" s="77"/>
      <c r="TSD271" s="77"/>
      <c r="TSE271" s="77"/>
      <c r="TSF271" s="77"/>
      <c r="TSG271" s="77"/>
      <c r="TSH271" s="77"/>
      <c r="TSI271" s="77"/>
      <c r="TSJ271" s="77"/>
      <c r="TSK271" s="77"/>
      <c r="TSL271" s="77"/>
      <c r="TSM271" s="77"/>
      <c r="TSN271" s="77"/>
      <c r="TSO271" s="77"/>
      <c r="TSP271" s="77"/>
      <c r="TSQ271" s="77"/>
      <c r="TSR271" s="77"/>
      <c r="TSS271" s="77"/>
      <c r="TST271" s="77"/>
      <c r="TSU271" s="77"/>
      <c r="TSV271" s="77"/>
      <c r="TSW271" s="77"/>
      <c r="TSX271" s="77"/>
      <c r="TSY271" s="77"/>
      <c r="TSZ271" s="77"/>
      <c r="TTA271" s="77"/>
      <c r="TTB271" s="77"/>
      <c r="TTC271" s="77"/>
      <c r="TTD271" s="77"/>
      <c r="TTE271" s="77"/>
      <c r="TTF271" s="77"/>
      <c r="TTG271" s="77"/>
      <c r="TTH271" s="77"/>
      <c r="TTI271" s="77"/>
      <c r="TTJ271" s="77"/>
      <c r="TTK271" s="77"/>
      <c r="TTL271" s="77"/>
      <c r="TTM271" s="77"/>
      <c r="TTN271" s="77"/>
      <c r="TTO271" s="77"/>
      <c r="TTP271" s="77"/>
      <c r="TTQ271" s="77"/>
      <c r="TTR271" s="77"/>
      <c r="TTS271" s="77"/>
      <c r="TTT271" s="77"/>
      <c r="TTU271" s="77"/>
      <c r="TTV271" s="77"/>
      <c r="TTW271" s="77"/>
      <c r="TTX271" s="77"/>
      <c r="TTY271" s="77"/>
      <c r="TTZ271" s="77"/>
      <c r="TUA271" s="77"/>
      <c r="TUB271" s="77"/>
      <c r="TUC271" s="77"/>
      <c r="TUD271" s="77"/>
      <c r="TUE271" s="77"/>
      <c r="TUF271" s="77"/>
      <c r="TUG271" s="77"/>
      <c r="TUH271" s="77"/>
      <c r="TUI271" s="77"/>
      <c r="TUJ271" s="77"/>
      <c r="TUK271" s="77"/>
      <c r="TUL271" s="77"/>
      <c r="TUM271" s="77"/>
      <c r="TUN271" s="77"/>
      <c r="TUO271" s="77"/>
      <c r="TUP271" s="77"/>
      <c r="TUQ271" s="77"/>
      <c r="TUR271" s="77"/>
      <c r="TUS271" s="77"/>
      <c r="TUT271" s="77"/>
      <c r="TUU271" s="77"/>
      <c r="TUV271" s="77"/>
      <c r="TUW271" s="77"/>
      <c r="TUX271" s="77"/>
      <c r="TUY271" s="77"/>
      <c r="TUZ271" s="77"/>
      <c r="TVA271" s="77"/>
      <c r="TVB271" s="77"/>
      <c r="TVC271" s="77"/>
      <c r="TVD271" s="77"/>
      <c r="TVE271" s="77"/>
      <c r="TVF271" s="77"/>
      <c r="TVG271" s="77"/>
      <c r="TVH271" s="77"/>
      <c r="TVI271" s="77"/>
      <c r="TVJ271" s="77"/>
      <c r="TVK271" s="77"/>
      <c r="TVL271" s="77"/>
      <c r="TVM271" s="77"/>
      <c r="TVN271" s="77"/>
      <c r="TVO271" s="77"/>
      <c r="TVP271" s="77"/>
      <c r="TVQ271" s="77"/>
      <c r="TVR271" s="77"/>
      <c r="TVS271" s="77"/>
      <c r="TVT271" s="77"/>
      <c r="TVU271" s="77"/>
      <c r="TVV271" s="77"/>
      <c r="TVW271" s="77"/>
      <c r="TVX271" s="77"/>
      <c r="TVY271" s="77"/>
      <c r="TVZ271" s="77"/>
      <c r="TWA271" s="77"/>
      <c r="TWB271" s="77"/>
      <c r="TWC271" s="77"/>
      <c r="TWD271" s="77"/>
      <c r="TWE271" s="77"/>
      <c r="TWF271" s="77"/>
      <c r="TWG271" s="77"/>
      <c r="TWH271" s="77"/>
      <c r="TWI271" s="77"/>
      <c r="TWJ271" s="77"/>
      <c r="TWK271" s="77"/>
      <c r="TWL271" s="77"/>
      <c r="TWM271" s="77"/>
      <c r="TWN271" s="77"/>
      <c r="TWO271" s="77"/>
      <c r="TWP271" s="77"/>
      <c r="TWQ271" s="77"/>
      <c r="TWR271" s="77"/>
      <c r="TWS271" s="77"/>
      <c r="TWT271" s="77"/>
      <c r="TWU271" s="77"/>
      <c r="TWV271" s="77"/>
      <c r="TWW271" s="77"/>
      <c r="TWX271" s="77"/>
      <c r="TWY271" s="77"/>
      <c r="TWZ271" s="77"/>
      <c r="TXA271" s="77"/>
      <c r="TXB271" s="77"/>
      <c r="TXC271" s="77"/>
      <c r="TXD271" s="77"/>
      <c r="TXE271" s="77"/>
      <c r="TXF271" s="77"/>
      <c r="TXG271" s="77"/>
      <c r="TXH271" s="77"/>
      <c r="TXI271" s="77"/>
      <c r="TXJ271" s="77"/>
      <c r="TXK271" s="77"/>
      <c r="TXL271" s="77"/>
      <c r="TXM271" s="77"/>
      <c r="TXN271" s="77"/>
      <c r="TXO271" s="77"/>
      <c r="TXP271" s="77"/>
      <c r="TXQ271" s="77"/>
      <c r="TXR271" s="77"/>
      <c r="TXS271" s="77"/>
      <c r="TXT271" s="77"/>
      <c r="TXU271" s="77"/>
      <c r="TXV271" s="77"/>
      <c r="TXW271" s="77"/>
      <c r="TXX271" s="77"/>
      <c r="TXY271" s="77"/>
      <c r="TXZ271" s="77"/>
      <c r="TYA271" s="77"/>
      <c r="TYB271" s="77"/>
      <c r="TYC271" s="77"/>
      <c r="TYD271" s="77"/>
      <c r="TYE271" s="77"/>
      <c r="TYF271" s="77"/>
      <c r="TYG271" s="77"/>
      <c r="TYH271" s="77"/>
      <c r="TYI271" s="77"/>
      <c r="TYJ271" s="77"/>
      <c r="TYK271" s="77"/>
      <c r="TYL271" s="77"/>
      <c r="TYM271" s="77"/>
      <c r="TYN271" s="77"/>
      <c r="TYO271" s="77"/>
      <c r="TYP271" s="77"/>
      <c r="TYQ271" s="77"/>
      <c r="TYR271" s="77"/>
      <c r="TYS271" s="77"/>
      <c r="TYT271" s="77"/>
      <c r="TYU271" s="77"/>
      <c r="TYV271" s="77"/>
      <c r="TYW271" s="77"/>
      <c r="TYX271" s="77"/>
      <c r="TYY271" s="77"/>
      <c r="TYZ271" s="77"/>
      <c r="TZA271" s="77"/>
      <c r="TZB271" s="77"/>
      <c r="TZC271" s="77"/>
      <c r="TZD271" s="77"/>
      <c r="TZE271" s="77"/>
      <c r="TZF271" s="77"/>
      <c r="TZG271" s="77"/>
      <c r="TZH271" s="77"/>
      <c r="TZI271" s="77"/>
      <c r="TZJ271" s="77"/>
      <c r="TZK271" s="77"/>
      <c r="TZL271" s="77"/>
      <c r="TZM271" s="77"/>
      <c r="TZN271" s="77"/>
      <c r="TZO271" s="77"/>
      <c r="TZP271" s="77"/>
      <c r="TZQ271" s="77"/>
      <c r="TZR271" s="77"/>
      <c r="TZS271" s="77"/>
      <c r="TZT271" s="77"/>
      <c r="TZU271" s="77"/>
      <c r="TZV271" s="77"/>
      <c r="TZW271" s="77"/>
      <c r="TZX271" s="77"/>
      <c r="TZY271" s="77"/>
      <c r="TZZ271" s="77"/>
      <c r="UAA271" s="77"/>
      <c r="UAB271" s="77"/>
      <c r="UAC271" s="77"/>
      <c r="UAD271" s="77"/>
      <c r="UAE271" s="77"/>
      <c r="UAF271" s="77"/>
      <c r="UAG271" s="77"/>
      <c r="UAH271" s="77"/>
      <c r="UAI271" s="77"/>
      <c r="UAJ271" s="77"/>
      <c r="UAK271" s="77"/>
      <c r="UAL271" s="77"/>
      <c r="UAM271" s="77"/>
      <c r="UAN271" s="77"/>
      <c r="UAO271" s="77"/>
      <c r="UAP271" s="77"/>
      <c r="UAQ271" s="77"/>
      <c r="UAR271" s="77"/>
      <c r="UAS271" s="77"/>
      <c r="UAT271" s="77"/>
      <c r="UAU271" s="77"/>
      <c r="UAV271" s="77"/>
      <c r="UAW271" s="77"/>
      <c r="UAX271" s="77"/>
      <c r="UAY271" s="77"/>
      <c r="UAZ271" s="77"/>
      <c r="UBA271" s="77"/>
      <c r="UBB271" s="77"/>
      <c r="UBC271" s="77"/>
      <c r="UBD271" s="77"/>
      <c r="UBE271" s="77"/>
      <c r="UBF271" s="77"/>
      <c r="UBG271" s="77"/>
      <c r="UBH271" s="77"/>
      <c r="UBI271" s="77"/>
      <c r="UBJ271" s="77"/>
      <c r="UBK271" s="77"/>
      <c r="UBL271" s="77"/>
      <c r="UBM271" s="77"/>
      <c r="UBN271" s="77"/>
      <c r="UBO271" s="77"/>
      <c r="UBP271" s="77"/>
      <c r="UBQ271" s="77"/>
      <c r="UBR271" s="77"/>
      <c r="UBS271" s="77"/>
      <c r="UBT271" s="77"/>
      <c r="UBU271" s="77"/>
      <c r="UBV271" s="77"/>
      <c r="UBW271" s="77"/>
      <c r="UBX271" s="77"/>
      <c r="UBY271" s="77"/>
      <c r="UBZ271" s="77"/>
      <c r="UCA271" s="77"/>
      <c r="UCB271" s="77"/>
      <c r="UCC271" s="77"/>
      <c r="UCD271" s="77"/>
      <c r="UCE271" s="77"/>
      <c r="UCF271" s="77"/>
      <c r="UCG271" s="77"/>
      <c r="UCH271" s="77"/>
      <c r="UCI271" s="77"/>
      <c r="UCJ271" s="77"/>
      <c r="UCK271" s="77"/>
      <c r="UCL271" s="77"/>
      <c r="UCM271" s="77"/>
      <c r="UCN271" s="77"/>
      <c r="UCO271" s="77"/>
      <c r="UCP271" s="77"/>
      <c r="UCQ271" s="77"/>
      <c r="UCR271" s="77"/>
      <c r="UCS271" s="77"/>
      <c r="UCT271" s="77"/>
      <c r="UCU271" s="77"/>
      <c r="UCV271" s="77"/>
      <c r="UCW271" s="77"/>
      <c r="UCX271" s="77"/>
      <c r="UCY271" s="77"/>
      <c r="UCZ271" s="77"/>
      <c r="UDA271" s="77"/>
      <c r="UDB271" s="77"/>
      <c r="UDC271" s="77"/>
      <c r="UDD271" s="77"/>
      <c r="UDE271" s="77"/>
      <c r="UDF271" s="77"/>
      <c r="UDG271" s="77"/>
      <c r="UDH271" s="77"/>
      <c r="UDI271" s="77"/>
      <c r="UDJ271" s="77"/>
      <c r="UDK271" s="77"/>
      <c r="UDL271" s="77"/>
      <c r="UDM271" s="77"/>
      <c r="UDN271" s="77"/>
      <c r="UDO271" s="77"/>
      <c r="UDP271" s="77"/>
      <c r="UDQ271" s="77"/>
      <c r="UDR271" s="77"/>
      <c r="UDS271" s="77"/>
      <c r="UDT271" s="77"/>
      <c r="UDU271" s="77"/>
      <c r="UDV271" s="77"/>
      <c r="UDW271" s="77"/>
      <c r="UDX271" s="77"/>
      <c r="UDY271" s="77"/>
      <c r="UDZ271" s="77"/>
      <c r="UEA271" s="77"/>
      <c r="UEB271" s="77"/>
      <c r="UEC271" s="77"/>
      <c r="UED271" s="77"/>
      <c r="UEE271" s="77"/>
      <c r="UEF271" s="77"/>
      <c r="UEG271" s="77"/>
      <c r="UEH271" s="77"/>
      <c r="UEI271" s="77"/>
      <c r="UEJ271" s="77"/>
      <c r="UEK271" s="77"/>
      <c r="UEL271" s="77"/>
      <c r="UEM271" s="77"/>
      <c r="UEN271" s="77"/>
      <c r="UEO271" s="77"/>
      <c r="UEP271" s="77"/>
      <c r="UEQ271" s="77"/>
      <c r="UER271" s="77"/>
      <c r="UES271" s="77"/>
      <c r="UET271" s="77"/>
      <c r="UEU271" s="77"/>
      <c r="UEV271" s="77"/>
      <c r="UEW271" s="77"/>
      <c r="UEX271" s="77"/>
      <c r="UEY271" s="77"/>
      <c r="UEZ271" s="77"/>
      <c r="UFA271" s="77"/>
      <c r="UFB271" s="77"/>
      <c r="UFC271" s="77"/>
      <c r="UFD271" s="77"/>
      <c r="UFE271" s="77"/>
      <c r="UFF271" s="77"/>
      <c r="UFG271" s="77"/>
      <c r="UFH271" s="77"/>
      <c r="UFI271" s="77"/>
      <c r="UFJ271" s="77"/>
      <c r="UFK271" s="77"/>
      <c r="UFL271" s="77"/>
      <c r="UFM271" s="77"/>
      <c r="UFN271" s="77"/>
      <c r="UFO271" s="77"/>
      <c r="UFP271" s="77"/>
      <c r="UFQ271" s="77"/>
      <c r="UFR271" s="77"/>
      <c r="UFS271" s="77"/>
      <c r="UFT271" s="77"/>
      <c r="UFU271" s="77"/>
      <c r="UFV271" s="77"/>
      <c r="UFW271" s="77"/>
      <c r="UFX271" s="77"/>
      <c r="UFY271" s="77"/>
      <c r="UFZ271" s="77"/>
      <c r="UGA271" s="77"/>
      <c r="UGB271" s="77"/>
      <c r="UGC271" s="77"/>
      <c r="UGD271" s="77"/>
      <c r="UGE271" s="77"/>
      <c r="UGF271" s="77"/>
      <c r="UGG271" s="77"/>
      <c r="UGH271" s="77"/>
      <c r="UGI271" s="77"/>
      <c r="UGJ271" s="77"/>
      <c r="UGK271" s="77"/>
      <c r="UGL271" s="77"/>
      <c r="UGM271" s="77"/>
      <c r="UGN271" s="77"/>
      <c r="UGO271" s="77"/>
      <c r="UGP271" s="77"/>
      <c r="UGQ271" s="77"/>
      <c r="UGR271" s="77"/>
      <c r="UGS271" s="77"/>
      <c r="UGT271" s="77"/>
      <c r="UGU271" s="77"/>
      <c r="UGV271" s="77"/>
      <c r="UGW271" s="77"/>
      <c r="UGX271" s="77"/>
      <c r="UGY271" s="77"/>
      <c r="UGZ271" s="77"/>
      <c r="UHA271" s="77"/>
      <c r="UHB271" s="77"/>
      <c r="UHC271" s="77"/>
      <c r="UHD271" s="77"/>
      <c r="UHE271" s="77"/>
      <c r="UHF271" s="77"/>
      <c r="UHG271" s="77"/>
      <c r="UHH271" s="77"/>
      <c r="UHI271" s="77"/>
      <c r="UHJ271" s="77"/>
      <c r="UHK271" s="77"/>
      <c r="UHL271" s="77"/>
      <c r="UHM271" s="77"/>
      <c r="UHN271" s="77"/>
      <c r="UHO271" s="77"/>
      <c r="UHP271" s="77"/>
      <c r="UHQ271" s="77"/>
      <c r="UHR271" s="77"/>
      <c r="UHS271" s="77"/>
      <c r="UHT271" s="77"/>
      <c r="UHU271" s="77"/>
      <c r="UHV271" s="77"/>
      <c r="UHW271" s="77"/>
      <c r="UHX271" s="77"/>
      <c r="UHY271" s="77"/>
      <c r="UHZ271" s="77"/>
      <c r="UIA271" s="77"/>
      <c r="UIB271" s="77"/>
      <c r="UIC271" s="77"/>
      <c r="UID271" s="77"/>
      <c r="UIE271" s="77"/>
      <c r="UIF271" s="77"/>
      <c r="UIG271" s="77"/>
      <c r="UIH271" s="77"/>
      <c r="UII271" s="77"/>
      <c r="UIJ271" s="77"/>
      <c r="UIK271" s="77"/>
      <c r="UIL271" s="77"/>
      <c r="UIM271" s="77"/>
      <c r="UIN271" s="77"/>
      <c r="UIO271" s="77"/>
      <c r="UIP271" s="77"/>
      <c r="UIQ271" s="77"/>
      <c r="UIR271" s="77"/>
      <c r="UIS271" s="77"/>
      <c r="UIT271" s="77"/>
      <c r="UIU271" s="77"/>
      <c r="UIV271" s="77"/>
      <c r="UIW271" s="77"/>
      <c r="UIX271" s="77"/>
      <c r="UIY271" s="77"/>
      <c r="UIZ271" s="77"/>
      <c r="UJA271" s="77"/>
      <c r="UJB271" s="77"/>
      <c r="UJC271" s="77"/>
      <c r="UJD271" s="77"/>
      <c r="UJE271" s="77"/>
      <c r="UJF271" s="77"/>
      <c r="UJG271" s="77"/>
      <c r="UJH271" s="77"/>
      <c r="UJI271" s="77"/>
      <c r="UJJ271" s="77"/>
      <c r="UJK271" s="77"/>
      <c r="UJL271" s="77"/>
      <c r="UJM271" s="77"/>
      <c r="UJN271" s="77"/>
      <c r="UJO271" s="77"/>
      <c r="UJP271" s="77"/>
      <c r="UJQ271" s="77"/>
      <c r="UJR271" s="77"/>
      <c r="UJS271" s="77"/>
      <c r="UJT271" s="77"/>
      <c r="UJU271" s="77"/>
      <c r="UJV271" s="77"/>
      <c r="UJW271" s="77"/>
      <c r="UJX271" s="77"/>
      <c r="UJY271" s="77"/>
      <c r="UJZ271" s="77"/>
      <c r="UKA271" s="77"/>
      <c r="UKB271" s="77"/>
      <c r="UKC271" s="77"/>
      <c r="UKD271" s="77"/>
      <c r="UKE271" s="77"/>
      <c r="UKF271" s="77"/>
      <c r="UKG271" s="77"/>
      <c r="UKH271" s="77"/>
      <c r="UKI271" s="77"/>
      <c r="UKJ271" s="77"/>
      <c r="UKK271" s="77"/>
      <c r="UKL271" s="77"/>
      <c r="UKM271" s="77"/>
      <c r="UKN271" s="77"/>
      <c r="UKO271" s="77"/>
      <c r="UKP271" s="77"/>
      <c r="UKQ271" s="77"/>
      <c r="UKR271" s="77"/>
      <c r="UKS271" s="77"/>
      <c r="UKT271" s="77"/>
      <c r="UKU271" s="77"/>
      <c r="UKV271" s="77"/>
      <c r="UKW271" s="77"/>
      <c r="UKX271" s="77"/>
      <c r="UKY271" s="77"/>
      <c r="UKZ271" s="77"/>
      <c r="ULA271" s="77"/>
      <c r="ULB271" s="77"/>
      <c r="ULC271" s="77"/>
      <c r="ULD271" s="77"/>
      <c r="ULE271" s="77"/>
      <c r="ULF271" s="77"/>
      <c r="ULG271" s="77"/>
      <c r="ULH271" s="77"/>
      <c r="ULI271" s="77"/>
      <c r="ULJ271" s="77"/>
      <c r="ULK271" s="77"/>
      <c r="ULL271" s="77"/>
      <c r="ULM271" s="77"/>
      <c r="ULN271" s="77"/>
      <c r="ULO271" s="77"/>
      <c r="ULP271" s="77"/>
      <c r="ULQ271" s="77"/>
      <c r="ULR271" s="77"/>
      <c r="ULS271" s="77"/>
      <c r="ULT271" s="77"/>
      <c r="ULU271" s="77"/>
      <c r="ULV271" s="77"/>
      <c r="ULW271" s="77"/>
      <c r="ULX271" s="77"/>
      <c r="ULY271" s="77"/>
      <c r="ULZ271" s="77"/>
      <c r="UMA271" s="77"/>
      <c r="UMB271" s="77"/>
      <c r="UMC271" s="77"/>
      <c r="UMD271" s="77"/>
      <c r="UME271" s="77"/>
      <c r="UMF271" s="77"/>
      <c r="UMG271" s="77"/>
      <c r="UMH271" s="77"/>
      <c r="UMI271" s="77"/>
      <c r="UMJ271" s="77"/>
      <c r="UMK271" s="77"/>
      <c r="UML271" s="77"/>
      <c r="UMM271" s="77"/>
      <c r="UMN271" s="77"/>
      <c r="UMO271" s="77"/>
      <c r="UMP271" s="77"/>
      <c r="UMQ271" s="77"/>
      <c r="UMR271" s="77"/>
      <c r="UMS271" s="77"/>
      <c r="UMT271" s="77"/>
      <c r="UMU271" s="77"/>
      <c r="UMV271" s="77"/>
      <c r="UMW271" s="77"/>
      <c r="UMX271" s="77"/>
      <c r="UMY271" s="77"/>
      <c r="UMZ271" s="77"/>
      <c r="UNA271" s="77"/>
      <c r="UNB271" s="77"/>
      <c r="UNC271" s="77"/>
      <c r="UND271" s="77"/>
      <c r="UNE271" s="77"/>
      <c r="UNF271" s="77"/>
      <c r="UNG271" s="77"/>
      <c r="UNH271" s="77"/>
      <c r="UNI271" s="77"/>
      <c r="UNJ271" s="77"/>
      <c r="UNK271" s="77"/>
      <c r="UNL271" s="77"/>
      <c r="UNM271" s="77"/>
      <c r="UNN271" s="77"/>
      <c r="UNO271" s="77"/>
      <c r="UNP271" s="77"/>
      <c r="UNQ271" s="77"/>
      <c r="UNR271" s="77"/>
      <c r="UNS271" s="77"/>
      <c r="UNT271" s="77"/>
      <c r="UNU271" s="77"/>
      <c r="UNV271" s="77"/>
      <c r="UNW271" s="77"/>
      <c r="UNX271" s="77"/>
      <c r="UNY271" s="77"/>
      <c r="UNZ271" s="77"/>
      <c r="UOA271" s="77"/>
      <c r="UOB271" s="77"/>
      <c r="UOC271" s="77"/>
      <c r="UOD271" s="77"/>
      <c r="UOE271" s="77"/>
      <c r="UOF271" s="77"/>
      <c r="UOG271" s="77"/>
      <c r="UOH271" s="77"/>
      <c r="UOI271" s="77"/>
      <c r="UOJ271" s="77"/>
      <c r="UOK271" s="77"/>
      <c r="UOL271" s="77"/>
      <c r="UOM271" s="77"/>
      <c r="UON271" s="77"/>
      <c r="UOO271" s="77"/>
      <c r="UOP271" s="77"/>
      <c r="UOQ271" s="77"/>
      <c r="UOR271" s="77"/>
      <c r="UOS271" s="77"/>
      <c r="UOT271" s="77"/>
      <c r="UOU271" s="77"/>
      <c r="UOV271" s="77"/>
      <c r="UOW271" s="77"/>
      <c r="UOX271" s="77"/>
      <c r="UOY271" s="77"/>
      <c r="UOZ271" s="77"/>
      <c r="UPA271" s="77"/>
      <c r="UPB271" s="77"/>
      <c r="UPC271" s="77"/>
      <c r="UPD271" s="77"/>
      <c r="UPE271" s="77"/>
      <c r="UPF271" s="77"/>
      <c r="UPG271" s="77"/>
      <c r="UPH271" s="77"/>
      <c r="UPI271" s="77"/>
      <c r="UPJ271" s="77"/>
      <c r="UPK271" s="77"/>
      <c r="UPL271" s="77"/>
      <c r="UPM271" s="77"/>
      <c r="UPN271" s="77"/>
      <c r="UPO271" s="77"/>
      <c r="UPP271" s="77"/>
      <c r="UPQ271" s="77"/>
      <c r="UPR271" s="77"/>
      <c r="UPS271" s="77"/>
      <c r="UPT271" s="77"/>
      <c r="UPU271" s="77"/>
      <c r="UPV271" s="77"/>
      <c r="UPW271" s="77"/>
      <c r="UPX271" s="77"/>
      <c r="UPY271" s="77"/>
      <c r="UPZ271" s="77"/>
      <c r="UQA271" s="77"/>
      <c r="UQB271" s="77"/>
      <c r="UQC271" s="77"/>
      <c r="UQD271" s="77"/>
      <c r="UQE271" s="77"/>
      <c r="UQF271" s="77"/>
      <c r="UQG271" s="77"/>
      <c r="UQH271" s="77"/>
      <c r="UQI271" s="77"/>
      <c r="UQJ271" s="77"/>
      <c r="UQK271" s="77"/>
      <c r="UQL271" s="77"/>
      <c r="UQM271" s="77"/>
      <c r="UQN271" s="77"/>
      <c r="UQO271" s="77"/>
      <c r="UQP271" s="77"/>
      <c r="UQQ271" s="77"/>
      <c r="UQR271" s="77"/>
      <c r="UQS271" s="77"/>
      <c r="UQT271" s="77"/>
      <c r="UQU271" s="77"/>
      <c r="UQV271" s="77"/>
      <c r="UQW271" s="77"/>
      <c r="UQX271" s="77"/>
      <c r="UQY271" s="77"/>
      <c r="UQZ271" s="77"/>
      <c r="URA271" s="77"/>
      <c r="URB271" s="77"/>
      <c r="URC271" s="77"/>
      <c r="URD271" s="77"/>
      <c r="URE271" s="77"/>
      <c r="URF271" s="77"/>
      <c r="URG271" s="77"/>
      <c r="URH271" s="77"/>
      <c r="URI271" s="77"/>
      <c r="URJ271" s="77"/>
      <c r="URK271" s="77"/>
      <c r="URL271" s="77"/>
      <c r="URM271" s="77"/>
      <c r="URN271" s="77"/>
      <c r="URO271" s="77"/>
      <c r="URP271" s="77"/>
      <c r="URQ271" s="77"/>
      <c r="URR271" s="77"/>
      <c r="URS271" s="77"/>
      <c r="URT271" s="77"/>
      <c r="URU271" s="77"/>
      <c r="URV271" s="77"/>
      <c r="URW271" s="77"/>
      <c r="URX271" s="77"/>
      <c r="URY271" s="77"/>
      <c r="URZ271" s="77"/>
      <c r="USA271" s="77"/>
      <c r="USB271" s="77"/>
      <c r="USC271" s="77"/>
      <c r="USD271" s="77"/>
      <c r="USE271" s="77"/>
      <c r="USF271" s="77"/>
      <c r="USG271" s="77"/>
      <c r="USH271" s="77"/>
      <c r="USI271" s="77"/>
      <c r="USJ271" s="77"/>
      <c r="USK271" s="77"/>
      <c r="USL271" s="77"/>
      <c r="USM271" s="77"/>
      <c r="USN271" s="77"/>
      <c r="USO271" s="77"/>
      <c r="USP271" s="77"/>
      <c r="USQ271" s="77"/>
      <c r="USR271" s="77"/>
      <c r="USS271" s="77"/>
      <c r="UST271" s="77"/>
      <c r="USU271" s="77"/>
      <c r="USV271" s="77"/>
      <c r="USW271" s="77"/>
      <c r="USX271" s="77"/>
      <c r="USY271" s="77"/>
      <c r="USZ271" s="77"/>
      <c r="UTA271" s="77"/>
      <c r="UTB271" s="77"/>
      <c r="UTC271" s="77"/>
      <c r="UTD271" s="77"/>
      <c r="UTE271" s="77"/>
      <c r="UTF271" s="77"/>
      <c r="UTG271" s="77"/>
      <c r="UTH271" s="77"/>
      <c r="UTI271" s="77"/>
      <c r="UTJ271" s="77"/>
      <c r="UTK271" s="77"/>
      <c r="UTL271" s="77"/>
      <c r="UTM271" s="77"/>
      <c r="UTN271" s="77"/>
      <c r="UTO271" s="77"/>
      <c r="UTP271" s="77"/>
      <c r="UTQ271" s="77"/>
      <c r="UTR271" s="77"/>
      <c r="UTS271" s="77"/>
      <c r="UTT271" s="77"/>
      <c r="UTU271" s="77"/>
      <c r="UTV271" s="77"/>
      <c r="UTW271" s="77"/>
      <c r="UTX271" s="77"/>
      <c r="UTY271" s="77"/>
      <c r="UTZ271" s="77"/>
      <c r="UUA271" s="77"/>
      <c r="UUB271" s="77"/>
      <c r="UUC271" s="77"/>
      <c r="UUD271" s="77"/>
      <c r="UUE271" s="77"/>
      <c r="UUF271" s="77"/>
      <c r="UUG271" s="77"/>
      <c r="UUH271" s="77"/>
      <c r="UUI271" s="77"/>
      <c r="UUJ271" s="77"/>
      <c r="UUK271" s="77"/>
      <c r="UUL271" s="77"/>
      <c r="UUM271" s="77"/>
      <c r="UUN271" s="77"/>
      <c r="UUO271" s="77"/>
      <c r="UUP271" s="77"/>
      <c r="UUQ271" s="77"/>
      <c r="UUR271" s="77"/>
      <c r="UUS271" s="77"/>
      <c r="UUT271" s="77"/>
      <c r="UUU271" s="77"/>
      <c r="UUV271" s="77"/>
      <c r="UUW271" s="77"/>
      <c r="UUX271" s="77"/>
      <c r="UUY271" s="77"/>
      <c r="UUZ271" s="77"/>
      <c r="UVA271" s="77"/>
      <c r="UVB271" s="77"/>
      <c r="UVC271" s="77"/>
      <c r="UVD271" s="77"/>
      <c r="UVE271" s="77"/>
      <c r="UVF271" s="77"/>
      <c r="UVG271" s="77"/>
      <c r="UVH271" s="77"/>
      <c r="UVI271" s="77"/>
      <c r="UVJ271" s="77"/>
      <c r="UVK271" s="77"/>
      <c r="UVL271" s="77"/>
      <c r="UVM271" s="77"/>
      <c r="UVN271" s="77"/>
      <c r="UVO271" s="77"/>
      <c r="UVP271" s="77"/>
      <c r="UVQ271" s="77"/>
      <c r="UVR271" s="77"/>
      <c r="UVS271" s="77"/>
      <c r="UVT271" s="77"/>
      <c r="UVU271" s="77"/>
      <c r="UVV271" s="77"/>
      <c r="UVW271" s="77"/>
      <c r="UVX271" s="77"/>
      <c r="UVY271" s="77"/>
      <c r="UVZ271" s="77"/>
      <c r="UWA271" s="77"/>
      <c r="UWB271" s="77"/>
      <c r="UWC271" s="77"/>
      <c r="UWD271" s="77"/>
      <c r="UWE271" s="77"/>
      <c r="UWF271" s="77"/>
      <c r="UWG271" s="77"/>
      <c r="UWH271" s="77"/>
      <c r="UWI271" s="77"/>
      <c r="UWJ271" s="77"/>
      <c r="UWK271" s="77"/>
      <c r="UWL271" s="77"/>
      <c r="UWM271" s="77"/>
      <c r="UWN271" s="77"/>
      <c r="UWO271" s="77"/>
      <c r="UWP271" s="77"/>
      <c r="UWQ271" s="77"/>
      <c r="UWR271" s="77"/>
      <c r="UWS271" s="77"/>
      <c r="UWT271" s="77"/>
      <c r="UWU271" s="77"/>
      <c r="UWV271" s="77"/>
      <c r="UWW271" s="77"/>
      <c r="UWX271" s="77"/>
      <c r="UWY271" s="77"/>
      <c r="UWZ271" s="77"/>
      <c r="UXA271" s="77"/>
      <c r="UXB271" s="77"/>
      <c r="UXC271" s="77"/>
      <c r="UXD271" s="77"/>
      <c r="UXE271" s="77"/>
      <c r="UXF271" s="77"/>
      <c r="UXG271" s="77"/>
      <c r="UXH271" s="77"/>
      <c r="UXI271" s="77"/>
      <c r="UXJ271" s="77"/>
      <c r="UXK271" s="77"/>
      <c r="UXL271" s="77"/>
      <c r="UXM271" s="77"/>
      <c r="UXN271" s="77"/>
      <c r="UXO271" s="77"/>
      <c r="UXP271" s="77"/>
      <c r="UXQ271" s="77"/>
      <c r="UXR271" s="77"/>
      <c r="UXS271" s="77"/>
      <c r="UXT271" s="77"/>
      <c r="UXU271" s="77"/>
      <c r="UXV271" s="77"/>
      <c r="UXW271" s="77"/>
      <c r="UXX271" s="77"/>
      <c r="UXY271" s="77"/>
      <c r="UXZ271" s="77"/>
      <c r="UYA271" s="77"/>
      <c r="UYB271" s="77"/>
      <c r="UYC271" s="77"/>
      <c r="UYD271" s="77"/>
      <c r="UYE271" s="77"/>
      <c r="UYF271" s="77"/>
      <c r="UYG271" s="77"/>
      <c r="UYH271" s="77"/>
      <c r="UYI271" s="77"/>
      <c r="UYJ271" s="77"/>
      <c r="UYK271" s="77"/>
      <c r="UYL271" s="77"/>
      <c r="UYM271" s="77"/>
      <c r="UYN271" s="77"/>
      <c r="UYO271" s="77"/>
      <c r="UYP271" s="77"/>
      <c r="UYQ271" s="77"/>
      <c r="UYR271" s="77"/>
      <c r="UYS271" s="77"/>
      <c r="UYT271" s="77"/>
      <c r="UYU271" s="77"/>
      <c r="UYV271" s="77"/>
      <c r="UYW271" s="77"/>
      <c r="UYX271" s="77"/>
      <c r="UYY271" s="77"/>
      <c r="UYZ271" s="77"/>
      <c r="UZA271" s="77"/>
      <c r="UZB271" s="77"/>
      <c r="UZC271" s="77"/>
      <c r="UZD271" s="77"/>
      <c r="UZE271" s="77"/>
      <c r="UZF271" s="77"/>
      <c r="UZG271" s="77"/>
      <c r="UZH271" s="77"/>
      <c r="UZI271" s="77"/>
      <c r="UZJ271" s="77"/>
      <c r="UZK271" s="77"/>
      <c r="UZL271" s="77"/>
      <c r="UZM271" s="77"/>
      <c r="UZN271" s="77"/>
      <c r="UZO271" s="77"/>
      <c r="UZP271" s="77"/>
      <c r="UZQ271" s="77"/>
      <c r="UZR271" s="77"/>
      <c r="UZS271" s="77"/>
      <c r="UZT271" s="77"/>
      <c r="UZU271" s="77"/>
      <c r="UZV271" s="77"/>
      <c r="UZW271" s="77"/>
      <c r="UZX271" s="77"/>
      <c r="UZY271" s="77"/>
      <c r="UZZ271" s="77"/>
      <c r="VAA271" s="77"/>
      <c r="VAB271" s="77"/>
      <c r="VAC271" s="77"/>
      <c r="VAD271" s="77"/>
      <c r="VAE271" s="77"/>
      <c r="VAF271" s="77"/>
      <c r="VAG271" s="77"/>
      <c r="VAH271" s="77"/>
      <c r="VAI271" s="77"/>
      <c r="VAJ271" s="77"/>
      <c r="VAK271" s="77"/>
      <c r="VAL271" s="77"/>
      <c r="VAM271" s="77"/>
      <c r="VAN271" s="77"/>
      <c r="VAO271" s="77"/>
      <c r="VAP271" s="77"/>
      <c r="VAQ271" s="77"/>
      <c r="VAR271" s="77"/>
      <c r="VAS271" s="77"/>
      <c r="VAT271" s="77"/>
      <c r="VAU271" s="77"/>
      <c r="VAV271" s="77"/>
      <c r="VAW271" s="77"/>
      <c r="VAX271" s="77"/>
      <c r="VAY271" s="77"/>
      <c r="VAZ271" s="77"/>
      <c r="VBA271" s="77"/>
      <c r="VBB271" s="77"/>
      <c r="VBC271" s="77"/>
      <c r="VBD271" s="77"/>
      <c r="VBE271" s="77"/>
      <c r="VBF271" s="77"/>
      <c r="VBG271" s="77"/>
      <c r="VBH271" s="77"/>
      <c r="VBI271" s="77"/>
      <c r="VBJ271" s="77"/>
      <c r="VBK271" s="77"/>
      <c r="VBL271" s="77"/>
      <c r="VBM271" s="77"/>
      <c r="VBN271" s="77"/>
      <c r="VBO271" s="77"/>
      <c r="VBP271" s="77"/>
      <c r="VBQ271" s="77"/>
      <c r="VBR271" s="77"/>
      <c r="VBS271" s="77"/>
      <c r="VBT271" s="77"/>
      <c r="VBU271" s="77"/>
      <c r="VBV271" s="77"/>
      <c r="VBW271" s="77"/>
      <c r="VBX271" s="77"/>
      <c r="VBY271" s="77"/>
      <c r="VBZ271" s="77"/>
      <c r="VCA271" s="77"/>
      <c r="VCB271" s="77"/>
      <c r="VCC271" s="77"/>
      <c r="VCD271" s="77"/>
      <c r="VCE271" s="77"/>
      <c r="VCF271" s="77"/>
      <c r="VCG271" s="77"/>
      <c r="VCH271" s="77"/>
      <c r="VCI271" s="77"/>
      <c r="VCJ271" s="77"/>
      <c r="VCK271" s="77"/>
      <c r="VCL271" s="77"/>
      <c r="VCM271" s="77"/>
      <c r="VCN271" s="77"/>
      <c r="VCO271" s="77"/>
      <c r="VCP271" s="77"/>
      <c r="VCQ271" s="77"/>
      <c r="VCR271" s="77"/>
      <c r="VCS271" s="77"/>
      <c r="VCT271" s="77"/>
      <c r="VCU271" s="77"/>
      <c r="VCV271" s="77"/>
      <c r="VCW271" s="77"/>
      <c r="VCX271" s="77"/>
      <c r="VCY271" s="77"/>
      <c r="VCZ271" s="77"/>
      <c r="VDA271" s="77"/>
      <c r="VDB271" s="77"/>
      <c r="VDC271" s="77"/>
      <c r="VDD271" s="77"/>
      <c r="VDE271" s="77"/>
      <c r="VDF271" s="77"/>
      <c r="VDG271" s="77"/>
      <c r="VDH271" s="77"/>
      <c r="VDI271" s="77"/>
      <c r="VDJ271" s="77"/>
      <c r="VDK271" s="77"/>
      <c r="VDL271" s="77"/>
      <c r="VDM271" s="77"/>
      <c r="VDN271" s="77"/>
      <c r="VDO271" s="77"/>
      <c r="VDP271" s="77"/>
      <c r="VDQ271" s="77"/>
      <c r="VDR271" s="77"/>
      <c r="VDS271" s="77"/>
      <c r="VDT271" s="77"/>
      <c r="VDU271" s="77"/>
      <c r="VDV271" s="77"/>
      <c r="VDW271" s="77"/>
      <c r="VDX271" s="77"/>
      <c r="VDY271" s="77"/>
      <c r="VDZ271" s="77"/>
      <c r="VEA271" s="77"/>
      <c r="VEB271" s="77"/>
      <c r="VEC271" s="77"/>
      <c r="VED271" s="77"/>
      <c r="VEE271" s="77"/>
      <c r="VEF271" s="77"/>
      <c r="VEG271" s="77"/>
      <c r="VEH271" s="77"/>
      <c r="VEI271" s="77"/>
      <c r="VEJ271" s="77"/>
      <c r="VEK271" s="77"/>
      <c r="VEL271" s="77"/>
      <c r="VEM271" s="77"/>
      <c r="VEN271" s="77"/>
      <c r="VEO271" s="77"/>
      <c r="VEP271" s="77"/>
      <c r="VEQ271" s="77"/>
      <c r="VER271" s="77"/>
      <c r="VES271" s="77"/>
      <c r="VET271" s="77"/>
      <c r="VEU271" s="77"/>
      <c r="VEV271" s="77"/>
      <c r="VEW271" s="77"/>
      <c r="VEX271" s="77"/>
      <c r="VEY271" s="77"/>
      <c r="VEZ271" s="77"/>
      <c r="VFA271" s="77"/>
      <c r="VFB271" s="77"/>
      <c r="VFC271" s="77"/>
      <c r="VFD271" s="77"/>
      <c r="VFE271" s="77"/>
      <c r="VFF271" s="77"/>
      <c r="VFG271" s="77"/>
      <c r="VFH271" s="77"/>
      <c r="VFI271" s="77"/>
      <c r="VFJ271" s="77"/>
      <c r="VFK271" s="77"/>
      <c r="VFL271" s="77"/>
      <c r="VFM271" s="77"/>
      <c r="VFN271" s="77"/>
      <c r="VFO271" s="77"/>
      <c r="VFP271" s="77"/>
      <c r="VFQ271" s="77"/>
      <c r="VFR271" s="77"/>
      <c r="VFS271" s="77"/>
      <c r="VFT271" s="77"/>
      <c r="VFU271" s="77"/>
      <c r="VFV271" s="77"/>
      <c r="VFW271" s="77"/>
      <c r="VFX271" s="77"/>
      <c r="VFY271" s="77"/>
      <c r="VFZ271" s="77"/>
      <c r="VGA271" s="77"/>
      <c r="VGB271" s="77"/>
      <c r="VGC271" s="77"/>
      <c r="VGD271" s="77"/>
      <c r="VGE271" s="77"/>
      <c r="VGF271" s="77"/>
      <c r="VGG271" s="77"/>
      <c r="VGH271" s="77"/>
      <c r="VGI271" s="77"/>
      <c r="VGJ271" s="77"/>
      <c r="VGK271" s="77"/>
      <c r="VGL271" s="77"/>
      <c r="VGM271" s="77"/>
      <c r="VGN271" s="77"/>
      <c r="VGO271" s="77"/>
      <c r="VGP271" s="77"/>
      <c r="VGQ271" s="77"/>
      <c r="VGR271" s="77"/>
      <c r="VGS271" s="77"/>
      <c r="VGT271" s="77"/>
      <c r="VGU271" s="77"/>
      <c r="VGV271" s="77"/>
      <c r="VGW271" s="77"/>
      <c r="VGX271" s="77"/>
      <c r="VGY271" s="77"/>
      <c r="VGZ271" s="77"/>
      <c r="VHA271" s="77"/>
      <c r="VHB271" s="77"/>
      <c r="VHC271" s="77"/>
      <c r="VHD271" s="77"/>
      <c r="VHE271" s="77"/>
      <c r="VHF271" s="77"/>
      <c r="VHG271" s="77"/>
      <c r="VHH271" s="77"/>
      <c r="VHI271" s="77"/>
      <c r="VHJ271" s="77"/>
      <c r="VHK271" s="77"/>
      <c r="VHL271" s="77"/>
      <c r="VHM271" s="77"/>
      <c r="VHN271" s="77"/>
      <c r="VHO271" s="77"/>
      <c r="VHP271" s="77"/>
      <c r="VHQ271" s="77"/>
      <c r="VHR271" s="77"/>
      <c r="VHS271" s="77"/>
      <c r="VHT271" s="77"/>
      <c r="VHU271" s="77"/>
      <c r="VHV271" s="77"/>
      <c r="VHW271" s="77"/>
      <c r="VHX271" s="77"/>
      <c r="VHY271" s="77"/>
      <c r="VHZ271" s="77"/>
      <c r="VIA271" s="77"/>
      <c r="VIB271" s="77"/>
      <c r="VIC271" s="77"/>
      <c r="VID271" s="77"/>
      <c r="VIE271" s="77"/>
      <c r="VIF271" s="77"/>
      <c r="VIG271" s="77"/>
      <c r="VIH271" s="77"/>
      <c r="VII271" s="77"/>
      <c r="VIJ271" s="77"/>
      <c r="VIK271" s="77"/>
      <c r="VIL271" s="77"/>
      <c r="VIM271" s="77"/>
      <c r="VIN271" s="77"/>
      <c r="VIO271" s="77"/>
      <c r="VIP271" s="77"/>
      <c r="VIQ271" s="77"/>
      <c r="VIR271" s="77"/>
      <c r="VIS271" s="77"/>
      <c r="VIT271" s="77"/>
      <c r="VIU271" s="77"/>
      <c r="VIV271" s="77"/>
      <c r="VIW271" s="77"/>
      <c r="VIX271" s="77"/>
      <c r="VIY271" s="77"/>
      <c r="VIZ271" s="77"/>
      <c r="VJA271" s="77"/>
      <c r="VJB271" s="77"/>
      <c r="VJC271" s="77"/>
      <c r="VJD271" s="77"/>
      <c r="VJE271" s="77"/>
      <c r="VJF271" s="77"/>
      <c r="VJG271" s="77"/>
      <c r="VJH271" s="77"/>
      <c r="VJI271" s="77"/>
      <c r="VJJ271" s="77"/>
      <c r="VJK271" s="77"/>
      <c r="VJL271" s="77"/>
      <c r="VJM271" s="77"/>
      <c r="VJN271" s="77"/>
      <c r="VJO271" s="77"/>
      <c r="VJP271" s="77"/>
      <c r="VJQ271" s="77"/>
      <c r="VJR271" s="77"/>
      <c r="VJS271" s="77"/>
      <c r="VJT271" s="77"/>
      <c r="VJU271" s="77"/>
      <c r="VJV271" s="77"/>
      <c r="VJW271" s="77"/>
      <c r="VJX271" s="77"/>
      <c r="VJY271" s="77"/>
      <c r="VJZ271" s="77"/>
      <c r="VKA271" s="77"/>
      <c r="VKB271" s="77"/>
      <c r="VKC271" s="77"/>
      <c r="VKD271" s="77"/>
      <c r="VKE271" s="77"/>
      <c r="VKF271" s="77"/>
      <c r="VKG271" s="77"/>
      <c r="VKH271" s="77"/>
      <c r="VKI271" s="77"/>
      <c r="VKJ271" s="77"/>
      <c r="VKK271" s="77"/>
      <c r="VKL271" s="77"/>
      <c r="VKM271" s="77"/>
      <c r="VKN271" s="77"/>
      <c r="VKO271" s="77"/>
      <c r="VKP271" s="77"/>
      <c r="VKQ271" s="77"/>
      <c r="VKR271" s="77"/>
      <c r="VKS271" s="77"/>
      <c r="VKT271" s="77"/>
      <c r="VKU271" s="77"/>
      <c r="VKV271" s="77"/>
      <c r="VKW271" s="77"/>
      <c r="VKX271" s="77"/>
      <c r="VKY271" s="77"/>
      <c r="VKZ271" s="77"/>
      <c r="VLA271" s="77"/>
      <c r="VLB271" s="77"/>
      <c r="VLC271" s="77"/>
      <c r="VLD271" s="77"/>
      <c r="VLE271" s="77"/>
      <c r="VLF271" s="77"/>
      <c r="VLG271" s="77"/>
      <c r="VLH271" s="77"/>
      <c r="VLI271" s="77"/>
      <c r="VLJ271" s="77"/>
      <c r="VLK271" s="77"/>
      <c r="VLL271" s="77"/>
      <c r="VLM271" s="77"/>
      <c r="VLN271" s="77"/>
      <c r="VLO271" s="77"/>
      <c r="VLP271" s="77"/>
      <c r="VLQ271" s="77"/>
      <c r="VLR271" s="77"/>
      <c r="VLS271" s="77"/>
      <c r="VLT271" s="77"/>
      <c r="VLU271" s="77"/>
      <c r="VLV271" s="77"/>
      <c r="VLW271" s="77"/>
      <c r="VLX271" s="77"/>
      <c r="VLY271" s="77"/>
      <c r="VLZ271" s="77"/>
      <c r="VMA271" s="77"/>
      <c r="VMB271" s="77"/>
      <c r="VMC271" s="77"/>
      <c r="VMD271" s="77"/>
      <c r="VME271" s="77"/>
      <c r="VMF271" s="77"/>
      <c r="VMG271" s="77"/>
      <c r="VMH271" s="77"/>
      <c r="VMI271" s="77"/>
      <c r="VMJ271" s="77"/>
      <c r="VMK271" s="77"/>
      <c r="VML271" s="77"/>
      <c r="VMM271" s="77"/>
      <c r="VMN271" s="77"/>
      <c r="VMO271" s="77"/>
      <c r="VMP271" s="77"/>
      <c r="VMQ271" s="77"/>
      <c r="VMR271" s="77"/>
      <c r="VMS271" s="77"/>
      <c r="VMT271" s="77"/>
      <c r="VMU271" s="77"/>
      <c r="VMV271" s="77"/>
      <c r="VMW271" s="77"/>
      <c r="VMX271" s="77"/>
      <c r="VMY271" s="77"/>
      <c r="VMZ271" s="77"/>
      <c r="VNA271" s="77"/>
      <c r="VNB271" s="77"/>
      <c r="VNC271" s="77"/>
      <c r="VND271" s="77"/>
      <c r="VNE271" s="77"/>
      <c r="VNF271" s="77"/>
      <c r="VNG271" s="77"/>
      <c r="VNH271" s="77"/>
      <c r="VNI271" s="77"/>
      <c r="VNJ271" s="77"/>
      <c r="VNK271" s="77"/>
      <c r="VNL271" s="77"/>
      <c r="VNM271" s="77"/>
      <c r="VNN271" s="77"/>
      <c r="VNO271" s="77"/>
      <c r="VNP271" s="77"/>
      <c r="VNQ271" s="77"/>
      <c r="VNR271" s="77"/>
      <c r="VNS271" s="77"/>
      <c r="VNT271" s="77"/>
      <c r="VNU271" s="77"/>
      <c r="VNV271" s="77"/>
      <c r="VNW271" s="77"/>
      <c r="VNX271" s="77"/>
      <c r="VNY271" s="77"/>
      <c r="VNZ271" s="77"/>
      <c r="VOA271" s="77"/>
      <c r="VOB271" s="77"/>
      <c r="VOC271" s="77"/>
      <c r="VOD271" s="77"/>
      <c r="VOE271" s="77"/>
      <c r="VOF271" s="77"/>
      <c r="VOG271" s="77"/>
      <c r="VOH271" s="77"/>
      <c r="VOI271" s="77"/>
      <c r="VOJ271" s="77"/>
      <c r="VOK271" s="77"/>
      <c r="VOL271" s="77"/>
      <c r="VOM271" s="77"/>
      <c r="VON271" s="77"/>
      <c r="VOO271" s="77"/>
      <c r="VOP271" s="77"/>
      <c r="VOQ271" s="77"/>
      <c r="VOR271" s="77"/>
      <c r="VOS271" s="77"/>
      <c r="VOT271" s="77"/>
      <c r="VOU271" s="77"/>
      <c r="VOV271" s="77"/>
      <c r="VOW271" s="77"/>
      <c r="VOX271" s="77"/>
      <c r="VOY271" s="77"/>
      <c r="VOZ271" s="77"/>
      <c r="VPA271" s="77"/>
      <c r="VPB271" s="77"/>
      <c r="VPC271" s="77"/>
      <c r="VPD271" s="77"/>
      <c r="VPE271" s="77"/>
      <c r="VPF271" s="77"/>
      <c r="VPG271" s="77"/>
      <c r="VPH271" s="77"/>
      <c r="VPI271" s="77"/>
      <c r="VPJ271" s="77"/>
      <c r="VPK271" s="77"/>
      <c r="VPL271" s="77"/>
      <c r="VPM271" s="77"/>
      <c r="VPN271" s="77"/>
      <c r="VPO271" s="77"/>
      <c r="VPP271" s="77"/>
      <c r="VPQ271" s="77"/>
      <c r="VPR271" s="77"/>
      <c r="VPS271" s="77"/>
      <c r="VPT271" s="77"/>
      <c r="VPU271" s="77"/>
      <c r="VPV271" s="77"/>
      <c r="VPW271" s="77"/>
      <c r="VPX271" s="77"/>
      <c r="VPY271" s="77"/>
      <c r="VPZ271" s="77"/>
      <c r="VQA271" s="77"/>
      <c r="VQB271" s="77"/>
      <c r="VQC271" s="77"/>
      <c r="VQD271" s="77"/>
      <c r="VQE271" s="77"/>
      <c r="VQF271" s="77"/>
      <c r="VQG271" s="77"/>
      <c r="VQH271" s="77"/>
      <c r="VQI271" s="77"/>
      <c r="VQJ271" s="77"/>
      <c r="VQK271" s="77"/>
      <c r="VQL271" s="77"/>
      <c r="VQM271" s="77"/>
      <c r="VQN271" s="77"/>
      <c r="VQO271" s="77"/>
      <c r="VQP271" s="77"/>
      <c r="VQQ271" s="77"/>
      <c r="VQR271" s="77"/>
      <c r="VQS271" s="77"/>
      <c r="VQT271" s="77"/>
      <c r="VQU271" s="77"/>
      <c r="VQV271" s="77"/>
      <c r="VQW271" s="77"/>
      <c r="VQX271" s="77"/>
      <c r="VQY271" s="77"/>
      <c r="VQZ271" s="77"/>
      <c r="VRA271" s="77"/>
      <c r="VRB271" s="77"/>
      <c r="VRC271" s="77"/>
      <c r="VRD271" s="77"/>
      <c r="VRE271" s="77"/>
      <c r="VRF271" s="77"/>
      <c r="VRG271" s="77"/>
      <c r="VRH271" s="77"/>
      <c r="VRI271" s="77"/>
      <c r="VRJ271" s="77"/>
      <c r="VRK271" s="77"/>
      <c r="VRL271" s="77"/>
      <c r="VRM271" s="77"/>
      <c r="VRN271" s="77"/>
      <c r="VRO271" s="77"/>
      <c r="VRP271" s="77"/>
      <c r="VRQ271" s="77"/>
      <c r="VRR271" s="77"/>
      <c r="VRS271" s="77"/>
      <c r="VRT271" s="77"/>
      <c r="VRU271" s="77"/>
      <c r="VRV271" s="77"/>
      <c r="VRW271" s="77"/>
      <c r="VRX271" s="77"/>
      <c r="VRY271" s="77"/>
      <c r="VRZ271" s="77"/>
      <c r="VSA271" s="77"/>
      <c r="VSB271" s="77"/>
      <c r="VSC271" s="77"/>
      <c r="VSD271" s="77"/>
      <c r="VSE271" s="77"/>
      <c r="VSF271" s="77"/>
      <c r="VSG271" s="77"/>
      <c r="VSH271" s="77"/>
      <c r="VSI271" s="77"/>
      <c r="VSJ271" s="77"/>
      <c r="VSK271" s="77"/>
      <c r="VSL271" s="77"/>
      <c r="VSM271" s="77"/>
      <c r="VSN271" s="77"/>
      <c r="VSO271" s="77"/>
      <c r="VSP271" s="77"/>
      <c r="VSQ271" s="77"/>
      <c r="VSR271" s="77"/>
      <c r="VSS271" s="77"/>
      <c r="VST271" s="77"/>
      <c r="VSU271" s="77"/>
      <c r="VSV271" s="77"/>
      <c r="VSW271" s="77"/>
      <c r="VSX271" s="77"/>
      <c r="VSY271" s="77"/>
      <c r="VSZ271" s="77"/>
      <c r="VTA271" s="77"/>
      <c r="VTB271" s="77"/>
      <c r="VTC271" s="77"/>
      <c r="VTD271" s="77"/>
      <c r="VTE271" s="77"/>
      <c r="VTF271" s="77"/>
      <c r="VTG271" s="77"/>
      <c r="VTH271" s="77"/>
      <c r="VTI271" s="77"/>
      <c r="VTJ271" s="77"/>
      <c r="VTK271" s="77"/>
      <c r="VTL271" s="77"/>
      <c r="VTM271" s="77"/>
      <c r="VTN271" s="77"/>
      <c r="VTO271" s="77"/>
      <c r="VTP271" s="77"/>
      <c r="VTQ271" s="77"/>
      <c r="VTR271" s="77"/>
      <c r="VTS271" s="77"/>
      <c r="VTT271" s="77"/>
      <c r="VTU271" s="77"/>
      <c r="VTV271" s="77"/>
      <c r="VTW271" s="77"/>
      <c r="VTX271" s="77"/>
      <c r="VTY271" s="77"/>
      <c r="VTZ271" s="77"/>
      <c r="VUA271" s="77"/>
      <c r="VUB271" s="77"/>
      <c r="VUC271" s="77"/>
      <c r="VUD271" s="77"/>
      <c r="VUE271" s="77"/>
      <c r="VUF271" s="77"/>
      <c r="VUG271" s="77"/>
      <c r="VUH271" s="77"/>
      <c r="VUI271" s="77"/>
      <c r="VUJ271" s="77"/>
      <c r="VUK271" s="77"/>
      <c r="VUL271" s="77"/>
      <c r="VUM271" s="77"/>
      <c r="VUN271" s="77"/>
      <c r="VUO271" s="77"/>
      <c r="VUP271" s="77"/>
      <c r="VUQ271" s="77"/>
      <c r="VUR271" s="77"/>
      <c r="VUS271" s="77"/>
      <c r="VUT271" s="77"/>
      <c r="VUU271" s="77"/>
      <c r="VUV271" s="77"/>
      <c r="VUW271" s="77"/>
      <c r="VUX271" s="77"/>
      <c r="VUY271" s="77"/>
      <c r="VUZ271" s="77"/>
      <c r="VVA271" s="77"/>
      <c r="VVB271" s="77"/>
      <c r="VVC271" s="77"/>
      <c r="VVD271" s="77"/>
      <c r="VVE271" s="77"/>
      <c r="VVF271" s="77"/>
      <c r="VVG271" s="77"/>
      <c r="VVH271" s="77"/>
      <c r="VVI271" s="77"/>
      <c r="VVJ271" s="77"/>
      <c r="VVK271" s="77"/>
      <c r="VVL271" s="77"/>
      <c r="VVM271" s="77"/>
      <c r="VVN271" s="77"/>
      <c r="VVO271" s="77"/>
      <c r="VVP271" s="77"/>
      <c r="VVQ271" s="77"/>
      <c r="VVR271" s="77"/>
      <c r="VVS271" s="77"/>
      <c r="VVT271" s="77"/>
      <c r="VVU271" s="77"/>
      <c r="VVV271" s="77"/>
      <c r="VVW271" s="77"/>
      <c r="VVX271" s="77"/>
      <c r="VVY271" s="77"/>
      <c r="VVZ271" s="77"/>
      <c r="VWA271" s="77"/>
      <c r="VWB271" s="77"/>
      <c r="VWC271" s="77"/>
      <c r="VWD271" s="77"/>
      <c r="VWE271" s="77"/>
      <c r="VWF271" s="77"/>
      <c r="VWG271" s="77"/>
      <c r="VWH271" s="77"/>
      <c r="VWI271" s="77"/>
      <c r="VWJ271" s="77"/>
      <c r="VWK271" s="77"/>
      <c r="VWL271" s="77"/>
      <c r="VWM271" s="77"/>
      <c r="VWN271" s="77"/>
      <c r="VWO271" s="77"/>
      <c r="VWP271" s="77"/>
      <c r="VWQ271" s="77"/>
      <c r="VWR271" s="77"/>
      <c r="VWS271" s="77"/>
      <c r="VWT271" s="77"/>
      <c r="VWU271" s="77"/>
      <c r="VWV271" s="77"/>
      <c r="VWW271" s="77"/>
      <c r="VWX271" s="77"/>
      <c r="VWY271" s="77"/>
      <c r="VWZ271" s="77"/>
      <c r="VXA271" s="77"/>
      <c r="VXB271" s="77"/>
      <c r="VXC271" s="77"/>
      <c r="VXD271" s="77"/>
      <c r="VXE271" s="77"/>
      <c r="VXF271" s="77"/>
      <c r="VXG271" s="77"/>
      <c r="VXH271" s="77"/>
      <c r="VXI271" s="77"/>
      <c r="VXJ271" s="77"/>
      <c r="VXK271" s="77"/>
      <c r="VXL271" s="77"/>
      <c r="VXM271" s="77"/>
      <c r="VXN271" s="77"/>
      <c r="VXO271" s="77"/>
      <c r="VXP271" s="77"/>
      <c r="VXQ271" s="77"/>
      <c r="VXR271" s="77"/>
      <c r="VXS271" s="77"/>
      <c r="VXT271" s="77"/>
      <c r="VXU271" s="77"/>
      <c r="VXV271" s="77"/>
      <c r="VXW271" s="77"/>
      <c r="VXX271" s="77"/>
      <c r="VXY271" s="77"/>
      <c r="VXZ271" s="77"/>
      <c r="VYA271" s="77"/>
      <c r="VYB271" s="77"/>
      <c r="VYC271" s="77"/>
      <c r="VYD271" s="77"/>
      <c r="VYE271" s="77"/>
      <c r="VYF271" s="77"/>
      <c r="VYG271" s="77"/>
      <c r="VYH271" s="77"/>
      <c r="VYI271" s="77"/>
      <c r="VYJ271" s="77"/>
      <c r="VYK271" s="77"/>
      <c r="VYL271" s="77"/>
      <c r="VYM271" s="77"/>
      <c r="VYN271" s="77"/>
      <c r="VYO271" s="77"/>
      <c r="VYP271" s="77"/>
      <c r="VYQ271" s="77"/>
      <c r="VYR271" s="77"/>
      <c r="VYS271" s="77"/>
      <c r="VYT271" s="77"/>
      <c r="VYU271" s="77"/>
      <c r="VYV271" s="77"/>
      <c r="VYW271" s="77"/>
      <c r="VYX271" s="77"/>
      <c r="VYY271" s="77"/>
      <c r="VYZ271" s="77"/>
      <c r="VZA271" s="77"/>
      <c r="VZB271" s="77"/>
      <c r="VZC271" s="77"/>
      <c r="VZD271" s="77"/>
      <c r="VZE271" s="77"/>
      <c r="VZF271" s="77"/>
      <c r="VZG271" s="77"/>
      <c r="VZH271" s="77"/>
      <c r="VZI271" s="77"/>
      <c r="VZJ271" s="77"/>
      <c r="VZK271" s="77"/>
      <c r="VZL271" s="77"/>
      <c r="VZM271" s="77"/>
      <c r="VZN271" s="77"/>
      <c r="VZO271" s="77"/>
      <c r="VZP271" s="77"/>
      <c r="VZQ271" s="77"/>
      <c r="VZR271" s="77"/>
      <c r="VZS271" s="77"/>
      <c r="VZT271" s="77"/>
      <c r="VZU271" s="77"/>
      <c r="VZV271" s="77"/>
      <c r="VZW271" s="77"/>
      <c r="VZX271" s="77"/>
      <c r="VZY271" s="77"/>
      <c r="VZZ271" s="77"/>
      <c r="WAA271" s="77"/>
      <c r="WAB271" s="77"/>
      <c r="WAC271" s="77"/>
      <c r="WAD271" s="77"/>
      <c r="WAE271" s="77"/>
      <c r="WAF271" s="77"/>
      <c r="WAG271" s="77"/>
      <c r="WAH271" s="77"/>
      <c r="WAI271" s="77"/>
      <c r="WAJ271" s="77"/>
      <c r="WAK271" s="77"/>
      <c r="WAL271" s="77"/>
      <c r="WAM271" s="77"/>
      <c r="WAN271" s="77"/>
      <c r="WAO271" s="77"/>
      <c r="WAP271" s="77"/>
      <c r="WAQ271" s="77"/>
      <c r="WAR271" s="77"/>
      <c r="WAS271" s="77"/>
      <c r="WAT271" s="77"/>
      <c r="WAU271" s="77"/>
      <c r="WAV271" s="77"/>
      <c r="WAW271" s="77"/>
      <c r="WAX271" s="77"/>
      <c r="WAY271" s="77"/>
      <c r="WAZ271" s="77"/>
      <c r="WBA271" s="77"/>
      <c r="WBB271" s="77"/>
      <c r="WBC271" s="77"/>
      <c r="WBD271" s="77"/>
      <c r="WBE271" s="77"/>
      <c r="WBF271" s="77"/>
      <c r="WBG271" s="77"/>
      <c r="WBH271" s="77"/>
      <c r="WBI271" s="77"/>
      <c r="WBJ271" s="77"/>
      <c r="WBK271" s="77"/>
      <c r="WBL271" s="77"/>
      <c r="WBM271" s="77"/>
      <c r="WBN271" s="77"/>
      <c r="WBO271" s="77"/>
      <c r="WBP271" s="77"/>
      <c r="WBQ271" s="77"/>
      <c r="WBR271" s="77"/>
      <c r="WBS271" s="77"/>
      <c r="WBT271" s="77"/>
      <c r="WBU271" s="77"/>
      <c r="WBV271" s="77"/>
      <c r="WBW271" s="77"/>
      <c r="WBX271" s="77"/>
      <c r="WBY271" s="77"/>
      <c r="WBZ271" s="77"/>
      <c r="WCA271" s="77"/>
      <c r="WCB271" s="77"/>
      <c r="WCC271" s="77"/>
      <c r="WCD271" s="77"/>
      <c r="WCE271" s="77"/>
      <c r="WCF271" s="77"/>
      <c r="WCG271" s="77"/>
      <c r="WCH271" s="77"/>
      <c r="WCI271" s="77"/>
      <c r="WCJ271" s="77"/>
      <c r="WCK271" s="77"/>
      <c r="WCL271" s="77"/>
      <c r="WCM271" s="77"/>
      <c r="WCN271" s="77"/>
      <c r="WCO271" s="77"/>
      <c r="WCP271" s="77"/>
      <c r="WCQ271" s="77"/>
      <c r="WCR271" s="77"/>
      <c r="WCS271" s="77"/>
      <c r="WCT271" s="77"/>
      <c r="WCU271" s="77"/>
      <c r="WCV271" s="77"/>
      <c r="WCW271" s="77"/>
      <c r="WCX271" s="77"/>
      <c r="WCY271" s="77"/>
      <c r="WCZ271" s="77"/>
      <c r="WDA271" s="77"/>
      <c r="WDB271" s="77"/>
      <c r="WDC271" s="77"/>
      <c r="WDD271" s="77"/>
      <c r="WDE271" s="77"/>
      <c r="WDF271" s="77"/>
      <c r="WDG271" s="77"/>
      <c r="WDH271" s="77"/>
      <c r="WDI271" s="77"/>
      <c r="WDJ271" s="77"/>
      <c r="WDK271" s="77"/>
      <c r="WDL271" s="77"/>
      <c r="WDM271" s="77"/>
      <c r="WDN271" s="77"/>
      <c r="WDO271" s="77"/>
      <c r="WDP271" s="77"/>
      <c r="WDQ271" s="77"/>
      <c r="WDR271" s="77"/>
      <c r="WDS271" s="77"/>
      <c r="WDT271" s="77"/>
      <c r="WDU271" s="77"/>
      <c r="WDV271" s="77"/>
      <c r="WDW271" s="77"/>
      <c r="WDX271" s="77"/>
      <c r="WDY271" s="77"/>
      <c r="WDZ271" s="77"/>
      <c r="WEA271" s="77"/>
      <c r="WEB271" s="77"/>
      <c r="WEC271" s="77"/>
      <c r="WED271" s="77"/>
      <c r="WEE271" s="77"/>
      <c r="WEF271" s="77"/>
      <c r="WEG271" s="77"/>
      <c r="WEH271" s="77"/>
      <c r="WEI271" s="77"/>
      <c r="WEJ271" s="77"/>
      <c r="WEK271" s="77"/>
      <c r="WEL271" s="77"/>
      <c r="WEM271" s="77"/>
      <c r="WEN271" s="77"/>
      <c r="WEO271" s="77"/>
      <c r="WEP271" s="77"/>
      <c r="WEQ271" s="77"/>
      <c r="WER271" s="77"/>
      <c r="WES271" s="77"/>
      <c r="WET271" s="77"/>
      <c r="WEU271" s="77"/>
      <c r="WEV271" s="77"/>
      <c r="WEW271" s="77"/>
      <c r="WEX271" s="77"/>
      <c r="WEY271" s="77"/>
      <c r="WEZ271" s="77"/>
      <c r="WFA271" s="77"/>
      <c r="WFB271" s="77"/>
      <c r="WFC271" s="77"/>
      <c r="WFD271" s="77"/>
      <c r="WFE271" s="77"/>
      <c r="WFF271" s="77"/>
      <c r="WFG271" s="77"/>
      <c r="WFH271" s="77"/>
      <c r="WFI271" s="77"/>
      <c r="WFJ271" s="77"/>
      <c r="WFK271" s="77"/>
      <c r="WFL271" s="77"/>
      <c r="WFM271" s="77"/>
      <c r="WFN271" s="77"/>
      <c r="WFO271" s="77"/>
      <c r="WFP271" s="77"/>
      <c r="WFQ271" s="77"/>
      <c r="WFR271" s="77"/>
      <c r="WFS271" s="77"/>
      <c r="WFT271" s="77"/>
      <c r="WFU271" s="77"/>
      <c r="WFV271" s="77"/>
      <c r="WFW271" s="77"/>
      <c r="WFX271" s="77"/>
      <c r="WFY271" s="77"/>
      <c r="WFZ271" s="77"/>
      <c r="WGA271" s="77"/>
      <c r="WGB271" s="77"/>
      <c r="WGC271" s="77"/>
      <c r="WGD271" s="77"/>
      <c r="WGE271" s="77"/>
      <c r="WGF271" s="77"/>
      <c r="WGG271" s="77"/>
      <c r="WGH271" s="77"/>
      <c r="WGI271" s="77"/>
      <c r="WGJ271" s="77"/>
      <c r="WGK271" s="77"/>
      <c r="WGL271" s="77"/>
      <c r="WGM271" s="77"/>
      <c r="WGN271" s="77"/>
      <c r="WGO271" s="77"/>
      <c r="WGP271" s="77"/>
      <c r="WGQ271" s="77"/>
      <c r="WGR271" s="77"/>
      <c r="WGS271" s="77"/>
      <c r="WGT271" s="77"/>
      <c r="WGU271" s="77"/>
      <c r="WGV271" s="77"/>
      <c r="WGW271" s="77"/>
      <c r="WGX271" s="77"/>
      <c r="WGY271" s="77"/>
      <c r="WGZ271" s="77"/>
      <c r="WHA271" s="77"/>
      <c r="WHB271" s="77"/>
      <c r="WHC271" s="77"/>
      <c r="WHD271" s="77"/>
      <c r="WHE271" s="77"/>
      <c r="WHF271" s="77"/>
      <c r="WHG271" s="77"/>
      <c r="WHH271" s="77"/>
      <c r="WHI271" s="77"/>
      <c r="WHJ271" s="77"/>
      <c r="WHK271" s="77"/>
      <c r="WHL271" s="77"/>
      <c r="WHM271" s="77"/>
      <c r="WHN271" s="77"/>
      <c r="WHO271" s="77"/>
      <c r="WHP271" s="77"/>
      <c r="WHQ271" s="77"/>
      <c r="WHR271" s="77"/>
      <c r="WHS271" s="77"/>
      <c r="WHT271" s="77"/>
      <c r="WHU271" s="77"/>
      <c r="WHV271" s="77"/>
      <c r="WHW271" s="77"/>
      <c r="WHX271" s="77"/>
      <c r="WHY271" s="77"/>
      <c r="WHZ271" s="77"/>
      <c r="WIA271" s="77"/>
      <c r="WIB271" s="77"/>
      <c r="WIC271" s="77"/>
      <c r="WID271" s="77"/>
      <c r="WIE271" s="77"/>
      <c r="WIF271" s="77"/>
      <c r="WIG271" s="77"/>
      <c r="WIH271" s="77"/>
      <c r="WII271" s="77"/>
      <c r="WIJ271" s="77"/>
      <c r="WIK271" s="77"/>
      <c r="WIL271" s="77"/>
      <c r="WIM271" s="77"/>
      <c r="WIN271" s="77"/>
      <c r="WIO271" s="77"/>
      <c r="WIP271" s="77"/>
      <c r="WIQ271" s="77"/>
      <c r="WIR271" s="77"/>
      <c r="WIS271" s="77"/>
      <c r="WIT271" s="77"/>
      <c r="WIU271" s="77"/>
      <c r="WIV271" s="77"/>
      <c r="WIW271" s="77"/>
      <c r="WIX271" s="77"/>
      <c r="WIY271" s="77"/>
      <c r="WIZ271" s="77"/>
      <c r="WJA271" s="77"/>
      <c r="WJB271" s="77"/>
      <c r="WJC271" s="77"/>
      <c r="WJD271" s="77"/>
      <c r="WJE271" s="77"/>
      <c r="WJF271" s="77"/>
      <c r="WJG271" s="77"/>
      <c r="WJH271" s="77"/>
      <c r="WJI271" s="77"/>
      <c r="WJJ271" s="77"/>
      <c r="WJK271" s="77"/>
      <c r="WJL271" s="77"/>
      <c r="WJM271" s="77"/>
      <c r="WJN271" s="77"/>
      <c r="WJO271" s="77"/>
      <c r="WJP271" s="77"/>
      <c r="WJQ271" s="77"/>
      <c r="WJR271" s="77"/>
      <c r="WJS271" s="77"/>
      <c r="WJT271" s="77"/>
      <c r="WJU271" s="77"/>
      <c r="WJV271" s="77"/>
      <c r="WJW271" s="77"/>
      <c r="WJX271" s="77"/>
      <c r="WJY271" s="77"/>
      <c r="WJZ271" s="77"/>
      <c r="WKA271" s="77"/>
      <c r="WKB271" s="77"/>
      <c r="WKC271" s="77"/>
      <c r="WKD271" s="77"/>
      <c r="WKE271" s="77"/>
      <c r="WKF271" s="77"/>
      <c r="WKG271" s="77"/>
      <c r="WKH271" s="77"/>
      <c r="WKI271" s="77"/>
      <c r="WKJ271" s="77"/>
      <c r="WKK271" s="77"/>
      <c r="WKL271" s="77"/>
      <c r="WKM271" s="77"/>
      <c r="WKN271" s="77"/>
      <c r="WKO271" s="77"/>
      <c r="WKP271" s="77"/>
      <c r="WKQ271" s="77"/>
      <c r="WKR271" s="77"/>
      <c r="WKS271" s="77"/>
      <c r="WKT271" s="77"/>
      <c r="WKU271" s="77"/>
      <c r="WKV271" s="77"/>
      <c r="WKW271" s="77"/>
      <c r="WKX271" s="77"/>
      <c r="WKY271" s="77"/>
      <c r="WKZ271" s="77"/>
      <c r="WLA271" s="77"/>
      <c r="WLB271" s="77"/>
      <c r="WLC271" s="77"/>
      <c r="WLD271" s="77"/>
      <c r="WLE271" s="77"/>
      <c r="WLF271" s="77"/>
      <c r="WLG271" s="77"/>
      <c r="WLH271" s="77"/>
      <c r="WLI271" s="77"/>
      <c r="WLJ271" s="77"/>
      <c r="WLK271" s="77"/>
      <c r="WLL271" s="77"/>
      <c r="WLM271" s="77"/>
      <c r="WLN271" s="77"/>
      <c r="WLO271" s="77"/>
      <c r="WLP271" s="77"/>
      <c r="WLQ271" s="77"/>
      <c r="WLR271" s="77"/>
      <c r="WLS271" s="77"/>
      <c r="WLT271" s="77"/>
      <c r="WLU271" s="77"/>
      <c r="WLV271" s="77"/>
      <c r="WLW271" s="77"/>
      <c r="WLX271" s="77"/>
      <c r="WLY271" s="77"/>
      <c r="WLZ271" s="77"/>
      <c r="WMA271" s="77"/>
      <c r="WMB271" s="77"/>
      <c r="WMC271" s="77"/>
      <c r="WMD271" s="77"/>
      <c r="WME271" s="77"/>
      <c r="WMF271" s="77"/>
      <c r="WMG271" s="77"/>
      <c r="WMH271" s="77"/>
      <c r="WMI271" s="77"/>
      <c r="WMJ271" s="77"/>
      <c r="WMK271" s="77"/>
      <c r="WML271" s="77"/>
      <c r="WMM271" s="77"/>
      <c r="WMN271" s="77"/>
      <c r="WMO271" s="77"/>
      <c r="WMP271" s="77"/>
      <c r="WMQ271" s="77"/>
      <c r="WMR271" s="77"/>
      <c r="WMS271" s="77"/>
      <c r="WMT271" s="77"/>
      <c r="WMU271" s="77"/>
      <c r="WMV271" s="77"/>
      <c r="WMW271" s="77"/>
      <c r="WMX271" s="77"/>
      <c r="WMY271" s="77"/>
      <c r="WMZ271" s="77"/>
      <c r="WNA271" s="77"/>
      <c r="WNB271" s="77"/>
      <c r="WNC271" s="77"/>
      <c r="WND271" s="77"/>
      <c r="WNE271" s="77"/>
      <c r="WNF271" s="77"/>
      <c r="WNG271" s="77"/>
      <c r="WNH271" s="77"/>
      <c r="WNI271" s="77"/>
      <c r="WNJ271" s="77"/>
      <c r="WNK271" s="77"/>
      <c r="WNL271" s="77"/>
      <c r="WNM271" s="77"/>
      <c r="WNN271" s="77"/>
      <c r="WNO271" s="77"/>
      <c r="WNP271" s="77"/>
      <c r="WNQ271" s="77"/>
      <c r="WNR271" s="77"/>
      <c r="WNS271" s="77"/>
      <c r="WNT271" s="77"/>
      <c r="WNU271" s="77"/>
      <c r="WNV271" s="77"/>
      <c r="WNW271" s="77"/>
      <c r="WNX271" s="77"/>
      <c r="WNY271" s="77"/>
      <c r="WNZ271" s="77"/>
      <c r="WOA271" s="77"/>
      <c r="WOB271" s="77"/>
      <c r="WOC271" s="77"/>
      <c r="WOD271" s="77"/>
      <c r="WOE271" s="77"/>
      <c r="WOF271" s="77"/>
      <c r="WOG271" s="77"/>
      <c r="WOH271" s="77"/>
      <c r="WOI271" s="77"/>
      <c r="WOJ271" s="77"/>
      <c r="WOK271" s="77"/>
      <c r="WOL271" s="77"/>
      <c r="WOM271" s="77"/>
      <c r="WON271" s="77"/>
      <c r="WOO271" s="77"/>
      <c r="WOP271" s="77"/>
      <c r="WOQ271" s="77"/>
      <c r="WOR271" s="77"/>
      <c r="WOS271" s="77"/>
      <c r="WOT271" s="77"/>
      <c r="WOU271" s="77"/>
      <c r="WOV271" s="77"/>
      <c r="WOW271" s="77"/>
      <c r="WOX271" s="77"/>
      <c r="WOY271" s="77"/>
      <c r="WOZ271" s="77"/>
      <c r="WPA271" s="77"/>
      <c r="WPB271" s="77"/>
      <c r="WPC271" s="77"/>
      <c r="WPD271" s="77"/>
      <c r="WPE271" s="77"/>
      <c r="WPF271" s="77"/>
      <c r="WPG271" s="77"/>
      <c r="WPH271" s="77"/>
      <c r="WPI271" s="77"/>
      <c r="WPJ271" s="77"/>
      <c r="WPK271" s="77"/>
      <c r="WPL271" s="77"/>
      <c r="WPM271" s="77"/>
      <c r="WPN271" s="77"/>
      <c r="WPO271" s="77"/>
      <c r="WPP271" s="77"/>
      <c r="WPQ271" s="77"/>
      <c r="WPR271" s="77"/>
      <c r="WPS271" s="77"/>
      <c r="WPT271" s="77"/>
      <c r="WPU271" s="77"/>
      <c r="WPV271" s="77"/>
      <c r="WPW271" s="77"/>
      <c r="WPX271" s="77"/>
      <c r="WPY271" s="77"/>
      <c r="WPZ271" s="77"/>
      <c r="WQA271" s="77"/>
      <c r="WQB271" s="77"/>
      <c r="WQC271" s="77"/>
      <c r="WQD271" s="77"/>
      <c r="WQE271" s="77"/>
      <c r="WQF271" s="77"/>
      <c r="WQG271" s="77"/>
      <c r="WQH271" s="77"/>
      <c r="WQI271" s="77"/>
      <c r="WQJ271" s="77"/>
      <c r="WQK271" s="77"/>
      <c r="WQL271" s="77"/>
      <c r="WQM271" s="77"/>
      <c r="WQN271" s="77"/>
      <c r="WQO271" s="77"/>
      <c r="WQP271" s="77"/>
      <c r="WQQ271" s="77"/>
      <c r="WQR271" s="77"/>
      <c r="WQS271" s="77"/>
      <c r="WQT271" s="77"/>
      <c r="WQU271" s="77"/>
      <c r="WQV271" s="77"/>
      <c r="WQW271" s="77"/>
      <c r="WQX271" s="77"/>
      <c r="WQY271" s="77"/>
      <c r="WQZ271" s="77"/>
      <c r="WRA271" s="77"/>
      <c r="WRB271" s="77"/>
      <c r="WRC271" s="77"/>
      <c r="WRD271" s="77"/>
      <c r="WRE271" s="77"/>
      <c r="WRF271" s="77"/>
      <c r="WRG271" s="77"/>
      <c r="WRH271" s="77"/>
      <c r="WRI271" s="77"/>
      <c r="WRJ271" s="77"/>
      <c r="WRK271" s="77"/>
      <c r="WRL271" s="77"/>
      <c r="WRM271" s="77"/>
      <c r="WRN271" s="77"/>
      <c r="WRO271" s="77"/>
      <c r="WRP271" s="77"/>
      <c r="WRQ271" s="77"/>
      <c r="WRR271" s="77"/>
      <c r="WRS271" s="77"/>
      <c r="WRT271" s="77"/>
      <c r="WRU271" s="77"/>
      <c r="WRV271" s="77"/>
      <c r="WRW271" s="77"/>
      <c r="WRX271" s="77"/>
      <c r="WRY271" s="77"/>
      <c r="WRZ271" s="77"/>
      <c r="WSA271" s="77"/>
      <c r="WSB271" s="77"/>
      <c r="WSC271" s="77"/>
      <c r="WSD271" s="77"/>
      <c r="WSE271" s="77"/>
      <c r="WSF271" s="77"/>
      <c r="WSG271" s="77"/>
      <c r="WSH271" s="77"/>
      <c r="WSI271" s="77"/>
      <c r="WSJ271" s="77"/>
      <c r="WSK271" s="77"/>
      <c r="WSL271" s="77"/>
      <c r="WSM271" s="77"/>
      <c r="WSN271" s="77"/>
      <c r="WSO271" s="77"/>
      <c r="WSP271" s="77"/>
      <c r="WSQ271" s="77"/>
      <c r="WSR271" s="77"/>
      <c r="WSS271" s="77"/>
      <c r="WST271" s="77"/>
      <c r="WSU271" s="77"/>
      <c r="WSV271" s="77"/>
      <c r="WSW271" s="77"/>
      <c r="WSX271" s="77"/>
      <c r="WSY271" s="77"/>
      <c r="WSZ271" s="77"/>
      <c r="WTA271" s="77"/>
      <c r="WTB271" s="77"/>
      <c r="WTC271" s="77"/>
      <c r="WTD271" s="77"/>
      <c r="WTE271" s="77"/>
      <c r="WTF271" s="77"/>
      <c r="WTG271" s="77"/>
      <c r="WTH271" s="77"/>
      <c r="WTI271" s="77"/>
      <c r="WTJ271" s="77"/>
      <c r="WTK271" s="77"/>
      <c r="WTL271" s="77"/>
      <c r="WTM271" s="77"/>
      <c r="WTN271" s="77"/>
      <c r="WTO271" s="77"/>
      <c r="WTP271" s="77"/>
      <c r="WTQ271" s="77"/>
      <c r="WTR271" s="77"/>
      <c r="WTS271" s="77"/>
      <c r="WTT271" s="77"/>
      <c r="WTU271" s="77"/>
      <c r="WTV271" s="77"/>
      <c r="WTW271" s="77"/>
      <c r="WTX271" s="77"/>
      <c r="WTY271" s="77"/>
      <c r="WTZ271" s="77"/>
      <c r="WUA271" s="77"/>
      <c r="WUB271" s="77"/>
      <c r="WUC271" s="77"/>
      <c r="WUD271" s="77"/>
      <c r="WUE271" s="77"/>
      <c r="WUF271" s="77"/>
      <c r="WUG271" s="77"/>
      <c r="WUH271" s="77"/>
      <c r="WUI271" s="77"/>
      <c r="WUJ271" s="77"/>
      <c r="WUK271" s="77"/>
      <c r="WUL271" s="77"/>
      <c r="WUM271" s="77"/>
      <c r="WUN271" s="77"/>
      <c r="WUO271" s="77"/>
      <c r="WUP271" s="77"/>
      <c r="WUQ271" s="77"/>
      <c r="WUR271" s="77"/>
      <c r="WUS271" s="77"/>
      <c r="WUT271" s="77"/>
      <c r="WUU271" s="77"/>
      <c r="WUV271" s="77"/>
      <c r="WUW271" s="77"/>
      <c r="WUX271" s="77"/>
      <c r="WUY271" s="77"/>
      <c r="WUZ271" s="77"/>
      <c r="WVA271" s="77"/>
      <c r="WVB271" s="77"/>
      <c r="WVC271" s="77"/>
      <c r="WVD271" s="77"/>
      <c r="WVE271" s="77"/>
      <c r="WVF271" s="77"/>
      <c r="WVG271" s="77"/>
      <c r="WVH271" s="77"/>
      <c r="WVI271" s="77"/>
      <c r="WVJ271" s="77"/>
      <c r="WVK271" s="77"/>
      <c r="WVL271" s="77"/>
      <c r="WVM271" s="77"/>
      <c r="WVN271" s="77"/>
      <c r="WVO271" s="77"/>
      <c r="WVP271" s="77"/>
      <c r="WVQ271" s="77"/>
      <c r="WVR271" s="77"/>
      <c r="WVS271" s="77"/>
      <c r="WVT271" s="77"/>
      <c r="WVU271" s="77"/>
      <c r="WVV271" s="77"/>
      <c r="WVW271" s="77"/>
      <c r="WVX271" s="77"/>
      <c r="WVY271" s="77"/>
      <c r="WVZ271" s="77"/>
      <c r="WWA271" s="77"/>
      <c r="WWB271" s="77"/>
      <c r="WWC271" s="77"/>
      <c r="WWD271" s="77"/>
      <c r="WWE271" s="77"/>
      <c r="WWF271" s="77"/>
      <c r="WWG271" s="77"/>
      <c r="WWH271" s="77"/>
      <c r="WWI271" s="77"/>
      <c r="WWJ271" s="77"/>
      <c r="WWK271" s="77"/>
      <c r="WWL271" s="77"/>
      <c r="WWM271" s="77"/>
      <c r="WWN271" s="77"/>
      <c r="WWO271" s="77"/>
      <c r="WWP271" s="77"/>
      <c r="WWQ271" s="77"/>
      <c r="WWR271" s="77"/>
      <c r="WWS271" s="77"/>
      <c r="WWT271" s="77"/>
      <c r="WWU271" s="77"/>
      <c r="WWV271" s="77"/>
      <c r="WWW271" s="77"/>
      <c r="WWX271" s="77"/>
      <c r="WWY271" s="77"/>
      <c r="WWZ271" s="77"/>
      <c r="WXA271" s="77"/>
      <c r="WXB271" s="77"/>
      <c r="WXC271" s="77"/>
      <c r="WXD271" s="77"/>
      <c r="WXE271" s="77"/>
      <c r="WXF271" s="77"/>
      <c r="WXG271" s="77"/>
      <c r="WXH271" s="77"/>
      <c r="WXI271" s="77"/>
      <c r="WXJ271" s="77"/>
      <c r="WXK271" s="77"/>
      <c r="WXL271" s="77"/>
      <c r="WXM271" s="77"/>
      <c r="WXN271" s="77"/>
      <c r="WXO271" s="77"/>
      <c r="WXP271" s="77"/>
      <c r="WXQ271" s="77"/>
      <c r="WXR271" s="77"/>
      <c r="WXS271" s="77"/>
      <c r="WXT271" s="77"/>
      <c r="WXU271" s="77"/>
      <c r="WXV271" s="77"/>
      <c r="WXW271" s="77"/>
      <c r="WXX271" s="77"/>
      <c r="WXY271" s="77"/>
      <c r="WXZ271" s="77"/>
      <c r="WYA271" s="77"/>
      <c r="WYB271" s="77"/>
      <c r="WYC271" s="77"/>
      <c r="WYD271" s="77"/>
      <c r="WYE271" s="77"/>
      <c r="WYF271" s="77"/>
      <c r="WYG271" s="77"/>
      <c r="WYH271" s="77"/>
      <c r="WYI271" s="77"/>
      <c r="WYJ271" s="77"/>
      <c r="WYK271" s="77"/>
      <c r="WYL271" s="77"/>
      <c r="WYM271" s="77"/>
      <c r="WYN271" s="77"/>
      <c r="WYO271" s="77"/>
      <c r="WYP271" s="77"/>
      <c r="WYQ271" s="77"/>
      <c r="WYR271" s="77"/>
      <c r="WYS271" s="77"/>
      <c r="WYT271" s="77"/>
      <c r="WYU271" s="77"/>
      <c r="WYV271" s="77"/>
      <c r="WYW271" s="77"/>
      <c r="WYX271" s="77"/>
      <c r="WYY271" s="77"/>
      <c r="WYZ271" s="77"/>
      <c r="WZA271" s="77"/>
      <c r="WZB271" s="77"/>
      <c r="WZC271" s="77"/>
      <c r="WZD271" s="77"/>
      <c r="WZE271" s="77"/>
      <c r="WZF271" s="77"/>
      <c r="WZG271" s="77"/>
      <c r="WZH271" s="77"/>
      <c r="WZI271" s="77"/>
      <c r="WZJ271" s="77"/>
      <c r="WZK271" s="77"/>
      <c r="WZL271" s="77"/>
      <c r="WZM271" s="77"/>
      <c r="WZN271" s="77"/>
      <c r="WZO271" s="77"/>
      <c r="WZP271" s="77"/>
      <c r="WZQ271" s="77"/>
      <c r="WZR271" s="77"/>
      <c r="WZS271" s="77"/>
      <c r="WZT271" s="77"/>
      <c r="WZU271" s="77"/>
      <c r="WZV271" s="77"/>
      <c r="WZW271" s="77"/>
      <c r="WZX271" s="77"/>
      <c r="WZY271" s="77"/>
      <c r="WZZ271" s="77"/>
      <c r="XAA271" s="77"/>
      <c r="XAB271" s="77"/>
      <c r="XAC271" s="77"/>
      <c r="XAD271" s="77"/>
      <c r="XAE271" s="77"/>
      <c r="XAF271" s="77"/>
      <c r="XAG271" s="77"/>
      <c r="XAH271" s="77"/>
      <c r="XAI271" s="77"/>
      <c r="XAJ271" s="77"/>
      <c r="XAK271" s="77"/>
      <c r="XAL271" s="77"/>
      <c r="XAM271" s="77"/>
      <c r="XAN271" s="77"/>
      <c r="XAO271" s="77"/>
      <c r="XAP271" s="77"/>
      <c r="XAQ271" s="77"/>
      <c r="XAR271" s="77"/>
      <c r="XAS271" s="77"/>
      <c r="XAT271" s="77"/>
      <c r="XAU271" s="77"/>
      <c r="XAV271" s="77"/>
      <c r="XAW271" s="77"/>
      <c r="XAX271" s="77"/>
      <c r="XAY271" s="77"/>
      <c r="XAZ271" s="77"/>
      <c r="XBA271" s="77"/>
      <c r="XBB271" s="77"/>
      <c r="XBC271" s="77"/>
      <c r="XBD271" s="77"/>
      <c r="XBE271" s="77"/>
      <c r="XBF271" s="77"/>
      <c r="XBG271" s="77"/>
      <c r="XBH271" s="77"/>
      <c r="XBI271" s="77"/>
      <c r="XBJ271" s="77"/>
      <c r="XBK271" s="77"/>
      <c r="XBL271" s="77"/>
      <c r="XBM271" s="77"/>
      <c r="XBN271" s="77"/>
      <c r="XBO271" s="77"/>
      <c r="XBP271" s="77"/>
      <c r="XBQ271" s="77"/>
      <c r="XBR271" s="77"/>
      <c r="XBS271" s="77"/>
      <c r="XBT271" s="77"/>
      <c r="XBU271" s="77"/>
      <c r="XBV271" s="77"/>
      <c r="XBW271" s="77"/>
      <c r="XBX271" s="77"/>
      <c r="XBY271" s="77"/>
      <c r="XBZ271" s="77"/>
      <c r="XCA271" s="77"/>
      <c r="XCB271" s="77"/>
      <c r="XCC271" s="77"/>
      <c r="XCD271" s="77"/>
      <c r="XCE271" s="77"/>
      <c r="XCF271" s="77"/>
      <c r="XCG271" s="77"/>
      <c r="XCH271" s="77"/>
      <c r="XCI271" s="77"/>
      <c r="XCJ271" s="77"/>
      <c r="XCK271" s="77"/>
      <c r="XCL271" s="77"/>
      <c r="XCM271" s="77"/>
      <c r="XCN271" s="77"/>
      <c r="XCO271" s="77"/>
      <c r="XCP271" s="77"/>
      <c r="XCQ271" s="77"/>
      <c r="XCR271" s="77"/>
      <c r="XCS271" s="77"/>
      <c r="XCT271" s="77"/>
      <c r="XCU271" s="77"/>
      <c r="XCV271" s="77"/>
      <c r="XCW271" s="77"/>
      <c r="XCX271" s="77"/>
      <c r="XCY271" s="77"/>
      <c r="XCZ271" s="77"/>
      <c r="XDA271" s="77"/>
      <c r="XDB271" s="77"/>
      <c r="XDC271" s="77"/>
      <c r="XDD271" s="77"/>
      <c r="XDE271" s="77"/>
      <c r="XDF271" s="77"/>
      <c r="XDG271" s="77"/>
      <c r="XDH271" s="77"/>
      <c r="XDI271" s="77"/>
      <c r="XDJ271" s="77"/>
      <c r="XDK271" s="77"/>
      <c r="XDL271" s="77"/>
      <c r="XDM271" s="77"/>
      <c r="XDN271" s="77"/>
      <c r="XDO271" s="77"/>
      <c r="XDP271" s="77"/>
      <c r="XDQ271" s="77"/>
      <c r="XDR271" s="77"/>
      <c r="XDS271" s="77"/>
      <c r="XDT271" s="77"/>
      <c r="XDU271" s="77"/>
      <c r="XDV271" s="77"/>
      <c r="XDW271" s="77"/>
      <c r="XDX271" s="77"/>
      <c r="XDY271" s="77"/>
      <c r="XDZ271" s="77"/>
      <c r="XEA271" s="77"/>
      <c r="XEB271" s="77"/>
      <c r="XEC271" s="77"/>
      <c r="XED271" s="77"/>
      <c r="XEE271" s="77"/>
      <c r="XEF271" s="77"/>
      <c r="XEG271" s="77"/>
      <c r="XEH271" s="77"/>
      <c r="XEI271" s="77"/>
      <c r="XEJ271" s="77"/>
      <c r="XEK271" s="77"/>
      <c r="XEL271" s="77"/>
      <c r="XEM271" s="77"/>
      <c r="XEN271" s="77"/>
      <c r="XEO271" s="77"/>
      <c r="XEP271" s="77"/>
      <c r="XEQ271" s="77"/>
      <c r="XER271" s="77"/>
      <c r="XES271" s="77"/>
      <c r="XET271" s="77"/>
      <c r="XEU271" s="77"/>
      <c r="XEV271" s="77"/>
      <c r="XEW271" s="77"/>
      <c r="XEX271" s="77"/>
      <c r="XEY271" s="77"/>
      <c r="XEZ271" s="77"/>
      <c r="XFA271" s="77"/>
      <c r="XFB271" s="77"/>
      <c r="XFC271" s="77"/>
    </row>
    <row r="272" s="7" customFormat="1" ht="80" customHeight="1" spans="1:16383">
      <c r="A272" s="28"/>
      <c r="B272" s="28" t="s">
        <v>1034</v>
      </c>
      <c r="C272" s="28" t="s">
        <v>1035</v>
      </c>
      <c r="D272" s="28" t="s">
        <v>253</v>
      </c>
      <c r="E272" s="28" t="s">
        <v>1028</v>
      </c>
      <c r="F272" s="28" t="s">
        <v>131</v>
      </c>
      <c r="G272" s="28" t="s">
        <v>154</v>
      </c>
      <c r="H272" s="28" t="s">
        <v>1036</v>
      </c>
      <c r="I272" s="28" t="s">
        <v>1037</v>
      </c>
      <c r="J272" s="34">
        <f t="shared" si="7"/>
        <v>15</v>
      </c>
      <c r="K272" s="34">
        <f t="shared" si="8"/>
        <v>15</v>
      </c>
      <c r="L272" s="34">
        <v>15</v>
      </c>
      <c r="M272" s="28"/>
      <c r="N272" s="28"/>
      <c r="O272" s="28"/>
      <c r="P272" s="28"/>
      <c r="Q272" s="28"/>
      <c r="R272" s="28"/>
      <c r="S272" s="28"/>
      <c r="T272" s="28"/>
      <c r="U272" s="28"/>
      <c r="V272" s="28"/>
      <c r="W272" s="28"/>
      <c r="X272" s="28" t="s">
        <v>108</v>
      </c>
      <c r="Y272" s="28" t="s">
        <v>109</v>
      </c>
      <c r="Z272" s="28" t="s">
        <v>128</v>
      </c>
      <c r="AA272" s="28" t="s">
        <v>128</v>
      </c>
      <c r="AB272" s="28" t="s">
        <v>128</v>
      </c>
      <c r="AC272" s="28" t="s">
        <v>128</v>
      </c>
      <c r="AD272" s="28">
        <v>46</v>
      </c>
      <c r="AE272" s="28">
        <f t="shared" si="9"/>
        <v>161</v>
      </c>
      <c r="AF272" s="28">
        <f t="shared" si="10"/>
        <v>161</v>
      </c>
      <c r="AG272" s="28" t="s">
        <v>1031</v>
      </c>
      <c r="AH272" s="28" t="s">
        <v>1032</v>
      </c>
      <c r="AI272" s="28"/>
      <c r="AJ272" s="77"/>
      <c r="AK272" s="77"/>
      <c r="AL272" s="77"/>
      <c r="AM272" s="77"/>
      <c r="AN272" s="77"/>
      <c r="AO272" s="77"/>
      <c r="AP272" s="77" t="s">
        <v>1033</v>
      </c>
      <c r="AQ272" s="77"/>
      <c r="AR272" s="77"/>
      <c r="AS272" s="77"/>
      <c r="AT272" s="77"/>
      <c r="AU272" s="77"/>
      <c r="AV272" s="77"/>
      <c r="AW272" s="77"/>
      <c r="AX272" s="77"/>
      <c r="AY272" s="77"/>
      <c r="AZ272" s="77"/>
      <c r="BA272" s="77"/>
      <c r="BB272" s="77"/>
      <c r="BC272" s="77"/>
      <c r="BD272" s="77"/>
      <c r="BE272" s="77"/>
      <c r="BF272" s="77"/>
      <c r="BG272" s="77"/>
      <c r="BH272" s="77"/>
      <c r="BI272" s="77"/>
      <c r="BJ272" s="77"/>
      <c r="BK272" s="77"/>
      <c r="BL272" s="77"/>
      <c r="BM272" s="77"/>
      <c r="BN272" s="77"/>
      <c r="BO272" s="77"/>
      <c r="BP272" s="77"/>
      <c r="BQ272" s="77"/>
      <c r="BR272" s="77"/>
      <c r="BS272" s="77"/>
      <c r="BT272" s="77"/>
      <c r="BU272" s="77"/>
      <c r="BV272" s="77"/>
      <c r="BW272" s="77"/>
      <c r="BX272" s="77"/>
      <c r="BY272" s="77"/>
      <c r="BZ272" s="77"/>
      <c r="CA272" s="77"/>
      <c r="CB272" s="77"/>
      <c r="CC272" s="77"/>
      <c r="CD272" s="77"/>
      <c r="CE272" s="77"/>
      <c r="CF272" s="77"/>
      <c r="CG272" s="77"/>
      <c r="CH272" s="77"/>
      <c r="CI272" s="77"/>
      <c r="CJ272" s="77"/>
      <c r="CK272" s="77"/>
      <c r="CL272" s="77"/>
      <c r="CM272" s="77"/>
      <c r="CN272" s="77"/>
      <c r="CO272" s="77"/>
      <c r="CP272" s="77"/>
      <c r="CQ272" s="77"/>
      <c r="CR272" s="77"/>
      <c r="CS272" s="77"/>
      <c r="CT272" s="77"/>
      <c r="CU272" s="77"/>
      <c r="CV272" s="77"/>
      <c r="CW272" s="77"/>
      <c r="CX272" s="77"/>
      <c r="CY272" s="77"/>
      <c r="CZ272" s="77"/>
      <c r="DA272" s="77"/>
      <c r="DB272" s="77"/>
      <c r="DC272" s="77"/>
      <c r="DD272" s="77"/>
      <c r="DE272" s="77"/>
      <c r="DF272" s="77"/>
      <c r="DG272" s="77"/>
      <c r="DH272" s="77"/>
      <c r="DI272" s="77"/>
      <c r="DJ272" s="77"/>
      <c r="DK272" s="77"/>
      <c r="DL272" s="77"/>
      <c r="DM272" s="77"/>
      <c r="DN272" s="77"/>
      <c r="DO272" s="77"/>
      <c r="DP272" s="77"/>
      <c r="DQ272" s="77"/>
      <c r="DR272" s="77"/>
      <c r="DS272" s="77"/>
      <c r="DT272" s="77"/>
      <c r="DU272" s="77"/>
      <c r="DV272" s="77"/>
      <c r="DW272" s="77"/>
      <c r="DX272" s="77"/>
      <c r="DY272" s="77"/>
      <c r="DZ272" s="77"/>
      <c r="EA272" s="77"/>
      <c r="EB272" s="77"/>
      <c r="EC272" s="77"/>
      <c r="ED272" s="77"/>
      <c r="EE272" s="77"/>
      <c r="EF272" s="77"/>
      <c r="EG272" s="77"/>
      <c r="EH272" s="77"/>
      <c r="EI272" s="77"/>
      <c r="EJ272" s="77"/>
      <c r="EK272" s="77"/>
      <c r="EL272" s="77"/>
      <c r="EM272" s="77"/>
      <c r="EN272" s="77"/>
      <c r="EO272" s="77"/>
      <c r="EP272" s="77"/>
      <c r="EQ272" s="77"/>
      <c r="ER272" s="77"/>
      <c r="ES272" s="77"/>
      <c r="ET272" s="77"/>
      <c r="EU272" s="77"/>
      <c r="EV272" s="77"/>
      <c r="EW272" s="77"/>
      <c r="EX272" s="77"/>
      <c r="EY272" s="77"/>
      <c r="EZ272" s="77"/>
      <c r="FA272" s="77"/>
      <c r="FB272" s="77"/>
      <c r="FC272" s="77"/>
      <c r="FD272" s="77"/>
      <c r="FE272" s="77"/>
      <c r="FF272" s="77"/>
      <c r="FG272" s="77"/>
      <c r="FH272" s="77"/>
      <c r="FI272" s="77"/>
      <c r="FJ272" s="77"/>
      <c r="FK272" s="77"/>
      <c r="FL272" s="77"/>
      <c r="FM272" s="77"/>
      <c r="FN272" s="77"/>
      <c r="FO272" s="77"/>
      <c r="FP272" s="77"/>
      <c r="FQ272" s="77"/>
      <c r="FR272" s="77"/>
      <c r="FS272" s="77"/>
      <c r="FT272" s="77"/>
      <c r="FU272" s="77"/>
      <c r="FV272" s="77"/>
      <c r="FW272" s="77"/>
      <c r="FX272" s="77"/>
      <c r="FY272" s="77"/>
      <c r="FZ272" s="77"/>
      <c r="GA272" s="77"/>
      <c r="GB272" s="77"/>
      <c r="GC272" s="77"/>
      <c r="GD272" s="77"/>
      <c r="GE272" s="77"/>
      <c r="GF272" s="77"/>
      <c r="GG272" s="77"/>
      <c r="GH272" s="77"/>
      <c r="GI272" s="77"/>
      <c r="GJ272" s="77"/>
      <c r="GK272" s="77"/>
      <c r="GL272" s="77"/>
      <c r="GM272" s="77"/>
      <c r="GN272" s="77"/>
      <c r="GO272" s="77"/>
      <c r="GP272" s="77"/>
      <c r="GQ272" s="77"/>
      <c r="GR272" s="77"/>
      <c r="GS272" s="77"/>
      <c r="GT272" s="77"/>
      <c r="GU272" s="77"/>
      <c r="GV272" s="77"/>
      <c r="GW272" s="77"/>
      <c r="GX272" s="77"/>
      <c r="GY272" s="77"/>
      <c r="GZ272" s="77"/>
      <c r="HA272" s="77"/>
      <c r="HB272" s="77"/>
      <c r="HC272" s="77"/>
      <c r="HD272" s="77"/>
      <c r="HE272" s="77"/>
      <c r="HF272" s="77"/>
      <c r="HG272" s="77"/>
      <c r="HH272" s="77"/>
      <c r="HI272" s="77"/>
      <c r="HJ272" s="77"/>
      <c r="HK272" s="77"/>
      <c r="HL272" s="77"/>
      <c r="HM272" s="77"/>
      <c r="HN272" s="77"/>
      <c r="HO272" s="77"/>
      <c r="HP272" s="77"/>
      <c r="HQ272" s="77"/>
      <c r="HR272" s="77"/>
      <c r="HS272" s="77"/>
      <c r="HT272" s="77"/>
      <c r="HU272" s="77"/>
      <c r="HV272" s="77"/>
      <c r="HW272" s="77"/>
      <c r="HX272" s="77"/>
      <c r="HY272" s="77"/>
      <c r="HZ272" s="77"/>
      <c r="IA272" s="77"/>
      <c r="IB272" s="77"/>
      <c r="IC272" s="77"/>
      <c r="ID272" s="77"/>
      <c r="IE272" s="77"/>
      <c r="IF272" s="77"/>
      <c r="IG272" s="77"/>
      <c r="IH272" s="77"/>
      <c r="II272" s="77"/>
      <c r="IJ272" s="77"/>
      <c r="IK272" s="77"/>
      <c r="IL272" s="77"/>
      <c r="IM272" s="77"/>
      <c r="IN272" s="77"/>
      <c r="IO272" s="77"/>
      <c r="IP272" s="77"/>
      <c r="IQ272" s="77"/>
      <c r="IR272" s="77"/>
      <c r="IS272" s="77"/>
      <c r="IT272" s="77"/>
      <c r="IU272" s="77"/>
      <c r="IV272" s="77"/>
      <c r="IW272" s="77"/>
      <c r="IX272" s="77"/>
      <c r="IY272" s="77"/>
      <c r="IZ272" s="77"/>
      <c r="JA272" s="77"/>
      <c r="JB272" s="77"/>
      <c r="JC272" s="77"/>
      <c r="JD272" s="77"/>
      <c r="JE272" s="77"/>
      <c r="JF272" s="77"/>
      <c r="JG272" s="77"/>
      <c r="JH272" s="77"/>
      <c r="JI272" s="77"/>
      <c r="JJ272" s="77"/>
      <c r="JK272" s="77"/>
      <c r="JL272" s="77"/>
      <c r="JM272" s="77"/>
      <c r="JN272" s="77"/>
      <c r="JO272" s="77"/>
      <c r="JP272" s="77"/>
      <c r="JQ272" s="77"/>
      <c r="JR272" s="77"/>
      <c r="JS272" s="77"/>
      <c r="JT272" s="77"/>
      <c r="JU272" s="77"/>
      <c r="JV272" s="77"/>
      <c r="JW272" s="77"/>
      <c r="JX272" s="77"/>
      <c r="JY272" s="77"/>
      <c r="JZ272" s="77"/>
      <c r="KA272" s="77"/>
      <c r="KB272" s="77"/>
      <c r="KC272" s="77"/>
      <c r="KD272" s="77"/>
      <c r="KE272" s="77"/>
      <c r="KF272" s="77"/>
      <c r="KG272" s="77"/>
      <c r="KH272" s="77"/>
      <c r="KI272" s="77"/>
      <c r="KJ272" s="77"/>
      <c r="KK272" s="77"/>
      <c r="KL272" s="77"/>
      <c r="KM272" s="77"/>
      <c r="KN272" s="77"/>
      <c r="KO272" s="77"/>
      <c r="KP272" s="77"/>
      <c r="KQ272" s="77"/>
      <c r="KR272" s="77"/>
      <c r="KS272" s="77"/>
      <c r="KT272" s="77"/>
      <c r="KU272" s="77"/>
      <c r="KV272" s="77"/>
      <c r="KW272" s="77"/>
      <c r="KX272" s="77"/>
      <c r="KY272" s="77"/>
      <c r="KZ272" s="77"/>
      <c r="LA272" s="77"/>
      <c r="LB272" s="77"/>
      <c r="LC272" s="77"/>
      <c r="LD272" s="77"/>
      <c r="LE272" s="77"/>
      <c r="LF272" s="77"/>
      <c r="LG272" s="77"/>
      <c r="LH272" s="77"/>
      <c r="LI272" s="77"/>
      <c r="LJ272" s="77"/>
      <c r="LK272" s="77"/>
      <c r="LL272" s="77"/>
      <c r="LM272" s="77"/>
      <c r="LN272" s="77"/>
      <c r="LO272" s="77"/>
      <c r="LP272" s="77"/>
      <c r="LQ272" s="77"/>
      <c r="LR272" s="77"/>
      <c r="LS272" s="77"/>
      <c r="LT272" s="77"/>
      <c r="LU272" s="77"/>
      <c r="LV272" s="77"/>
      <c r="LW272" s="77"/>
      <c r="LX272" s="77"/>
      <c r="LY272" s="77"/>
      <c r="LZ272" s="77"/>
      <c r="MA272" s="77"/>
      <c r="MB272" s="77"/>
      <c r="MC272" s="77"/>
      <c r="MD272" s="77"/>
      <c r="ME272" s="77"/>
      <c r="MF272" s="77"/>
      <c r="MG272" s="77"/>
      <c r="MH272" s="77"/>
      <c r="MI272" s="77"/>
      <c r="MJ272" s="77"/>
      <c r="MK272" s="77"/>
      <c r="ML272" s="77"/>
      <c r="MM272" s="77"/>
      <c r="MN272" s="77"/>
      <c r="MO272" s="77"/>
      <c r="MP272" s="77"/>
      <c r="MQ272" s="77"/>
      <c r="MR272" s="77"/>
      <c r="MS272" s="77"/>
      <c r="MT272" s="77"/>
      <c r="MU272" s="77"/>
      <c r="MV272" s="77"/>
      <c r="MW272" s="77"/>
      <c r="MX272" s="77"/>
      <c r="MY272" s="77"/>
      <c r="MZ272" s="77"/>
      <c r="NA272" s="77"/>
      <c r="NB272" s="77"/>
      <c r="NC272" s="77"/>
      <c r="ND272" s="77"/>
      <c r="NE272" s="77"/>
      <c r="NF272" s="77"/>
      <c r="NG272" s="77"/>
      <c r="NH272" s="77"/>
      <c r="NI272" s="77"/>
      <c r="NJ272" s="77"/>
      <c r="NK272" s="77"/>
      <c r="NL272" s="77"/>
      <c r="NM272" s="77"/>
      <c r="NN272" s="77"/>
      <c r="NO272" s="77"/>
      <c r="NP272" s="77"/>
      <c r="NQ272" s="77"/>
      <c r="NR272" s="77"/>
      <c r="NS272" s="77"/>
      <c r="NT272" s="77"/>
      <c r="NU272" s="77"/>
      <c r="NV272" s="77"/>
      <c r="NW272" s="77"/>
      <c r="NX272" s="77"/>
      <c r="NY272" s="77"/>
      <c r="NZ272" s="77"/>
      <c r="OA272" s="77"/>
      <c r="OB272" s="77"/>
      <c r="OC272" s="77"/>
      <c r="OD272" s="77"/>
      <c r="OE272" s="77"/>
      <c r="OF272" s="77"/>
      <c r="OG272" s="77"/>
      <c r="OH272" s="77"/>
      <c r="OI272" s="77"/>
      <c r="OJ272" s="77"/>
      <c r="OK272" s="77"/>
      <c r="OL272" s="77"/>
      <c r="OM272" s="77"/>
      <c r="ON272" s="77"/>
      <c r="OO272" s="77"/>
      <c r="OP272" s="77"/>
      <c r="OQ272" s="77"/>
      <c r="OR272" s="77"/>
      <c r="OS272" s="77"/>
      <c r="OT272" s="77"/>
      <c r="OU272" s="77"/>
      <c r="OV272" s="77"/>
      <c r="OW272" s="77"/>
      <c r="OX272" s="77"/>
      <c r="OY272" s="77"/>
      <c r="OZ272" s="77"/>
      <c r="PA272" s="77"/>
      <c r="PB272" s="77"/>
      <c r="PC272" s="77"/>
      <c r="PD272" s="77"/>
      <c r="PE272" s="77"/>
      <c r="PF272" s="77"/>
      <c r="PG272" s="77"/>
      <c r="PH272" s="77"/>
      <c r="PI272" s="77"/>
      <c r="PJ272" s="77"/>
      <c r="PK272" s="77"/>
      <c r="PL272" s="77"/>
      <c r="PM272" s="77"/>
      <c r="PN272" s="77"/>
      <c r="PO272" s="77"/>
      <c r="PP272" s="77"/>
      <c r="PQ272" s="77"/>
      <c r="PR272" s="77"/>
      <c r="PS272" s="77"/>
      <c r="PT272" s="77"/>
      <c r="PU272" s="77"/>
      <c r="PV272" s="77"/>
      <c r="PW272" s="77"/>
      <c r="PX272" s="77"/>
      <c r="PY272" s="77"/>
      <c r="PZ272" s="77"/>
      <c r="QA272" s="77"/>
      <c r="QB272" s="77"/>
      <c r="QC272" s="77"/>
      <c r="QD272" s="77"/>
      <c r="QE272" s="77"/>
      <c r="QF272" s="77"/>
      <c r="QG272" s="77"/>
      <c r="QH272" s="77"/>
      <c r="QI272" s="77"/>
      <c r="QJ272" s="77"/>
      <c r="QK272" s="77"/>
      <c r="QL272" s="77"/>
      <c r="QM272" s="77"/>
      <c r="QN272" s="77"/>
      <c r="QO272" s="77"/>
      <c r="QP272" s="77"/>
      <c r="QQ272" s="77"/>
      <c r="QR272" s="77"/>
      <c r="QS272" s="77"/>
      <c r="QT272" s="77"/>
      <c r="QU272" s="77"/>
      <c r="QV272" s="77"/>
      <c r="QW272" s="77"/>
      <c r="QX272" s="77"/>
      <c r="QY272" s="77"/>
      <c r="QZ272" s="77"/>
      <c r="RA272" s="77"/>
      <c r="RB272" s="77"/>
      <c r="RC272" s="77"/>
      <c r="RD272" s="77"/>
      <c r="RE272" s="77"/>
      <c r="RF272" s="77"/>
      <c r="RG272" s="77"/>
      <c r="RH272" s="77"/>
      <c r="RI272" s="77"/>
      <c r="RJ272" s="77"/>
      <c r="RK272" s="77"/>
      <c r="RL272" s="77"/>
      <c r="RM272" s="77"/>
      <c r="RN272" s="77"/>
      <c r="RO272" s="77"/>
      <c r="RP272" s="77"/>
      <c r="RQ272" s="77"/>
      <c r="RR272" s="77"/>
      <c r="RS272" s="77"/>
      <c r="RT272" s="77"/>
      <c r="RU272" s="77"/>
      <c r="RV272" s="77"/>
      <c r="RW272" s="77"/>
      <c r="RX272" s="77"/>
      <c r="RY272" s="77"/>
      <c r="RZ272" s="77"/>
      <c r="SA272" s="77"/>
      <c r="SB272" s="77"/>
      <c r="SC272" s="77"/>
      <c r="SD272" s="77"/>
      <c r="SE272" s="77"/>
      <c r="SF272" s="77"/>
      <c r="SG272" s="77"/>
      <c r="SH272" s="77"/>
      <c r="SI272" s="77"/>
      <c r="SJ272" s="77"/>
      <c r="SK272" s="77"/>
      <c r="SL272" s="77"/>
      <c r="SM272" s="77"/>
      <c r="SN272" s="77"/>
      <c r="SO272" s="77"/>
      <c r="SP272" s="77"/>
      <c r="SQ272" s="77"/>
      <c r="SR272" s="77"/>
      <c r="SS272" s="77"/>
      <c r="ST272" s="77"/>
      <c r="SU272" s="77"/>
      <c r="SV272" s="77"/>
      <c r="SW272" s="77"/>
      <c r="SX272" s="77"/>
      <c r="SY272" s="77"/>
      <c r="SZ272" s="77"/>
      <c r="TA272" s="77"/>
      <c r="TB272" s="77"/>
      <c r="TC272" s="77"/>
      <c r="TD272" s="77"/>
      <c r="TE272" s="77"/>
      <c r="TF272" s="77"/>
      <c r="TG272" s="77"/>
      <c r="TH272" s="77"/>
      <c r="TI272" s="77"/>
      <c r="TJ272" s="77"/>
      <c r="TK272" s="77"/>
      <c r="TL272" s="77"/>
      <c r="TM272" s="77"/>
      <c r="TN272" s="77"/>
      <c r="TO272" s="77"/>
      <c r="TP272" s="77"/>
      <c r="TQ272" s="77"/>
      <c r="TR272" s="77"/>
      <c r="TS272" s="77"/>
      <c r="TT272" s="77"/>
      <c r="TU272" s="77"/>
      <c r="TV272" s="77"/>
      <c r="TW272" s="77"/>
      <c r="TX272" s="77"/>
      <c r="TY272" s="77"/>
      <c r="TZ272" s="77"/>
      <c r="UA272" s="77"/>
      <c r="UB272" s="77"/>
      <c r="UC272" s="77"/>
      <c r="UD272" s="77"/>
      <c r="UE272" s="77"/>
      <c r="UF272" s="77"/>
      <c r="UG272" s="77"/>
      <c r="UH272" s="77"/>
      <c r="UI272" s="77"/>
      <c r="UJ272" s="77"/>
      <c r="UK272" s="77"/>
      <c r="UL272" s="77"/>
      <c r="UM272" s="77"/>
      <c r="UN272" s="77"/>
      <c r="UO272" s="77"/>
      <c r="UP272" s="77"/>
      <c r="UQ272" s="77"/>
      <c r="UR272" s="77"/>
      <c r="US272" s="77"/>
      <c r="UT272" s="77"/>
      <c r="UU272" s="77"/>
      <c r="UV272" s="77"/>
      <c r="UW272" s="77"/>
      <c r="UX272" s="77"/>
      <c r="UY272" s="77"/>
      <c r="UZ272" s="77"/>
      <c r="VA272" s="77"/>
      <c r="VB272" s="77"/>
      <c r="VC272" s="77"/>
      <c r="VD272" s="77"/>
      <c r="VE272" s="77"/>
      <c r="VF272" s="77"/>
      <c r="VG272" s="77"/>
      <c r="VH272" s="77"/>
      <c r="VI272" s="77"/>
      <c r="VJ272" s="77"/>
      <c r="VK272" s="77"/>
      <c r="VL272" s="77"/>
      <c r="VM272" s="77"/>
      <c r="VN272" s="77"/>
      <c r="VO272" s="77"/>
      <c r="VP272" s="77"/>
      <c r="VQ272" s="77"/>
      <c r="VR272" s="77"/>
      <c r="VS272" s="77"/>
      <c r="VT272" s="77"/>
      <c r="VU272" s="77"/>
      <c r="VV272" s="77"/>
      <c r="VW272" s="77"/>
      <c r="VX272" s="77"/>
      <c r="VY272" s="77"/>
      <c r="VZ272" s="77"/>
      <c r="WA272" s="77"/>
      <c r="WB272" s="77"/>
      <c r="WC272" s="77"/>
      <c r="WD272" s="77"/>
      <c r="WE272" s="77"/>
      <c r="WF272" s="77"/>
      <c r="WG272" s="77"/>
      <c r="WH272" s="77"/>
      <c r="WI272" s="77"/>
      <c r="WJ272" s="77"/>
      <c r="WK272" s="77"/>
      <c r="WL272" s="77"/>
      <c r="WM272" s="77"/>
      <c r="WN272" s="77"/>
      <c r="WO272" s="77"/>
      <c r="WP272" s="77"/>
      <c r="WQ272" s="77"/>
      <c r="WR272" s="77"/>
      <c r="WS272" s="77"/>
      <c r="WT272" s="77"/>
      <c r="WU272" s="77"/>
      <c r="WV272" s="77"/>
      <c r="WW272" s="77"/>
      <c r="WX272" s="77"/>
      <c r="WY272" s="77"/>
      <c r="WZ272" s="77"/>
      <c r="XA272" s="77"/>
      <c r="XB272" s="77"/>
      <c r="XC272" s="77"/>
      <c r="XD272" s="77"/>
      <c r="XE272" s="77"/>
      <c r="XF272" s="77"/>
      <c r="XG272" s="77"/>
      <c r="XH272" s="77"/>
      <c r="XI272" s="77"/>
      <c r="XJ272" s="77"/>
      <c r="XK272" s="77"/>
      <c r="XL272" s="77"/>
      <c r="XM272" s="77"/>
      <c r="XN272" s="77"/>
      <c r="XO272" s="77"/>
      <c r="XP272" s="77"/>
      <c r="XQ272" s="77"/>
      <c r="XR272" s="77"/>
      <c r="XS272" s="77"/>
      <c r="XT272" s="77"/>
      <c r="XU272" s="77"/>
      <c r="XV272" s="77"/>
      <c r="XW272" s="77"/>
      <c r="XX272" s="77"/>
      <c r="XY272" s="77"/>
      <c r="XZ272" s="77"/>
      <c r="YA272" s="77"/>
      <c r="YB272" s="77"/>
      <c r="YC272" s="77"/>
      <c r="YD272" s="77"/>
      <c r="YE272" s="77"/>
      <c r="YF272" s="77"/>
      <c r="YG272" s="77"/>
      <c r="YH272" s="77"/>
      <c r="YI272" s="77"/>
      <c r="YJ272" s="77"/>
      <c r="YK272" s="77"/>
      <c r="YL272" s="77"/>
      <c r="YM272" s="77"/>
      <c r="YN272" s="77"/>
      <c r="YO272" s="77"/>
      <c r="YP272" s="77"/>
      <c r="YQ272" s="77"/>
      <c r="YR272" s="77"/>
      <c r="YS272" s="77"/>
      <c r="YT272" s="77"/>
      <c r="YU272" s="77"/>
      <c r="YV272" s="77"/>
      <c r="YW272" s="77"/>
      <c r="YX272" s="77"/>
      <c r="YY272" s="77"/>
      <c r="YZ272" s="77"/>
      <c r="ZA272" s="77"/>
      <c r="ZB272" s="77"/>
      <c r="ZC272" s="77"/>
      <c r="ZD272" s="77"/>
      <c r="ZE272" s="77"/>
      <c r="ZF272" s="77"/>
      <c r="ZG272" s="77"/>
      <c r="ZH272" s="77"/>
      <c r="ZI272" s="77"/>
      <c r="ZJ272" s="77"/>
      <c r="ZK272" s="77"/>
      <c r="ZL272" s="77"/>
      <c r="ZM272" s="77"/>
      <c r="ZN272" s="77"/>
      <c r="ZO272" s="77"/>
      <c r="ZP272" s="77"/>
      <c r="ZQ272" s="77"/>
      <c r="ZR272" s="77"/>
      <c r="ZS272" s="77"/>
      <c r="ZT272" s="77"/>
      <c r="ZU272" s="77"/>
      <c r="ZV272" s="77"/>
      <c r="ZW272" s="77"/>
      <c r="ZX272" s="77"/>
      <c r="ZY272" s="77"/>
      <c r="ZZ272" s="77"/>
      <c r="AAA272" s="77"/>
      <c r="AAB272" s="77"/>
      <c r="AAC272" s="77"/>
      <c r="AAD272" s="77"/>
      <c r="AAE272" s="77"/>
      <c r="AAF272" s="77"/>
      <c r="AAG272" s="77"/>
      <c r="AAH272" s="77"/>
      <c r="AAI272" s="77"/>
      <c r="AAJ272" s="77"/>
      <c r="AAK272" s="77"/>
      <c r="AAL272" s="77"/>
      <c r="AAM272" s="77"/>
      <c r="AAN272" s="77"/>
      <c r="AAO272" s="77"/>
      <c r="AAP272" s="77"/>
      <c r="AAQ272" s="77"/>
      <c r="AAR272" s="77"/>
      <c r="AAS272" s="77"/>
      <c r="AAT272" s="77"/>
      <c r="AAU272" s="77"/>
      <c r="AAV272" s="77"/>
      <c r="AAW272" s="77"/>
      <c r="AAX272" s="77"/>
      <c r="AAY272" s="77"/>
      <c r="AAZ272" s="77"/>
      <c r="ABA272" s="77"/>
      <c r="ABB272" s="77"/>
      <c r="ABC272" s="77"/>
      <c r="ABD272" s="77"/>
      <c r="ABE272" s="77"/>
      <c r="ABF272" s="77"/>
      <c r="ABG272" s="77"/>
      <c r="ABH272" s="77"/>
      <c r="ABI272" s="77"/>
      <c r="ABJ272" s="77"/>
      <c r="ABK272" s="77"/>
      <c r="ABL272" s="77"/>
      <c r="ABM272" s="77"/>
      <c r="ABN272" s="77"/>
      <c r="ABO272" s="77"/>
      <c r="ABP272" s="77"/>
      <c r="ABQ272" s="77"/>
      <c r="ABR272" s="77"/>
      <c r="ABS272" s="77"/>
      <c r="ABT272" s="77"/>
      <c r="ABU272" s="77"/>
      <c r="ABV272" s="77"/>
      <c r="ABW272" s="77"/>
      <c r="ABX272" s="77"/>
      <c r="ABY272" s="77"/>
      <c r="ABZ272" s="77"/>
      <c r="ACA272" s="77"/>
      <c r="ACB272" s="77"/>
      <c r="ACC272" s="77"/>
      <c r="ACD272" s="77"/>
      <c r="ACE272" s="77"/>
      <c r="ACF272" s="77"/>
      <c r="ACG272" s="77"/>
      <c r="ACH272" s="77"/>
      <c r="ACI272" s="77"/>
      <c r="ACJ272" s="77"/>
      <c r="ACK272" s="77"/>
      <c r="ACL272" s="77"/>
      <c r="ACM272" s="77"/>
      <c r="ACN272" s="77"/>
      <c r="ACO272" s="77"/>
      <c r="ACP272" s="77"/>
      <c r="ACQ272" s="77"/>
      <c r="ACR272" s="77"/>
      <c r="ACS272" s="77"/>
      <c r="ACT272" s="77"/>
      <c r="ACU272" s="77"/>
      <c r="ACV272" s="77"/>
      <c r="ACW272" s="77"/>
      <c r="ACX272" s="77"/>
      <c r="ACY272" s="77"/>
      <c r="ACZ272" s="77"/>
      <c r="ADA272" s="77"/>
      <c r="ADB272" s="77"/>
      <c r="ADC272" s="77"/>
      <c r="ADD272" s="77"/>
      <c r="ADE272" s="77"/>
      <c r="ADF272" s="77"/>
      <c r="ADG272" s="77"/>
      <c r="ADH272" s="77"/>
      <c r="ADI272" s="77"/>
      <c r="ADJ272" s="77"/>
      <c r="ADK272" s="77"/>
      <c r="ADL272" s="77"/>
      <c r="ADM272" s="77"/>
      <c r="ADN272" s="77"/>
      <c r="ADO272" s="77"/>
      <c r="ADP272" s="77"/>
      <c r="ADQ272" s="77"/>
      <c r="ADR272" s="77"/>
      <c r="ADS272" s="77"/>
      <c r="ADT272" s="77"/>
      <c r="ADU272" s="77"/>
      <c r="ADV272" s="77"/>
      <c r="ADW272" s="77"/>
      <c r="ADX272" s="77"/>
      <c r="ADY272" s="77"/>
      <c r="ADZ272" s="77"/>
      <c r="AEA272" s="77"/>
      <c r="AEB272" s="77"/>
      <c r="AEC272" s="77"/>
      <c r="AED272" s="77"/>
      <c r="AEE272" s="77"/>
      <c r="AEF272" s="77"/>
      <c r="AEG272" s="77"/>
      <c r="AEH272" s="77"/>
      <c r="AEI272" s="77"/>
      <c r="AEJ272" s="77"/>
      <c r="AEK272" s="77"/>
      <c r="AEL272" s="77"/>
      <c r="AEM272" s="77"/>
      <c r="AEN272" s="77"/>
      <c r="AEO272" s="77"/>
      <c r="AEP272" s="77"/>
      <c r="AEQ272" s="77"/>
      <c r="AER272" s="77"/>
      <c r="AES272" s="77"/>
      <c r="AET272" s="77"/>
      <c r="AEU272" s="77"/>
      <c r="AEV272" s="77"/>
      <c r="AEW272" s="77"/>
      <c r="AEX272" s="77"/>
      <c r="AEY272" s="77"/>
      <c r="AEZ272" s="77"/>
      <c r="AFA272" s="77"/>
      <c r="AFB272" s="77"/>
      <c r="AFC272" s="77"/>
      <c r="AFD272" s="77"/>
      <c r="AFE272" s="77"/>
      <c r="AFF272" s="77"/>
      <c r="AFG272" s="77"/>
      <c r="AFH272" s="77"/>
      <c r="AFI272" s="77"/>
      <c r="AFJ272" s="77"/>
      <c r="AFK272" s="77"/>
      <c r="AFL272" s="77"/>
      <c r="AFM272" s="77"/>
      <c r="AFN272" s="77"/>
      <c r="AFO272" s="77"/>
      <c r="AFP272" s="77"/>
      <c r="AFQ272" s="77"/>
      <c r="AFR272" s="77"/>
      <c r="AFS272" s="77"/>
      <c r="AFT272" s="77"/>
      <c r="AFU272" s="77"/>
      <c r="AFV272" s="77"/>
      <c r="AFW272" s="77"/>
      <c r="AFX272" s="77"/>
      <c r="AFY272" s="77"/>
      <c r="AFZ272" s="77"/>
      <c r="AGA272" s="77"/>
      <c r="AGB272" s="77"/>
      <c r="AGC272" s="77"/>
      <c r="AGD272" s="77"/>
      <c r="AGE272" s="77"/>
      <c r="AGF272" s="77"/>
      <c r="AGG272" s="77"/>
      <c r="AGH272" s="77"/>
      <c r="AGI272" s="77"/>
      <c r="AGJ272" s="77"/>
      <c r="AGK272" s="77"/>
      <c r="AGL272" s="77"/>
      <c r="AGM272" s="77"/>
      <c r="AGN272" s="77"/>
      <c r="AGO272" s="77"/>
      <c r="AGP272" s="77"/>
      <c r="AGQ272" s="77"/>
      <c r="AGR272" s="77"/>
      <c r="AGS272" s="77"/>
      <c r="AGT272" s="77"/>
      <c r="AGU272" s="77"/>
      <c r="AGV272" s="77"/>
      <c r="AGW272" s="77"/>
      <c r="AGX272" s="77"/>
      <c r="AGY272" s="77"/>
      <c r="AGZ272" s="77"/>
      <c r="AHA272" s="77"/>
      <c r="AHB272" s="77"/>
      <c r="AHC272" s="77"/>
      <c r="AHD272" s="77"/>
      <c r="AHE272" s="77"/>
      <c r="AHF272" s="77"/>
      <c r="AHG272" s="77"/>
      <c r="AHH272" s="77"/>
      <c r="AHI272" s="77"/>
      <c r="AHJ272" s="77"/>
      <c r="AHK272" s="77"/>
      <c r="AHL272" s="77"/>
      <c r="AHM272" s="77"/>
      <c r="AHN272" s="77"/>
      <c r="AHO272" s="77"/>
      <c r="AHP272" s="77"/>
      <c r="AHQ272" s="77"/>
      <c r="AHR272" s="77"/>
      <c r="AHS272" s="77"/>
      <c r="AHT272" s="77"/>
      <c r="AHU272" s="77"/>
      <c r="AHV272" s="77"/>
      <c r="AHW272" s="77"/>
      <c r="AHX272" s="77"/>
      <c r="AHY272" s="77"/>
      <c r="AHZ272" s="77"/>
      <c r="AIA272" s="77"/>
      <c r="AIB272" s="77"/>
      <c r="AIC272" s="77"/>
      <c r="AID272" s="77"/>
      <c r="AIE272" s="77"/>
      <c r="AIF272" s="77"/>
      <c r="AIG272" s="77"/>
      <c r="AIH272" s="77"/>
      <c r="AII272" s="77"/>
      <c r="AIJ272" s="77"/>
      <c r="AIK272" s="77"/>
      <c r="AIL272" s="77"/>
      <c r="AIM272" s="77"/>
      <c r="AIN272" s="77"/>
      <c r="AIO272" s="77"/>
      <c r="AIP272" s="77"/>
      <c r="AIQ272" s="77"/>
      <c r="AIR272" s="77"/>
      <c r="AIS272" s="77"/>
      <c r="AIT272" s="77"/>
      <c r="AIU272" s="77"/>
      <c r="AIV272" s="77"/>
      <c r="AIW272" s="77"/>
      <c r="AIX272" s="77"/>
      <c r="AIY272" s="77"/>
      <c r="AIZ272" s="77"/>
      <c r="AJA272" s="77"/>
      <c r="AJB272" s="77"/>
      <c r="AJC272" s="77"/>
      <c r="AJD272" s="77"/>
      <c r="AJE272" s="77"/>
      <c r="AJF272" s="77"/>
      <c r="AJG272" s="77"/>
      <c r="AJH272" s="77"/>
      <c r="AJI272" s="77"/>
      <c r="AJJ272" s="77"/>
      <c r="AJK272" s="77"/>
      <c r="AJL272" s="77"/>
      <c r="AJM272" s="77"/>
      <c r="AJN272" s="77"/>
      <c r="AJO272" s="77"/>
      <c r="AJP272" s="77"/>
      <c r="AJQ272" s="77"/>
      <c r="AJR272" s="77"/>
      <c r="AJS272" s="77"/>
      <c r="AJT272" s="77"/>
      <c r="AJU272" s="77"/>
      <c r="AJV272" s="77"/>
      <c r="AJW272" s="77"/>
      <c r="AJX272" s="77"/>
      <c r="AJY272" s="77"/>
      <c r="AJZ272" s="77"/>
      <c r="AKA272" s="77"/>
      <c r="AKB272" s="77"/>
      <c r="AKC272" s="77"/>
      <c r="AKD272" s="77"/>
      <c r="AKE272" s="77"/>
      <c r="AKF272" s="77"/>
      <c r="AKG272" s="77"/>
      <c r="AKH272" s="77"/>
      <c r="AKI272" s="77"/>
      <c r="AKJ272" s="77"/>
      <c r="AKK272" s="77"/>
      <c r="AKL272" s="77"/>
      <c r="AKM272" s="77"/>
      <c r="AKN272" s="77"/>
      <c r="AKO272" s="77"/>
      <c r="AKP272" s="77"/>
      <c r="AKQ272" s="77"/>
      <c r="AKR272" s="77"/>
      <c r="AKS272" s="77"/>
      <c r="AKT272" s="77"/>
      <c r="AKU272" s="77"/>
      <c r="AKV272" s="77"/>
      <c r="AKW272" s="77"/>
      <c r="AKX272" s="77"/>
      <c r="AKY272" s="77"/>
      <c r="AKZ272" s="77"/>
      <c r="ALA272" s="77"/>
      <c r="ALB272" s="77"/>
      <c r="ALC272" s="77"/>
      <c r="ALD272" s="77"/>
      <c r="ALE272" s="77"/>
      <c r="ALF272" s="77"/>
      <c r="ALG272" s="77"/>
      <c r="ALH272" s="77"/>
      <c r="ALI272" s="77"/>
      <c r="ALJ272" s="77"/>
      <c r="ALK272" s="77"/>
      <c r="ALL272" s="77"/>
      <c r="ALM272" s="77"/>
      <c r="ALN272" s="77"/>
      <c r="ALO272" s="77"/>
      <c r="ALP272" s="77"/>
      <c r="ALQ272" s="77"/>
      <c r="ALR272" s="77"/>
      <c r="ALS272" s="77"/>
      <c r="ALT272" s="77"/>
      <c r="ALU272" s="77"/>
      <c r="ALV272" s="77"/>
      <c r="ALW272" s="77"/>
      <c r="ALX272" s="77"/>
      <c r="ALY272" s="77"/>
      <c r="ALZ272" s="77"/>
      <c r="AMA272" s="77"/>
      <c r="AMB272" s="77"/>
      <c r="AMC272" s="77"/>
      <c r="AMD272" s="77"/>
      <c r="AME272" s="77"/>
      <c r="AMF272" s="77"/>
      <c r="AMG272" s="77"/>
      <c r="AMH272" s="77"/>
      <c r="AMI272" s="77"/>
      <c r="AMJ272" s="77"/>
      <c r="AMK272" s="77"/>
      <c r="AML272" s="77"/>
      <c r="AMM272" s="77"/>
      <c r="AMN272" s="77"/>
      <c r="AMO272" s="77"/>
      <c r="AMP272" s="77"/>
      <c r="AMQ272" s="77"/>
      <c r="AMR272" s="77"/>
      <c r="AMS272" s="77"/>
      <c r="AMT272" s="77"/>
      <c r="AMU272" s="77"/>
      <c r="AMV272" s="77"/>
      <c r="AMW272" s="77"/>
      <c r="AMX272" s="77"/>
      <c r="AMY272" s="77"/>
      <c r="AMZ272" s="77"/>
      <c r="ANA272" s="77"/>
      <c r="ANB272" s="77"/>
      <c r="ANC272" s="77"/>
      <c r="AND272" s="77"/>
      <c r="ANE272" s="77"/>
      <c r="ANF272" s="77"/>
      <c r="ANG272" s="77"/>
      <c r="ANH272" s="77"/>
      <c r="ANI272" s="77"/>
      <c r="ANJ272" s="77"/>
      <c r="ANK272" s="77"/>
      <c r="ANL272" s="77"/>
      <c r="ANM272" s="77"/>
      <c r="ANN272" s="77"/>
      <c r="ANO272" s="77"/>
      <c r="ANP272" s="77"/>
      <c r="ANQ272" s="77"/>
      <c r="ANR272" s="77"/>
      <c r="ANS272" s="77"/>
      <c r="ANT272" s="77"/>
      <c r="ANU272" s="77"/>
      <c r="ANV272" s="77"/>
      <c r="ANW272" s="77"/>
      <c r="ANX272" s="77"/>
      <c r="ANY272" s="77"/>
      <c r="ANZ272" s="77"/>
      <c r="AOA272" s="77"/>
      <c r="AOB272" s="77"/>
      <c r="AOC272" s="77"/>
      <c r="AOD272" s="77"/>
      <c r="AOE272" s="77"/>
      <c r="AOF272" s="77"/>
      <c r="AOG272" s="77"/>
      <c r="AOH272" s="77"/>
      <c r="AOI272" s="77"/>
      <c r="AOJ272" s="77"/>
      <c r="AOK272" s="77"/>
      <c r="AOL272" s="77"/>
      <c r="AOM272" s="77"/>
      <c r="AON272" s="77"/>
      <c r="AOO272" s="77"/>
      <c r="AOP272" s="77"/>
      <c r="AOQ272" s="77"/>
      <c r="AOR272" s="77"/>
      <c r="AOS272" s="77"/>
      <c r="AOT272" s="77"/>
      <c r="AOU272" s="77"/>
      <c r="AOV272" s="77"/>
      <c r="AOW272" s="77"/>
      <c r="AOX272" s="77"/>
      <c r="AOY272" s="77"/>
      <c r="AOZ272" s="77"/>
      <c r="APA272" s="77"/>
      <c r="APB272" s="77"/>
      <c r="APC272" s="77"/>
      <c r="APD272" s="77"/>
      <c r="APE272" s="77"/>
      <c r="APF272" s="77"/>
      <c r="APG272" s="77"/>
      <c r="APH272" s="77"/>
      <c r="API272" s="77"/>
      <c r="APJ272" s="77"/>
      <c r="APK272" s="77"/>
      <c r="APL272" s="77"/>
      <c r="APM272" s="77"/>
      <c r="APN272" s="77"/>
      <c r="APO272" s="77"/>
      <c r="APP272" s="77"/>
      <c r="APQ272" s="77"/>
      <c r="APR272" s="77"/>
      <c r="APS272" s="77"/>
      <c r="APT272" s="77"/>
      <c r="APU272" s="77"/>
      <c r="APV272" s="77"/>
      <c r="APW272" s="77"/>
      <c r="APX272" s="77"/>
      <c r="APY272" s="77"/>
      <c r="APZ272" s="77"/>
      <c r="AQA272" s="77"/>
      <c r="AQB272" s="77"/>
      <c r="AQC272" s="77"/>
      <c r="AQD272" s="77"/>
      <c r="AQE272" s="77"/>
      <c r="AQF272" s="77"/>
      <c r="AQG272" s="77"/>
      <c r="AQH272" s="77"/>
      <c r="AQI272" s="77"/>
      <c r="AQJ272" s="77"/>
      <c r="AQK272" s="77"/>
      <c r="AQL272" s="77"/>
      <c r="AQM272" s="77"/>
      <c r="AQN272" s="77"/>
      <c r="AQO272" s="77"/>
      <c r="AQP272" s="77"/>
      <c r="AQQ272" s="77"/>
      <c r="AQR272" s="77"/>
      <c r="AQS272" s="77"/>
      <c r="AQT272" s="77"/>
      <c r="AQU272" s="77"/>
      <c r="AQV272" s="77"/>
      <c r="AQW272" s="77"/>
      <c r="AQX272" s="77"/>
      <c r="AQY272" s="77"/>
      <c r="AQZ272" s="77"/>
      <c r="ARA272" s="77"/>
      <c r="ARB272" s="77"/>
      <c r="ARC272" s="77"/>
      <c r="ARD272" s="77"/>
      <c r="ARE272" s="77"/>
      <c r="ARF272" s="77"/>
      <c r="ARG272" s="77"/>
      <c r="ARH272" s="77"/>
      <c r="ARI272" s="77"/>
      <c r="ARJ272" s="77"/>
      <c r="ARK272" s="77"/>
      <c r="ARL272" s="77"/>
      <c r="ARM272" s="77"/>
      <c r="ARN272" s="77"/>
      <c r="ARO272" s="77"/>
      <c r="ARP272" s="77"/>
      <c r="ARQ272" s="77"/>
      <c r="ARR272" s="77"/>
      <c r="ARS272" s="77"/>
      <c r="ART272" s="77"/>
      <c r="ARU272" s="77"/>
      <c r="ARV272" s="77"/>
      <c r="ARW272" s="77"/>
      <c r="ARX272" s="77"/>
      <c r="ARY272" s="77"/>
      <c r="ARZ272" s="77"/>
      <c r="ASA272" s="77"/>
      <c r="ASB272" s="77"/>
      <c r="ASC272" s="77"/>
      <c r="ASD272" s="77"/>
      <c r="ASE272" s="77"/>
      <c r="ASF272" s="77"/>
      <c r="ASG272" s="77"/>
      <c r="ASH272" s="77"/>
      <c r="ASI272" s="77"/>
      <c r="ASJ272" s="77"/>
      <c r="ASK272" s="77"/>
      <c r="ASL272" s="77"/>
      <c r="ASM272" s="77"/>
      <c r="ASN272" s="77"/>
      <c r="ASO272" s="77"/>
      <c r="ASP272" s="77"/>
      <c r="ASQ272" s="77"/>
      <c r="ASR272" s="77"/>
      <c r="ASS272" s="77"/>
      <c r="AST272" s="77"/>
      <c r="ASU272" s="77"/>
      <c r="ASV272" s="77"/>
      <c r="ASW272" s="77"/>
      <c r="ASX272" s="77"/>
      <c r="ASY272" s="77"/>
      <c r="ASZ272" s="77"/>
      <c r="ATA272" s="77"/>
      <c r="ATB272" s="77"/>
      <c r="ATC272" s="77"/>
      <c r="ATD272" s="77"/>
      <c r="ATE272" s="77"/>
      <c r="ATF272" s="77"/>
      <c r="ATG272" s="77"/>
      <c r="ATH272" s="77"/>
      <c r="ATI272" s="77"/>
      <c r="ATJ272" s="77"/>
      <c r="ATK272" s="77"/>
      <c r="ATL272" s="77"/>
      <c r="ATM272" s="77"/>
      <c r="ATN272" s="77"/>
      <c r="ATO272" s="77"/>
      <c r="ATP272" s="77"/>
      <c r="ATQ272" s="77"/>
      <c r="ATR272" s="77"/>
      <c r="ATS272" s="77"/>
      <c r="ATT272" s="77"/>
      <c r="ATU272" s="77"/>
      <c r="ATV272" s="77"/>
      <c r="ATW272" s="77"/>
      <c r="ATX272" s="77"/>
      <c r="ATY272" s="77"/>
      <c r="ATZ272" s="77"/>
      <c r="AUA272" s="77"/>
      <c r="AUB272" s="77"/>
      <c r="AUC272" s="77"/>
      <c r="AUD272" s="77"/>
      <c r="AUE272" s="77"/>
      <c r="AUF272" s="77"/>
      <c r="AUG272" s="77"/>
      <c r="AUH272" s="77"/>
      <c r="AUI272" s="77"/>
      <c r="AUJ272" s="77"/>
      <c r="AUK272" s="77"/>
      <c r="AUL272" s="77"/>
      <c r="AUM272" s="77"/>
      <c r="AUN272" s="77"/>
      <c r="AUO272" s="77"/>
      <c r="AUP272" s="77"/>
      <c r="AUQ272" s="77"/>
      <c r="AUR272" s="77"/>
      <c r="AUS272" s="77"/>
      <c r="AUT272" s="77"/>
      <c r="AUU272" s="77"/>
      <c r="AUV272" s="77"/>
      <c r="AUW272" s="77"/>
      <c r="AUX272" s="77"/>
      <c r="AUY272" s="77"/>
      <c r="AUZ272" s="77"/>
      <c r="AVA272" s="77"/>
      <c r="AVB272" s="77"/>
      <c r="AVC272" s="77"/>
      <c r="AVD272" s="77"/>
      <c r="AVE272" s="77"/>
      <c r="AVF272" s="77"/>
      <c r="AVG272" s="77"/>
      <c r="AVH272" s="77"/>
      <c r="AVI272" s="77"/>
      <c r="AVJ272" s="77"/>
      <c r="AVK272" s="77"/>
      <c r="AVL272" s="77"/>
      <c r="AVM272" s="77"/>
      <c r="AVN272" s="77"/>
      <c r="AVO272" s="77"/>
      <c r="AVP272" s="77"/>
      <c r="AVQ272" s="77"/>
      <c r="AVR272" s="77"/>
      <c r="AVS272" s="77"/>
      <c r="AVT272" s="77"/>
      <c r="AVU272" s="77"/>
      <c r="AVV272" s="77"/>
      <c r="AVW272" s="77"/>
      <c r="AVX272" s="77"/>
      <c r="AVY272" s="77"/>
      <c r="AVZ272" s="77"/>
      <c r="AWA272" s="77"/>
      <c r="AWB272" s="77"/>
      <c r="AWC272" s="77"/>
      <c r="AWD272" s="77"/>
      <c r="AWE272" s="77"/>
      <c r="AWF272" s="77"/>
      <c r="AWG272" s="77"/>
      <c r="AWH272" s="77"/>
      <c r="AWI272" s="77"/>
      <c r="AWJ272" s="77"/>
      <c r="AWK272" s="77"/>
      <c r="AWL272" s="77"/>
      <c r="AWM272" s="77"/>
      <c r="AWN272" s="77"/>
      <c r="AWO272" s="77"/>
      <c r="AWP272" s="77"/>
      <c r="AWQ272" s="77"/>
      <c r="AWR272" s="77"/>
      <c r="AWS272" s="77"/>
      <c r="AWT272" s="77"/>
      <c r="AWU272" s="77"/>
      <c r="AWV272" s="77"/>
      <c r="AWW272" s="77"/>
      <c r="AWX272" s="77"/>
      <c r="AWY272" s="77"/>
      <c r="AWZ272" s="77"/>
      <c r="AXA272" s="77"/>
      <c r="AXB272" s="77"/>
      <c r="AXC272" s="77"/>
      <c r="AXD272" s="77"/>
      <c r="AXE272" s="77"/>
      <c r="AXF272" s="77"/>
      <c r="AXG272" s="77"/>
      <c r="AXH272" s="77"/>
      <c r="AXI272" s="77"/>
      <c r="AXJ272" s="77"/>
      <c r="AXK272" s="77"/>
      <c r="AXL272" s="77"/>
      <c r="AXM272" s="77"/>
      <c r="AXN272" s="77"/>
      <c r="AXO272" s="77"/>
      <c r="AXP272" s="77"/>
      <c r="AXQ272" s="77"/>
      <c r="AXR272" s="77"/>
      <c r="AXS272" s="77"/>
      <c r="AXT272" s="77"/>
      <c r="AXU272" s="77"/>
      <c r="AXV272" s="77"/>
      <c r="AXW272" s="77"/>
      <c r="AXX272" s="77"/>
      <c r="AXY272" s="77"/>
      <c r="AXZ272" s="77"/>
      <c r="AYA272" s="77"/>
      <c r="AYB272" s="77"/>
      <c r="AYC272" s="77"/>
      <c r="AYD272" s="77"/>
      <c r="AYE272" s="77"/>
      <c r="AYF272" s="77"/>
      <c r="AYG272" s="77"/>
      <c r="AYH272" s="77"/>
      <c r="AYI272" s="77"/>
      <c r="AYJ272" s="77"/>
      <c r="AYK272" s="77"/>
      <c r="AYL272" s="77"/>
      <c r="AYM272" s="77"/>
      <c r="AYN272" s="77"/>
      <c r="AYO272" s="77"/>
      <c r="AYP272" s="77"/>
      <c r="AYQ272" s="77"/>
      <c r="AYR272" s="77"/>
      <c r="AYS272" s="77"/>
      <c r="AYT272" s="77"/>
      <c r="AYU272" s="77"/>
      <c r="AYV272" s="77"/>
      <c r="AYW272" s="77"/>
      <c r="AYX272" s="77"/>
      <c r="AYY272" s="77"/>
      <c r="AYZ272" s="77"/>
      <c r="AZA272" s="77"/>
      <c r="AZB272" s="77"/>
      <c r="AZC272" s="77"/>
      <c r="AZD272" s="77"/>
      <c r="AZE272" s="77"/>
      <c r="AZF272" s="77"/>
      <c r="AZG272" s="77"/>
      <c r="AZH272" s="77"/>
      <c r="AZI272" s="77"/>
      <c r="AZJ272" s="77"/>
      <c r="AZK272" s="77"/>
      <c r="AZL272" s="77"/>
      <c r="AZM272" s="77"/>
      <c r="AZN272" s="77"/>
      <c r="AZO272" s="77"/>
      <c r="AZP272" s="77"/>
      <c r="AZQ272" s="77"/>
      <c r="AZR272" s="77"/>
      <c r="AZS272" s="77"/>
      <c r="AZT272" s="77"/>
      <c r="AZU272" s="77"/>
      <c r="AZV272" s="77"/>
      <c r="AZW272" s="77"/>
      <c r="AZX272" s="77"/>
      <c r="AZY272" s="77"/>
      <c r="AZZ272" s="77"/>
      <c r="BAA272" s="77"/>
      <c r="BAB272" s="77"/>
      <c r="BAC272" s="77"/>
      <c r="BAD272" s="77"/>
      <c r="BAE272" s="77"/>
      <c r="BAF272" s="77"/>
      <c r="BAG272" s="77"/>
      <c r="BAH272" s="77"/>
      <c r="BAI272" s="77"/>
      <c r="BAJ272" s="77"/>
      <c r="BAK272" s="77"/>
      <c r="BAL272" s="77"/>
      <c r="BAM272" s="77"/>
      <c r="BAN272" s="77"/>
      <c r="BAO272" s="77"/>
      <c r="BAP272" s="77"/>
      <c r="BAQ272" s="77"/>
      <c r="BAR272" s="77"/>
      <c r="BAS272" s="77"/>
      <c r="BAT272" s="77"/>
      <c r="BAU272" s="77"/>
      <c r="BAV272" s="77"/>
      <c r="BAW272" s="77"/>
      <c r="BAX272" s="77"/>
      <c r="BAY272" s="77"/>
      <c r="BAZ272" s="77"/>
      <c r="BBA272" s="77"/>
      <c r="BBB272" s="77"/>
      <c r="BBC272" s="77"/>
      <c r="BBD272" s="77"/>
      <c r="BBE272" s="77"/>
      <c r="BBF272" s="77"/>
      <c r="BBG272" s="77"/>
      <c r="BBH272" s="77"/>
      <c r="BBI272" s="77"/>
      <c r="BBJ272" s="77"/>
      <c r="BBK272" s="77"/>
      <c r="BBL272" s="77"/>
      <c r="BBM272" s="77"/>
      <c r="BBN272" s="77"/>
      <c r="BBO272" s="77"/>
      <c r="BBP272" s="77"/>
      <c r="BBQ272" s="77"/>
      <c r="BBR272" s="77"/>
      <c r="BBS272" s="77"/>
      <c r="BBT272" s="77"/>
      <c r="BBU272" s="77"/>
      <c r="BBV272" s="77"/>
      <c r="BBW272" s="77"/>
      <c r="BBX272" s="77"/>
      <c r="BBY272" s="77"/>
      <c r="BBZ272" s="77"/>
      <c r="BCA272" s="77"/>
      <c r="BCB272" s="77"/>
      <c r="BCC272" s="77"/>
      <c r="BCD272" s="77"/>
      <c r="BCE272" s="77"/>
      <c r="BCF272" s="77"/>
      <c r="BCG272" s="77"/>
      <c r="BCH272" s="77"/>
      <c r="BCI272" s="77"/>
      <c r="BCJ272" s="77"/>
      <c r="BCK272" s="77"/>
      <c r="BCL272" s="77"/>
      <c r="BCM272" s="77"/>
      <c r="BCN272" s="77"/>
      <c r="BCO272" s="77"/>
      <c r="BCP272" s="77"/>
      <c r="BCQ272" s="77"/>
      <c r="BCR272" s="77"/>
      <c r="BCS272" s="77"/>
      <c r="BCT272" s="77"/>
      <c r="BCU272" s="77"/>
      <c r="BCV272" s="77"/>
      <c r="BCW272" s="77"/>
      <c r="BCX272" s="77"/>
      <c r="BCY272" s="77"/>
      <c r="BCZ272" s="77"/>
      <c r="BDA272" s="77"/>
      <c r="BDB272" s="77"/>
      <c r="BDC272" s="77"/>
      <c r="BDD272" s="77"/>
      <c r="BDE272" s="77"/>
      <c r="BDF272" s="77"/>
      <c r="BDG272" s="77"/>
      <c r="BDH272" s="77"/>
      <c r="BDI272" s="77"/>
      <c r="BDJ272" s="77"/>
      <c r="BDK272" s="77"/>
      <c r="BDL272" s="77"/>
      <c r="BDM272" s="77"/>
      <c r="BDN272" s="77"/>
      <c r="BDO272" s="77"/>
      <c r="BDP272" s="77"/>
      <c r="BDQ272" s="77"/>
      <c r="BDR272" s="77"/>
      <c r="BDS272" s="77"/>
      <c r="BDT272" s="77"/>
      <c r="BDU272" s="77"/>
      <c r="BDV272" s="77"/>
      <c r="BDW272" s="77"/>
      <c r="BDX272" s="77"/>
      <c r="BDY272" s="77"/>
      <c r="BDZ272" s="77"/>
      <c r="BEA272" s="77"/>
      <c r="BEB272" s="77"/>
      <c r="BEC272" s="77"/>
      <c r="BED272" s="77"/>
      <c r="BEE272" s="77"/>
      <c r="BEF272" s="77"/>
      <c r="BEG272" s="77"/>
      <c r="BEH272" s="77"/>
      <c r="BEI272" s="77"/>
      <c r="BEJ272" s="77"/>
      <c r="BEK272" s="77"/>
      <c r="BEL272" s="77"/>
      <c r="BEM272" s="77"/>
      <c r="BEN272" s="77"/>
      <c r="BEO272" s="77"/>
      <c r="BEP272" s="77"/>
      <c r="BEQ272" s="77"/>
      <c r="BER272" s="77"/>
      <c r="BES272" s="77"/>
      <c r="BET272" s="77"/>
      <c r="BEU272" s="77"/>
      <c r="BEV272" s="77"/>
      <c r="BEW272" s="77"/>
      <c r="BEX272" s="77"/>
      <c r="BEY272" s="77"/>
      <c r="BEZ272" s="77"/>
      <c r="BFA272" s="77"/>
      <c r="BFB272" s="77"/>
      <c r="BFC272" s="77"/>
      <c r="BFD272" s="77"/>
      <c r="BFE272" s="77"/>
      <c r="BFF272" s="77"/>
      <c r="BFG272" s="77"/>
      <c r="BFH272" s="77"/>
      <c r="BFI272" s="77"/>
      <c r="BFJ272" s="77"/>
      <c r="BFK272" s="77"/>
      <c r="BFL272" s="77"/>
      <c r="BFM272" s="77"/>
      <c r="BFN272" s="77"/>
      <c r="BFO272" s="77"/>
      <c r="BFP272" s="77"/>
      <c r="BFQ272" s="77"/>
      <c r="BFR272" s="77"/>
      <c r="BFS272" s="77"/>
      <c r="BFT272" s="77"/>
      <c r="BFU272" s="77"/>
      <c r="BFV272" s="77"/>
      <c r="BFW272" s="77"/>
      <c r="BFX272" s="77"/>
      <c r="BFY272" s="77"/>
      <c r="BFZ272" s="77"/>
      <c r="BGA272" s="77"/>
      <c r="BGB272" s="77"/>
      <c r="BGC272" s="77"/>
      <c r="BGD272" s="77"/>
      <c r="BGE272" s="77"/>
      <c r="BGF272" s="77"/>
      <c r="BGG272" s="77"/>
      <c r="BGH272" s="77"/>
      <c r="BGI272" s="77"/>
      <c r="BGJ272" s="77"/>
      <c r="BGK272" s="77"/>
      <c r="BGL272" s="77"/>
      <c r="BGM272" s="77"/>
      <c r="BGN272" s="77"/>
      <c r="BGO272" s="77"/>
      <c r="BGP272" s="77"/>
      <c r="BGQ272" s="77"/>
      <c r="BGR272" s="77"/>
      <c r="BGS272" s="77"/>
      <c r="BGT272" s="77"/>
      <c r="BGU272" s="77"/>
      <c r="BGV272" s="77"/>
      <c r="BGW272" s="77"/>
      <c r="BGX272" s="77"/>
      <c r="BGY272" s="77"/>
      <c r="BGZ272" s="77"/>
      <c r="BHA272" s="77"/>
      <c r="BHB272" s="77"/>
      <c r="BHC272" s="77"/>
      <c r="BHD272" s="77"/>
      <c r="BHE272" s="77"/>
      <c r="BHF272" s="77"/>
      <c r="BHG272" s="77"/>
      <c r="BHH272" s="77"/>
      <c r="BHI272" s="77"/>
      <c r="BHJ272" s="77"/>
      <c r="BHK272" s="77"/>
      <c r="BHL272" s="77"/>
      <c r="BHM272" s="77"/>
      <c r="BHN272" s="77"/>
      <c r="BHO272" s="77"/>
      <c r="BHP272" s="77"/>
      <c r="BHQ272" s="77"/>
      <c r="BHR272" s="77"/>
      <c r="BHS272" s="77"/>
      <c r="BHT272" s="77"/>
      <c r="BHU272" s="77"/>
      <c r="BHV272" s="77"/>
      <c r="BHW272" s="77"/>
      <c r="BHX272" s="77"/>
      <c r="BHY272" s="77"/>
      <c r="BHZ272" s="77"/>
      <c r="BIA272" s="77"/>
      <c r="BIB272" s="77"/>
      <c r="BIC272" s="77"/>
      <c r="BID272" s="77"/>
      <c r="BIE272" s="77"/>
      <c r="BIF272" s="77"/>
      <c r="BIG272" s="77"/>
      <c r="BIH272" s="77"/>
      <c r="BII272" s="77"/>
      <c r="BIJ272" s="77"/>
      <c r="BIK272" s="77"/>
      <c r="BIL272" s="77"/>
      <c r="BIM272" s="77"/>
      <c r="BIN272" s="77"/>
      <c r="BIO272" s="77"/>
      <c r="BIP272" s="77"/>
      <c r="BIQ272" s="77"/>
      <c r="BIR272" s="77"/>
      <c r="BIS272" s="77"/>
      <c r="BIT272" s="77"/>
      <c r="BIU272" s="77"/>
      <c r="BIV272" s="77"/>
      <c r="BIW272" s="77"/>
      <c r="BIX272" s="77"/>
      <c r="BIY272" s="77"/>
      <c r="BIZ272" s="77"/>
      <c r="BJA272" s="77"/>
      <c r="BJB272" s="77"/>
      <c r="BJC272" s="77"/>
      <c r="BJD272" s="77"/>
      <c r="BJE272" s="77"/>
      <c r="BJF272" s="77"/>
      <c r="BJG272" s="77"/>
      <c r="BJH272" s="77"/>
      <c r="BJI272" s="77"/>
      <c r="BJJ272" s="77"/>
      <c r="BJK272" s="77"/>
      <c r="BJL272" s="77"/>
      <c r="BJM272" s="77"/>
      <c r="BJN272" s="77"/>
      <c r="BJO272" s="77"/>
      <c r="BJP272" s="77"/>
      <c r="BJQ272" s="77"/>
      <c r="BJR272" s="77"/>
      <c r="BJS272" s="77"/>
      <c r="BJT272" s="77"/>
      <c r="BJU272" s="77"/>
      <c r="BJV272" s="77"/>
      <c r="BJW272" s="77"/>
      <c r="BJX272" s="77"/>
      <c r="BJY272" s="77"/>
      <c r="BJZ272" s="77"/>
      <c r="BKA272" s="77"/>
      <c r="BKB272" s="77"/>
      <c r="BKC272" s="77"/>
      <c r="BKD272" s="77"/>
      <c r="BKE272" s="77"/>
      <c r="BKF272" s="77"/>
      <c r="BKG272" s="77"/>
      <c r="BKH272" s="77"/>
      <c r="BKI272" s="77"/>
      <c r="BKJ272" s="77"/>
      <c r="BKK272" s="77"/>
      <c r="BKL272" s="77"/>
      <c r="BKM272" s="77"/>
      <c r="BKN272" s="77"/>
      <c r="BKO272" s="77"/>
      <c r="BKP272" s="77"/>
      <c r="BKQ272" s="77"/>
      <c r="BKR272" s="77"/>
      <c r="BKS272" s="77"/>
      <c r="BKT272" s="77"/>
      <c r="BKU272" s="77"/>
      <c r="BKV272" s="77"/>
      <c r="BKW272" s="77"/>
      <c r="BKX272" s="77"/>
      <c r="BKY272" s="77"/>
      <c r="BKZ272" s="77"/>
      <c r="BLA272" s="77"/>
      <c r="BLB272" s="77"/>
      <c r="BLC272" s="77"/>
      <c r="BLD272" s="77"/>
      <c r="BLE272" s="77"/>
      <c r="BLF272" s="77"/>
      <c r="BLG272" s="77"/>
      <c r="BLH272" s="77"/>
      <c r="BLI272" s="77"/>
      <c r="BLJ272" s="77"/>
      <c r="BLK272" s="77"/>
      <c r="BLL272" s="77"/>
      <c r="BLM272" s="77"/>
      <c r="BLN272" s="77"/>
      <c r="BLO272" s="77"/>
      <c r="BLP272" s="77"/>
      <c r="BLQ272" s="77"/>
      <c r="BLR272" s="77"/>
      <c r="BLS272" s="77"/>
      <c r="BLT272" s="77"/>
      <c r="BLU272" s="77"/>
      <c r="BLV272" s="77"/>
      <c r="BLW272" s="77"/>
      <c r="BLX272" s="77"/>
      <c r="BLY272" s="77"/>
      <c r="BLZ272" s="77"/>
      <c r="BMA272" s="77"/>
      <c r="BMB272" s="77"/>
      <c r="BMC272" s="77"/>
      <c r="BMD272" s="77"/>
      <c r="BME272" s="77"/>
      <c r="BMF272" s="77"/>
      <c r="BMG272" s="77"/>
      <c r="BMH272" s="77"/>
      <c r="BMI272" s="77"/>
      <c r="BMJ272" s="77"/>
      <c r="BMK272" s="77"/>
      <c r="BML272" s="77"/>
      <c r="BMM272" s="77"/>
      <c r="BMN272" s="77"/>
      <c r="BMO272" s="77"/>
      <c r="BMP272" s="77"/>
      <c r="BMQ272" s="77"/>
      <c r="BMR272" s="77"/>
      <c r="BMS272" s="77"/>
      <c r="BMT272" s="77"/>
      <c r="BMU272" s="77"/>
      <c r="BMV272" s="77"/>
      <c r="BMW272" s="77"/>
      <c r="BMX272" s="77"/>
      <c r="BMY272" s="77"/>
      <c r="BMZ272" s="77"/>
      <c r="BNA272" s="77"/>
      <c r="BNB272" s="77"/>
      <c r="BNC272" s="77"/>
      <c r="BND272" s="77"/>
      <c r="BNE272" s="77"/>
      <c r="BNF272" s="77"/>
      <c r="BNG272" s="77"/>
      <c r="BNH272" s="77"/>
      <c r="BNI272" s="77"/>
      <c r="BNJ272" s="77"/>
      <c r="BNK272" s="77"/>
      <c r="BNL272" s="77"/>
      <c r="BNM272" s="77"/>
      <c r="BNN272" s="77"/>
      <c r="BNO272" s="77"/>
      <c r="BNP272" s="77"/>
      <c r="BNQ272" s="77"/>
      <c r="BNR272" s="77"/>
      <c r="BNS272" s="77"/>
      <c r="BNT272" s="77"/>
      <c r="BNU272" s="77"/>
      <c r="BNV272" s="77"/>
      <c r="BNW272" s="77"/>
      <c r="BNX272" s="77"/>
      <c r="BNY272" s="77"/>
      <c r="BNZ272" s="77"/>
      <c r="BOA272" s="77"/>
      <c r="BOB272" s="77"/>
      <c r="BOC272" s="77"/>
      <c r="BOD272" s="77"/>
      <c r="BOE272" s="77"/>
      <c r="BOF272" s="77"/>
      <c r="BOG272" s="77"/>
      <c r="BOH272" s="77"/>
      <c r="BOI272" s="77"/>
      <c r="BOJ272" s="77"/>
      <c r="BOK272" s="77"/>
      <c r="BOL272" s="77"/>
      <c r="BOM272" s="77"/>
      <c r="BON272" s="77"/>
      <c r="BOO272" s="77"/>
      <c r="BOP272" s="77"/>
      <c r="BOQ272" s="77"/>
      <c r="BOR272" s="77"/>
      <c r="BOS272" s="77"/>
      <c r="BOT272" s="77"/>
      <c r="BOU272" s="77"/>
      <c r="BOV272" s="77"/>
      <c r="BOW272" s="77"/>
      <c r="BOX272" s="77"/>
      <c r="BOY272" s="77"/>
      <c r="BOZ272" s="77"/>
      <c r="BPA272" s="77"/>
      <c r="BPB272" s="77"/>
      <c r="BPC272" s="77"/>
      <c r="BPD272" s="77"/>
      <c r="BPE272" s="77"/>
      <c r="BPF272" s="77"/>
      <c r="BPG272" s="77"/>
      <c r="BPH272" s="77"/>
      <c r="BPI272" s="77"/>
      <c r="BPJ272" s="77"/>
      <c r="BPK272" s="77"/>
      <c r="BPL272" s="77"/>
      <c r="BPM272" s="77"/>
      <c r="BPN272" s="77"/>
      <c r="BPO272" s="77"/>
      <c r="BPP272" s="77"/>
      <c r="BPQ272" s="77"/>
      <c r="BPR272" s="77"/>
      <c r="BPS272" s="77"/>
      <c r="BPT272" s="77"/>
      <c r="BPU272" s="77"/>
      <c r="BPV272" s="77"/>
      <c r="BPW272" s="77"/>
      <c r="BPX272" s="77"/>
      <c r="BPY272" s="77"/>
      <c r="BPZ272" s="77"/>
      <c r="BQA272" s="77"/>
      <c r="BQB272" s="77"/>
      <c r="BQC272" s="77"/>
      <c r="BQD272" s="77"/>
      <c r="BQE272" s="77"/>
      <c r="BQF272" s="77"/>
      <c r="BQG272" s="77"/>
      <c r="BQH272" s="77"/>
      <c r="BQI272" s="77"/>
      <c r="BQJ272" s="77"/>
      <c r="BQK272" s="77"/>
      <c r="BQL272" s="77"/>
      <c r="BQM272" s="77"/>
      <c r="BQN272" s="77"/>
      <c r="BQO272" s="77"/>
      <c r="BQP272" s="77"/>
      <c r="BQQ272" s="77"/>
      <c r="BQR272" s="77"/>
      <c r="BQS272" s="77"/>
      <c r="BQT272" s="77"/>
      <c r="BQU272" s="77"/>
      <c r="BQV272" s="77"/>
      <c r="BQW272" s="77"/>
      <c r="BQX272" s="77"/>
      <c r="BQY272" s="77"/>
      <c r="BQZ272" s="77"/>
      <c r="BRA272" s="77"/>
      <c r="BRB272" s="77"/>
      <c r="BRC272" s="77"/>
      <c r="BRD272" s="77"/>
      <c r="BRE272" s="77"/>
      <c r="BRF272" s="77"/>
      <c r="BRG272" s="77"/>
      <c r="BRH272" s="77"/>
      <c r="BRI272" s="77"/>
      <c r="BRJ272" s="77"/>
      <c r="BRK272" s="77"/>
      <c r="BRL272" s="77"/>
      <c r="BRM272" s="77"/>
      <c r="BRN272" s="77"/>
      <c r="BRO272" s="77"/>
      <c r="BRP272" s="77"/>
      <c r="BRQ272" s="77"/>
      <c r="BRR272" s="77"/>
      <c r="BRS272" s="77"/>
      <c r="BRT272" s="77"/>
      <c r="BRU272" s="77"/>
      <c r="BRV272" s="77"/>
      <c r="BRW272" s="77"/>
      <c r="BRX272" s="77"/>
      <c r="BRY272" s="77"/>
      <c r="BRZ272" s="77"/>
      <c r="BSA272" s="77"/>
      <c r="BSB272" s="77"/>
      <c r="BSC272" s="77"/>
      <c r="BSD272" s="77"/>
      <c r="BSE272" s="77"/>
      <c r="BSF272" s="77"/>
      <c r="BSG272" s="77"/>
      <c r="BSH272" s="77"/>
      <c r="BSI272" s="77"/>
      <c r="BSJ272" s="77"/>
      <c r="BSK272" s="77"/>
      <c r="BSL272" s="77"/>
      <c r="BSM272" s="77"/>
      <c r="BSN272" s="77"/>
      <c r="BSO272" s="77"/>
      <c r="BSP272" s="77"/>
      <c r="BSQ272" s="77"/>
      <c r="BSR272" s="77"/>
      <c r="BSS272" s="77"/>
      <c r="BST272" s="77"/>
      <c r="BSU272" s="77"/>
      <c r="BSV272" s="77"/>
      <c r="BSW272" s="77"/>
      <c r="BSX272" s="77"/>
      <c r="BSY272" s="77"/>
      <c r="BSZ272" s="77"/>
      <c r="BTA272" s="77"/>
      <c r="BTB272" s="77"/>
      <c r="BTC272" s="77"/>
      <c r="BTD272" s="77"/>
      <c r="BTE272" s="77"/>
      <c r="BTF272" s="77"/>
      <c r="BTG272" s="77"/>
      <c r="BTH272" s="77"/>
      <c r="BTI272" s="77"/>
      <c r="BTJ272" s="77"/>
      <c r="BTK272" s="77"/>
      <c r="BTL272" s="77"/>
      <c r="BTM272" s="77"/>
      <c r="BTN272" s="77"/>
      <c r="BTO272" s="77"/>
      <c r="BTP272" s="77"/>
      <c r="BTQ272" s="77"/>
      <c r="BTR272" s="77"/>
      <c r="BTS272" s="77"/>
      <c r="BTT272" s="77"/>
      <c r="BTU272" s="77"/>
      <c r="BTV272" s="77"/>
      <c r="BTW272" s="77"/>
      <c r="BTX272" s="77"/>
      <c r="BTY272" s="77"/>
      <c r="BTZ272" s="77"/>
      <c r="BUA272" s="77"/>
      <c r="BUB272" s="77"/>
      <c r="BUC272" s="77"/>
      <c r="BUD272" s="77"/>
      <c r="BUE272" s="77"/>
      <c r="BUF272" s="77"/>
      <c r="BUG272" s="77"/>
      <c r="BUH272" s="77"/>
      <c r="BUI272" s="77"/>
      <c r="BUJ272" s="77"/>
      <c r="BUK272" s="77"/>
      <c r="BUL272" s="77"/>
      <c r="BUM272" s="77"/>
      <c r="BUN272" s="77"/>
      <c r="BUO272" s="77"/>
      <c r="BUP272" s="77"/>
      <c r="BUQ272" s="77"/>
      <c r="BUR272" s="77"/>
      <c r="BUS272" s="77"/>
      <c r="BUT272" s="77"/>
      <c r="BUU272" s="77"/>
      <c r="BUV272" s="77"/>
      <c r="BUW272" s="77"/>
      <c r="BUX272" s="77"/>
      <c r="BUY272" s="77"/>
      <c r="BUZ272" s="77"/>
      <c r="BVA272" s="77"/>
      <c r="BVB272" s="77"/>
      <c r="BVC272" s="77"/>
      <c r="BVD272" s="77"/>
      <c r="BVE272" s="77"/>
      <c r="BVF272" s="77"/>
      <c r="BVG272" s="77"/>
      <c r="BVH272" s="77"/>
      <c r="BVI272" s="77"/>
      <c r="BVJ272" s="77"/>
      <c r="BVK272" s="77"/>
      <c r="BVL272" s="77"/>
      <c r="BVM272" s="77"/>
      <c r="BVN272" s="77"/>
      <c r="BVO272" s="77"/>
      <c r="BVP272" s="77"/>
      <c r="BVQ272" s="77"/>
      <c r="BVR272" s="77"/>
      <c r="BVS272" s="77"/>
      <c r="BVT272" s="77"/>
      <c r="BVU272" s="77"/>
      <c r="BVV272" s="77"/>
      <c r="BVW272" s="77"/>
      <c r="BVX272" s="77"/>
      <c r="BVY272" s="77"/>
      <c r="BVZ272" s="77"/>
      <c r="BWA272" s="77"/>
      <c r="BWB272" s="77"/>
      <c r="BWC272" s="77"/>
      <c r="BWD272" s="77"/>
      <c r="BWE272" s="77"/>
      <c r="BWF272" s="77"/>
      <c r="BWG272" s="77"/>
      <c r="BWH272" s="77"/>
      <c r="BWI272" s="77"/>
      <c r="BWJ272" s="77"/>
      <c r="BWK272" s="77"/>
      <c r="BWL272" s="77"/>
      <c r="BWM272" s="77"/>
      <c r="BWN272" s="77"/>
      <c r="BWO272" s="77"/>
      <c r="BWP272" s="77"/>
      <c r="BWQ272" s="77"/>
      <c r="BWR272" s="77"/>
      <c r="BWS272" s="77"/>
      <c r="BWT272" s="77"/>
      <c r="BWU272" s="77"/>
      <c r="BWV272" s="77"/>
      <c r="BWW272" s="77"/>
      <c r="BWX272" s="77"/>
      <c r="BWY272" s="77"/>
      <c r="BWZ272" s="77"/>
      <c r="BXA272" s="77"/>
      <c r="BXB272" s="77"/>
      <c r="BXC272" s="77"/>
      <c r="BXD272" s="77"/>
      <c r="BXE272" s="77"/>
      <c r="BXF272" s="77"/>
      <c r="BXG272" s="77"/>
      <c r="BXH272" s="77"/>
      <c r="BXI272" s="77"/>
      <c r="BXJ272" s="77"/>
      <c r="BXK272" s="77"/>
      <c r="BXL272" s="77"/>
      <c r="BXM272" s="77"/>
      <c r="BXN272" s="77"/>
      <c r="BXO272" s="77"/>
      <c r="BXP272" s="77"/>
      <c r="BXQ272" s="77"/>
      <c r="BXR272" s="77"/>
      <c r="BXS272" s="77"/>
      <c r="BXT272" s="77"/>
      <c r="BXU272" s="77"/>
      <c r="BXV272" s="77"/>
      <c r="BXW272" s="77"/>
      <c r="BXX272" s="77"/>
      <c r="BXY272" s="77"/>
      <c r="BXZ272" s="77"/>
      <c r="BYA272" s="77"/>
      <c r="BYB272" s="77"/>
      <c r="BYC272" s="77"/>
      <c r="BYD272" s="77"/>
      <c r="BYE272" s="77"/>
      <c r="BYF272" s="77"/>
      <c r="BYG272" s="77"/>
      <c r="BYH272" s="77"/>
      <c r="BYI272" s="77"/>
      <c r="BYJ272" s="77"/>
      <c r="BYK272" s="77"/>
      <c r="BYL272" s="77"/>
      <c r="BYM272" s="77"/>
      <c r="BYN272" s="77"/>
      <c r="BYO272" s="77"/>
      <c r="BYP272" s="77"/>
      <c r="BYQ272" s="77"/>
      <c r="BYR272" s="77"/>
      <c r="BYS272" s="77"/>
      <c r="BYT272" s="77"/>
      <c r="BYU272" s="77"/>
      <c r="BYV272" s="77"/>
      <c r="BYW272" s="77"/>
      <c r="BYX272" s="77"/>
      <c r="BYY272" s="77"/>
      <c r="BYZ272" s="77"/>
      <c r="BZA272" s="77"/>
      <c r="BZB272" s="77"/>
      <c r="BZC272" s="77"/>
      <c r="BZD272" s="77"/>
      <c r="BZE272" s="77"/>
      <c r="BZF272" s="77"/>
      <c r="BZG272" s="77"/>
      <c r="BZH272" s="77"/>
      <c r="BZI272" s="77"/>
      <c r="BZJ272" s="77"/>
      <c r="BZK272" s="77"/>
      <c r="BZL272" s="77"/>
      <c r="BZM272" s="77"/>
      <c r="BZN272" s="77"/>
      <c r="BZO272" s="77"/>
      <c r="BZP272" s="77"/>
      <c r="BZQ272" s="77"/>
      <c r="BZR272" s="77"/>
      <c r="BZS272" s="77"/>
      <c r="BZT272" s="77"/>
      <c r="BZU272" s="77"/>
      <c r="BZV272" s="77"/>
      <c r="BZW272" s="77"/>
      <c r="BZX272" s="77"/>
      <c r="BZY272" s="77"/>
      <c r="BZZ272" s="77"/>
      <c r="CAA272" s="77"/>
      <c r="CAB272" s="77"/>
      <c r="CAC272" s="77"/>
      <c r="CAD272" s="77"/>
      <c r="CAE272" s="77"/>
      <c r="CAF272" s="77"/>
      <c r="CAG272" s="77"/>
      <c r="CAH272" s="77"/>
      <c r="CAI272" s="77"/>
      <c r="CAJ272" s="77"/>
      <c r="CAK272" s="77"/>
      <c r="CAL272" s="77"/>
      <c r="CAM272" s="77"/>
      <c r="CAN272" s="77"/>
      <c r="CAO272" s="77"/>
      <c r="CAP272" s="77"/>
      <c r="CAQ272" s="77"/>
      <c r="CAR272" s="77"/>
      <c r="CAS272" s="77"/>
      <c r="CAT272" s="77"/>
      <c r="CAU272" s="77"/>
      <c r="CAV272" s="77"/>
      <c r="CAW272" s="77"/>
      <c r="CAX272" s="77"/>
      <c r="CAY272" s="77"/>
      <c r="CAZ272" s="77"/>
      <c r="CBA272" s="77"/>
      <c r="CBB272" s="77"/>
      <c r="CBC272" s="77"/>
      <c r="CBD272" s="77"/>
      <c r="CBE272" s="77"/>
      <c r="CBF272" s="77"/>
      <c r="CBG272" s="77"/>
      <c r="CBH272" s="77"/>
      <c r="CBI272" s="77"/>
      <c r="CBJ272" s="77"/>
      <c r="CBK272" s="77"/>
      <c r="CBL272" s="77"/>
      <c r="CBM272" s="77"/>
      <c r="CBN272" s="77"/>
      <c r="CBO272" s="77"/>
      <c r="CBP272" s="77"/>
      <c r="CBQ272" s="77"/>
      <c r="CBR272" s="77"/>
      <c r="CBS272" s="77"/>
      <c r="CBT272" s="77"/>
      <c r="CBU272" s="77"/>
      <c r="CBV272" s="77"/>
      <c r="CBW272" s="77"/>
      <c r="CBX272" s="77"/>
      <c r="CBY272" s="77"/>
      <c r="CBZ272" s="77"/>
      <c r="CCA272" s="77"/>
      <c r="CCB272" s="77"/>
      <c r="CCC272" s="77"/>
      <c r="CCD272" s="77"/>
      <c r="CCE272" s="77"/>
      <c r="CCF272" s="77"/>
      <c r="CCG272" s="77"/>
      <c r="CCH272" s="77"/>
      <c r="CCI272" s="77"/>
      <c r="CCJ272" s="77"/>
      <c r="CCK272" s="77"/>
      <c r="CCL272" s="77"/>
      <c r="CCM272" s="77"/>
      <c r="CCN272" s="77"/>
      <c r="CCO272" s="77"/>
      <c r="CCP272" s="77"/>
      <c r="CCQ272" s="77"/>
      <c r="CCR272" s="77"/>
      <c r="CCS272" s="77"/>
      <c r="CCT272" s="77"/>
      <c r="CCU272" s="77"/>
      <c r="CCV272" s="77"/>
      <c r="CCW272" s="77"/>
      <c r="CCX272" s="77"/>
      <c r="CCY272" s="77"/>
      <c r="CCZ272" s="77"/>
      <c r="CDA272" s="77"/>
      <c r="CDB272" s="77"/>
      <c r="CDC272" s="77"/>
      <c r="CDD272" s="77"/>
      <c r="CDE272" s="77"/>
      <c r="CDF272" s="77"/>
      <c r="CDG272" s="77"/>
      <c r="CDH272" s="77"/>
      <c r="CDI272" s="77"/>
      <c r="CDJ272" s="77"/>
      <c r="CDK272" s="77"/>
      <c r="CDL272" s="77"/>
      <c r="CDM272" s="77"/>
      <c r="CDN272" s="77"/>
      <c r="CDO272" s="77"/>
      <c r="CDP272" s="77"/>
      <c r="CDQ272" s="77"/>
      <c r="CDR272" s="77"/>
      <c r="CDS272" s="77"/>
      <c r="CDT272" s="77"/>
      <c r="CDU272" s="77"/>
      <c r="CDV272" s="77"/>
      <c r="CDW272" s="77"/>
      <c r="CDX272" s="77"/>
      <c r="CDY272" s="77"/>
      <c r="CDZ272" s="77"/>
      <c r="CEA272" s="77"/>
      <c r="CEB272" s="77"/>
      <c r="CEC272" s="77"/>
      <c r="CED272" s="77"/>
      <c r="CEE272" s="77"/>
      <c r="CEF272" s="77"/>
      <c r="CEG272" s="77"/>
      <c r="CEH272" s="77"/>
      <c r="CEI272" s="77"/>
      <c r="CEJ272" s="77"/>
      <c r="CEK272" s="77"/>
      <c r="CEL272" s="77"/>
      <c r="CEM272" s="77"/>
      <c r="CEN272" s="77"/>
      <c r="CEO272" s="77"/>
      <c r="CEP272" s="77"/>
      <c r="CEQ272" s="77"/>
      <c r="CER272" s="77"/>
      <c r="CES272" s="77"/>
      <c r="CET272" s="77"/>
      <c r="CEU272" s="77"/>
      <c r="CEV272" s="77"/>
      <c r="CEW272" s="77"/>
      <c r="CEX272" s="77"/>
      <c r="CEY272" s="77"/>
      <c r="CEZ272" s="77"/>
      <c r="CFA272" s="77"/>
      <c r="CFB272" s="77"/>
      <c r="CFC272" s="77"/>
      <c r="CFD272" s="77"/>
      <c r="CFE272" s="77"/>
      <c r="CFF272" s="77"/>
      <c r="CFG272" s="77"/>
      <c r="CFH272" s="77"/>
      <c r="CFI272" s="77"/>
      <c r="CFJ272" s="77"/>
      <c r="CFK272" s="77"/>
      <c r="CFL272" s="77"/>
      <c r="CFM272" s="77"/>
      <c r="CFN272" s="77"/>
      <c r="CFO272" s="77"/>
      <c r="CFP272" s="77"/>
      <c r="CFQ272" s="77"/>
      <c r="CFR272" s="77"/>
      <c r="CFS272" s="77"/>
      <c r="CFT272" s="77"/>
      <c r="CFU272" s="77"/>
      <c r="CFV272" s="77"/>
      <c r="CFW272" s="77"/>
      <c r="CFX272" s="77"/>
      <c r="CFY272" s="77"/>
      <c r="CFZ272" s="77"/>
      <c r="CGA272" s="77"/>
      <c r="CGB272" s="77"/>
      <c r="CGC272" s="77"/>
      <c r="CGD272" s="77"/>
      <c r="CGE272" s="77"/>
      <c r="CGF272" s="77"/>
      <c r="CGG272" s="77"/>
      <c r="CGH272" s="77"/>
      <c r="CGI272" s="77"/>
      <c r="CGJ272" s="77"/>
      <c r="CGK272" s="77"/>
      <c r="CGL272" s="77"/>
      <c r="CGM272" s="77"/>
      <c r="CGN272" s="77"/>
      <c r="CGO272" s="77"/>
      <c r="CGP272" s="77"/>
      <c r="CGQ272" s="77"/>
      <c r="CGR272" s="77"/>
      <c r="CGS272" s="77"/>
      <c r="CGT272" s="77"/>
      <c r="CGU272" s="77"/>
      <c r="CGV272" s="77"/>
      <c r="CGW272" s="77"/>
      <c r="CGX272" s="77"/>
      <c r="CGY272" s="77"/>
      <c r="CGZ272" s="77"/>
      <c r="CHA272" s="77"/>
      <c r="CHB272" s="77"/>
      <c r="CHC272" s="77"/>
      <c r="CHD272" s="77"/>
      <c r="CHE272" s="77"/>
      <c r="CHF272" s="77"/>
      <c r="CHG272" s="77"/>
      <c r="CHH272" s="77"/>
      <c r="CHI272" s="77"/>
      <c r="CHJ272" s="77"/>
      <c r="CHK272" s="77"/>
      <c r="CHL272" s="77"/>
      <c r="CHM272" s="77"/>
      <c r="CHN272" s="77"/>
      <c r="CHO272" s="77"/>
      <c r="CHP272" s="77"/>
      <c r="CHQ272" s="77"/>
      <c r="CHR272" s="77"/>
      <c r="CHS272" s="77"/>
      <c r="CHT272" s="77"/>
      <c r="CHU272" s="77"/>
      <c r="CHV272" s="77"/>
      <c r="CHW272" s="77"/>
      <c r="CHX272" s="77"/>
      <c r="CHY272" s="77"/>
      <c r="CHZ272" s="77"/>
      <c r="CIA272" s="77"/>
      <c r="CIB272" s="77"/>
      <c r="CIC272" s="77"/>
      <c r="CID272" s="77"/>
      <c r="CIE272" s="77"/>
      <c r="CIF272" s="77"/>
      <c r="CIG272" s="77"/>
      <c r="CIH272" s="77"/>
      <c r="CII272" s="77"/>
      <c r="CIJ272" s="77"/>
      <c r="CIK272" s="77"/>
      <c r="CIL272" s="77"/>
      <c r="CIM272" s="77"/>
      <c r="CIN272" s="77"/>
      <c r="CIO272" s="77"/>
      <c r="CIP272" s="77"/>
      <c r="CIQ272" s="77"/>
      <c r="CIR272" s="77"/>
      <c r="CIS272" s="77"/>
      <c r="CIT272" s="77"/>
      <c r="CIU272" s="77"/>
      <c r="CIV272" s="77"/>
      <c r="CIW272" s="77"/>
      <c r="CIX272" s="77"/>
      <c r="CIY272" s="77"/>
      <c r="CIZ272" s="77"/>
      <c r="CJA272" s="77"/>
      <c r="CJB272" s="77"/>
      <c r="CJC272" s="77"/>
      <c r="CJD272" s="77"/>
      <c r="CJE272" s="77"/>
      <c r="CJF272" s="77"/>
      <c r="CJG272" s="77"/>
      <c r="CJH272" s="77"/>
      <c r="CJI272" s="77"/>
      <c r="CJJ272" s="77"/>
      <c r="CJK272" s="77"/>
      <c r="CJL272" s="77"/>
      <c r="CJM272" s="77"/>
      <c r="CJN272" s="77"/>
      <c r="CJO272" s="77"/>
      <c r="CJP272" s="77"/>
      <c r="CJQ272" s="77"/>
      <c r="CJR272" s="77"/>
      <c r="CJS272" s="77"/>
      <c r="CJT272" s="77"/>
      <c r="CJU272" s="77"/>
      <c r="CJV272" s="77"/>
      <c r="CJW272" s="77"/>
      <c r="CJX272" s="77"/>
      <c r="CJY272" s="77"/>
      <c r="CJZ272" s="77"/>
      <c r="CKA272" s="77"/>
      <c r="CKB272" s="77"/>
      <c r="CKC272" s="77"/>
      <c r="CKD272" s="77"/>
      <c r="CKE272" s="77"/>
      <c r="CKF272" s="77"/>
      <c r="CKG272" s="77"/>
      <c r="CKH272" s="77"/>
      <c r="CKI272" s="77"/>
      <c r="CKJ272" s="77"/>
      <c r="CKK272" s="77"/>
      <c r="CKL272" s="77"/>
      <c r="CKM272" s="77"/>
      <c r="CKN272" s="77"/>
      <c r="CKO272" s="77"/>
      <c r="CKP272" s="77"/>
      <c r="CKQ272" s="77"/>
      <c r="CKR272" s="77"/>
      <c r="CKS272" s="77"/>
      <c r="CKT272" s="77"/>
      <c r="CKU272" s="77"/>
      <c r="CKV272" s="77"/>
      <c r="CKW272" s="77"/>
      <c r="CKX272" s="77"/>
      <c r="CKY272" s="77"/>
      <c r="CKZ272" s="77"/>
      <c r="CLA272" s="77"/>
      <c r="CLB272" s="77"/>
      <c r="CLC272" s="77"/>
      <c r="CLD272" s="77"/>
      <c r="CLE272" s="77"/>
      <c r="CLF272" s="77"/>
      <c r="CLG272" s="77"/>
      <c r="CLH272" s="77"/>
      <c r="CLI272" s="77"/>
      <c r="CLJ272" s="77"/>
      <c r="CLK272" s="77"/>
      <c r="CLL272" s="77"/>
      <c r="CLM272" s="77"/>
      <c r="CLN272" s="77"/>
      <c r="CLO272" s="77"/>
      <c r="CLP272" s="77"/>
      <c r="CLQ272" s="77"/>
      <c r="CLR272" s="77"/>
      <c r="CLS272" s="77"/>
      <c r="CLT272" s="77"/>
      <c r="CLU272" s="77"/>
      <c r="CLV272" s="77"/>
      <c r="CLW272" s="77"/>
      <c r="CLX272" s="77"/>
      <c r="CLY272" s="77"/>
      <c r="CLZ272" s="77"/>
      <c r="CMA272" s="77"/>
      <c r="CMB272" s="77"/>
      <c r="CMC272" s="77"/>
      <c r="CMD272" s="77"/>
      <c r="CME272" s="77"/>
      <c r="CMF272" s="77"/>
      <c r="CMG272" s="77"/>
      <c r="CMH272" s="77"/>
      <c r="CMI272" s="77"/>
      <c r="CMJ272" s="77"/>
      <c r="CMK272" s="77"/>
      <c r="CML272" s="77"/>
      <c r="CMM272" s="77"/>
      <c r="CMN272" s="77"/>
      <c r="CMO272" s="77"/>
      <c r="CMP272" s="77"/>
      <c r="CMQ272" s="77"/>
      <c r="CMR272" s="77"/>
      <c r="CMS272" s="77"/>
      <c r="CMT272" s="77"/>
      <c r="CMU272" s="77"/>
      <c r="CMV272" s="77"/>
      <c r="CMW272" s="77"/>
      <c r="CMX272" s="77"/>
      <c r="CMY272" s="77"/>
      <c r="CMZ272" s="77"/>
      <c r="CNA272" s="77"/>
      <c r="CNB272" s="77"/>
      <c r="CNC272" s="77"/>
      <c r="CND272" s="77"/>
      <c r="CNE272" s="77"/>
      <c r="CNF272" s="77"/>
      <c r="CNG272" s="77"/>
      <c r="CNH272" s="77"/>
      <c r="CNI272" s="77"/>
      <c r="CNJ272" s="77"/>
      <c r="CNK272" s="77"/>
      <c r="CNL272" s="77"/>
      <c r="CNM272" s="77"/>
      <c r="CNN272" s="77"/>
      <c r="CNO272" s="77"/>
      <c r="CNP272" s="77"/>
      <c r="CNQ272" s="77"/>
      <c r="CNR272" s="77"/>
      <c r="CNS272" s="77"/>
      <c r="CNT272" s="77"/>
      <c r="CNU272" s="77"/>
      <c r="CNV272" s="77"/>
      <c r="CNW272" s="77"/>
      <c r="CNX272" s="77"/>
      <c r="CNY272" s="77"/>
      <c r="CNZ272" s="77"/>
      <c r="COA272" s="77"/>
      <c r="COB272" s="77"/>
      <c r="COC272" s="77"/>
      <c r="COD272" s="77"/>
      <c r="COE272" s="77"/>
      <c r="COF272" s="77"/>
      <c r="COG272" s="77"/>
      <c r="COH272" s="77"/>
      <c r="COI272" s="77"/>
      <c r="COJ272" s="77"/>
      <c r="COK272" s="77"/>
      <c r="COL272" s="77"/>
      <c r="COM272" s="77"/>
      <c r="CON272" s="77"/>
      <c r="COO272" s="77"/>
      <c r="COP272" s="77"/>
      <c r="COQ272" s="77"/>
      <c r="COR272" s="77"/>
      <c r="COS272" s="77"/>
      <c r="COT272" s="77"/>
      <c r="COU272" s="77"/>
      <c r="COV272" s="77"/>
      <c r="COW272" s="77"/>
      <c r="COX272" s="77"/>
      <c r="COY272" s="77"/>
      <c r="COZ272" s="77"/>
      <c r="CPA272" s="77"/>
      <c r="CPB272" s="77"/>
      <c r="CPC272" s="77"/>
      <c r="CPD272" s="77"/>
      <c r="CPE272" s="77"/>
      <c r="CPF272" s="77"/>
      <c r="CPG272" s="77"/>
      <c r="CPH272" s="77"/>
      <c r="CPI272" s="77"/>
      <c r="CPJ272" s="77"/>
      <c r="CPK272" s="77"/>
      <c r="CPL272" s="77"/>
      <c r="CPM272" s="77"/>
      <c r="CPN272" s="77"/>
      <c r="CPO272" s="77"/>
      <c r="CPP272" s="77"/>
      <c r="CPQ272" s="77"/>
      <c r="CPR272" s="77"/>
      <c r="CPS272" s="77"/>
      <c r="CPT272" s="77"/>
      <c r="CPU272" s="77"/>
      <c r="CPV272" s="77"/>
      <c r="CPW272" s="77"/>
      <c r="CPX272" s="77"/>
      <c r="CPY272" s="77"/>
      <c r="CPZ272" s="77"/>
      <c r="CQA272" s="77"/>
      <c r="CQB272" s="77"/>
      <c r="CQC272" s="77"/>
      <c r="CQD272" s="77"/>
      <c r="CQE272" s="77"/>
      <c r="CQF272" s="77"/>
      <c r="CQG272" s="77"/>
      <c r="CQH272" s="77"/>
      <c r="CQI272" s="77"/>
      <c r="CQJ272" s="77"/>
      <c r="CQK272" s="77"/>
      <c r="CQL272" s="77"/>
      <c r="CQM272" s="77"/>
      <c r="CQN272" s="77"/>
      <c r="CQO272" s="77"/>
      <c r="CQP272" s="77"/>
      <c r="CQQ272" s="77"/>
      <c r="CQR272" s="77"/>
      <c r="CQS272" s="77"/>
      <c r="CQT272" s="77"/>
      <c r="CQU272" s="77"/>
      <c r="CQV272" s="77"/>
      <c r="CQW272" s="77"/>
      <c r="CQX272" s="77"/>
      <c r="CQY272" s="77"/>
      <c r="CQZ272" s="77"/>
      <c r="CRA272" s="77"/>
      <c r="CRB272" s="77"/>
      <c r="CRC272" s="77"/>
      <c r="CRD272" s="77"/>
      <c r="CRE272" s="77"/>
      <c r="CRF272" s="77"/>
      <c r="CRG272" s="77"/>
      <c r="CRH272" s="77"/>
      <c r="CRI272" s="77"/>
      <c r="CRJ272" s="77"/>
      <c r="CRK272" s="77"/>
      <c r="CRL272" s="77"/>
      <c r="CRM272" s="77"/>
      <c r="CRN272" s="77"/>
      <c r="CRO272" s="77"/>
      <c r="CRP272" s="77"/>
      <c r="CRQ272" s="77"/>
      <c r="CRR272" s="77"/>
      <c r="CRS272" s="77"/>
      <c r="CRT272" s="77"/>
      <c r="CRU272" s="77"/>
      <c r="CRV272" s="77"/>
      <c r="CRW272" s="77"/>
      <c r="CRX272" s="77"/>
      <c r="CRY272" s="77"/>
      <c r="CRZ272" s="77"/>
      <c r="CSA272" s="77"/>
      <c r="CSB272" s="77"/>
      <c r="CSC272" s="77"/>
      <c r="CSD272" s="77"/>
      <c r="CSE272" s="77"/>
      <c r="CSF272" s="77"/>
      <c r="CSG272" s="77"/>
      <c r="CSH272" s="77"/>
      <c r="CSI272" s="77"/>
      <c r="CSJ272" s="77"/>
      <c r="CSK272" s="77"/>
      <c r="CSL272" s="77"/>
      <c r="CSM272" s="77"/>
      <c r="CSN272" s="77"/>
      <c r="CSO272" s="77"/>
      <c r="CSP272" s="77"/>
      <c r="CSQ272" s="77"/>
      <c r="CSR272" s="77"/>
      <c r="CSS272" s="77"/>
      <c r="CST272" s="77"/>
      <c r="CSU272" s="77"/>
      <c r="CSV272" s="77"/>
      <c r="CSW272" s="77"/>
      <c r="CSX272" s="77"/>
      <c r="CSY272" s="77"/>
      <c r="CSZ272" s="77"/>
      <c r="CTA272" s="77"/>
      <c r="CTB272" s="77"/>
      <c r="CTC272" s="77"/>
      <c r="CTD272" s="77"/>
      <c r="CTE272" s="77"/>
      <c r="CTF272" s="77"/>
      <c r="CTG272" s="77"/>
      <c r="CTH272" s="77"/>
      <c r="CTI272" s="77"/>
      <c r="CTJ272" s="77"/>
      <c r="CTK272" s="77"/>
      <c r="CTL272" s="77"/>
      <c r="CTM272" s="77"/>
      <c r="CTN272" s="77"/>
      <c r="CTO272" s="77"/>
      <c r="CTP272" s="77"/>
      <c r="CTQ272" s="77"/>
      <c r="CTR272" s="77"/>
      <c r="CTS272" s="77"/>
      <c r="CTT272" s="77"/>
      <c r="CTU272" s="77"/>
      <c r="CTV272" s="77"/>
      <c r="CTW272" s="77"/>
      <c r="CTX272" s="77"/>
      <c r="CTY272" s="77"/>
      <c r="CTZ272" s="77"/>
      <c r="CUA272" s="77"/>
      <c r="CUB272" s="77"/>
      <c r="CUC272" s="77"/>
      <c r="CUD272" s="77"/>
      <c r="CUE272" s="77"/>
      <c r="CUF272" s="77"/>
      <c r="CUG272" s="77"/>
      <c r="CUH272" s="77"/>
      <c r="CUI272" s="77"/>
      <c r="CUJ272" s="77"/>
      <c r="CUK272" s="77"/>
      <c r="CUL272" s="77"/>
      <c r="CUM272" s="77"/>
      <c r="CUN272" s="77"/>
      <c r="CUO272" s="77"/>
      <c r="CUP272" s="77"/>
      <c r="CUQ272" s="77"/>
      <c r="CUR272" s="77"/>
      <c r="CUS272" s="77"/>
      <c r="CUT272" s="77"/>
      <c r="CUU272" s="77"/>
      <c r="CUV272" s="77"/>
      <c r="CUW272" s="77"/>
      <c r="CUX272" s="77"/>
      <c r="CUY272" s="77"/>
      <c r="CUZ272" s="77"/>
      <c r="CVA272" s="77"/>
      <c r="CVB272" s="77"/>
      <c r="CVC272" s="77"/>
      <c r="CVD272" s="77"/>
      <c r="CVE272" s="77"/>
      <c r="CVF272" s="77"/>
      <c r="CVG272" s="77"/>
      <c r="CVH272" s="77"/>
      <c r="CVI272" s="77"/>
      <c r="CVJ272" s="77"/>
      <c r="CVK272" s="77"/>
      <c r="CVL272" s="77"/>
      <c r="CVM272" s="77"/>
      <c r="CVN272" s="77"/>
      <c r="CVO272" s="77"/>
      <c r="CVP272" s="77"/>
      <c r="CVQ272" s="77"/>
      <c r="CVR272" s="77"/>
      <c r="CVS272" s="77"/>
      <c r="CVT272" s="77"/>
      <c r="CVU272" s="77"/>
      <c r="CVV272" s="77"/>
      <c r="CVW272" s="77"/>
      <c r="CVX272" s="77"/>
      <c r="CVY272" s="77"/>
      <c r="CVZ272" s="77"/>
      <c r="CWA272" s="77"/>
      <c r="CWB272" s="77"/>
      <c r="CWC272" s="77"/>
      <c r="CWD272" s="77"/>
      <c r="CWE272" s="77"/>
      <c r="CWF272" s="77"/>
      <c r="CWG272" s="77"/>
      <c r="CWH272" s="77"/>
      <c r="CWI272" s="77"/>
      <c r="CWJ272" s="77"/>
      <c r="CWK272" s="77"/>
      <c r="CWL272" s="77"/>
      <c r="CWM272" s="77"/>
      <c r="CWN272" s="77"/>
      <c r="CWO272" s="77"/>
      <c r="CWP272" s="77"/>
      <c r="CWQ272" s="77"/>
      <c r="CWR272" s="77"/>
      <c r="CWS272" s="77"/>
      <c r="CWT272" s="77"/>
      <c r="CWU272" s="77"/>
      <c r="CWV272" s="77"/>
      <c r="CWW272" s="77"/>
      <c r="CWX272" s="77"/>
      <c r="CWY272" s="77"/>
      <c r="CWZ272" s="77"/>
      <c r="CXA272" s="77"/>
      <c r="CXB272" s="77"/>
      <c r="CXC272" s="77"/>
      <c r="CXD272" s="77"/>
      <c r="CXE272" s="77"/>
      <c r="CXF272" s="77"/>
      <c r="CXG272" s="77"/>
      <c r="CXH272" s="77"/>
      <c r="CXI272" s="77"/>
      <c r="CXJ272" s="77"/>
      <c r="CXK272" s="77"/>
      <c r="CXL272" s="77"/>
      <c r="CXM272" s="77"/>
      <c r="CXN272" s="77"/>
      <c r="CXO272" s="77"/>
      <c r="CXP272" s="77"/>
      <c r="CXQ272" s="77"/>
      <c r="CXR272" s="77"/>
      <c r="CXS272" s="77"/>
      <c r="CXT272" s="77"/>
      <c r="CXU272" s="77"/>
      <c r="CXV272" s="77"/>
      <c r="CXW272" s="77"/>
      <c r="CXX272" s="77"/>
      <c r="CXY272" s="77"/>
      <c r="CXZ272" s="77"/>
      <c r="CYA272" s="77"/>
      <c r="CYB272" s="77"/>
      <c r="CYC272" s="77"/>
      <c r="CYD272" s="77"/>
      <c r="CYE272" s="77"/>
      <c r="CYF272" s="77"/>
      <c r="CYG272" s="77"/>
      <c r="CYH272" s="77"/>
      <c r="CYI272" s="77"/>
      <c r="CYJ272" s="77"/>
      <c r="CYK272" s="77"/>
      <c r="CYL272" s="77"/>
      <c r="CYM272" s="77"/>
      <c r="CYN272" s="77"/>
      <c r="CYO272" s="77"/>
      <c r="CYP272" s="77"/>
      <c r="CYQ272" s="77"/>
      <c r="CYR272" s="77"/>
      <c r="CYS272" s="77"/>
      <c r="CYT272" s="77"/>
      <c r="CYU272" s="77"/>
      <c r="CYV272" s="77"/>
      <c r="CYW272" s="77"/>
      <c r="CYX272" s="77"/>
      <c r="CYY272" s="77"/>
      <c r="CYZ272" s="77"/>
      <c r="CZA272" s="77"/>
      <c r="CZB272" s="77"/>
      <c r="CZC272" s="77"/>
      <c r="CZD272" s="77"/>
      <c r="CZE272" s="77"/>
      <c r="CZF272" s="77"/>
      <c r="CZG272" s="77"/>
      <c r="CZH272" s="77"/>
      <c r="CZI272" s="77"/>
      <c r="CZJ272" s="77"/>
      <c r="CZK272" s="77"/>
      <c r="CZL272" s="77"/>
      <c r="CZM272" s="77"/>
      <c r="CZN272" s="77"/>
      <c r="CZO272" s="77"/>
      <c r="CZP272" s="77"/>
      <c r="CZQ272" s="77"/>
      <c r="CZR272" s="77"/>
      <c r="CZS272" s="77"/>
      <c r="CZT272" s="77"/>
      <c r="CZU272" s="77"/>
      <c r="CZV272" s="77"/>
      <c r="CZW272" s="77"/>
      <c r="CZX272" s="77"/>
      <c r="CZY272" s="77"/>
      <c r="CZZ272" s="77"/>
      <c r="DAA272" s="77"/>
      <c r="DAB272" s="77"/>
      <c r="DAC272" s="77"/>
      <c r="DAD272" s="77"/>
      <c r="DAE272" s="77"/>
      <c r="DAF272" s="77"/>
      <c r="DAG272" s="77"/>
      <c r="DAH272" s="77"/>
      <c r="DAI272" s="77"/>
      <c r="DAJ272" s="77"/>
      <c r="DAK272" s="77"/>
      <c r="DAL272" s="77"/>
      <c r="DAM272" s="77"/>
      <c r="DAN272" s="77"/>
      <c r="DAO272" s="77"/>
      <c r="DAP272" s="77"/>
      <c r="DAQ272" s="77"/>
      <c r="DAR272" s="77"/>
      <c r="DAS272" s="77"/>
      <c r="DAT272" s="77"/>
      <c r="DAU272" s="77"/>
      <c r="DAV272" s="77"/>
      <c r="DAW272" s="77"/>
      <c r="DAX272" s="77"/>
      <c r="DAY272" s="77"/>
      <c r="DAZ272" s="77"/>
      <c r="DBA272" s="77"/>
      <c r="DBB272" s="77"/>
      <c r="DBC272" s="77"/>
      <c r="DBD272" s="77"/>
      <c r="DBE272" s="77"/>
      <c r="DBF272" s="77"/>
      <c r="DBG272" s="77"/>
      <c r="DBH272" s="77"/>
      <c r="DBI272" s="77"/>
      <c r="DBJ272" s="77"/>
      <c r="DBK272" s="77"/>
      <c r="DBL272" s="77"/>
      <c r="DBM272" s="77"/>
      <c r="DBN272" s="77"/>
      <c r="DBO272" s="77"/>
      <c r="DBP272" s="77"/>
      <c r="DBQ272" s="77"/>
      <c r="DBR272" s="77"/>
      <c r="DBS272" s="77"/>
      <c r="DBT272" s="77"/>
      <c r="DBU272" s="77"/>
      <c r="DBV272" s="77"/>
      <c r="DBW272" s="77"/>
      <c r="DBX272" s="77"/>
      <c r="DBY272" s="77"/>
      <c r="DBZ272" s="77"/>
      <c r="DCA272" s="77"/>
      <c r="DCB272" s="77"/>
      <c r="DCC272" s="77"/>
      <c r="DCD272" s="77"/>
      <c r="DCE272" s="77"/>
      <c r="DCF272" s="77"/>
      <c r="DCG272" s="77"/>
      <c r="DCH272" s="77"/>
      <c r="DCI272" s="77"/>
      <c r="DCJ272" s="77"/>
      <c r="DCK272" s="77"/>
      <c r="DCL272" s="77"/>
      <c r="DCM272" s="77"/>
      <c r="DCN272" s="77"/>
      <c r="DCO272" s="77"/>
      <c r="DCP272" s="77"/>
      <c r="DCQ272" s="77"/>
      <c r="DCR272" s="77"/>
      <c r="DCS272" s="77"/>
      <c r="DCT272" s="77"/>
      <c r="DCU272" s="77"/>
      <c r="DCV272" s="77"/>
      <c r="DCW272" s="77"/>
      <c r="DCX272" s="77"/>
      <c r="DCY272" s="77"/>
      <c r="DCZ272" s="77"/>
      <c r="DDA272" s="77"/>
      <c r="DDB272" s="77"/>
      <c r="DDC272" s="77"/>
      <c r="DDD272" s="77"/>
      <c r="DDE272" s="77"/>
      <c r="DDF272" s="77"/>
      <c r="DDG272" s="77"/>
      <c r="DDH272" s="77"/>
      <c r="DDI272" s="77"/>
      <c r="DDJ272" s="77"/>
      <c r="DDK272" s="77"/>
      <c r="DDL272" s="77"/>
      <c r="DDM272" s="77"/>
      <c r="DDN272" s="77"/>
      <c r="DDO272" s="77"/>
      <c r="DDP272" s="77"/>
      <c r="DDQ272" s="77"/>
      <c r="DDR272" s="77"/>
      <c r="DDS272" s="77"/>
      <c r="DDT272" s="77"/>
      <c r="DDU272" s="77"/>
      <c r="DDV272" s="77"/>
      <c r="DDW272" s="77"/>
      <c r="DDX272" s="77"/>
      <c r="DDY272" s="77"/>
      <c r="DDZ272" s="77"/>
      <c r="DEA272" s="77"/>
      <c r="DEB272" s="77"/>
      <c r="DEC272" s="77"/>
      <c r="DED272" s="77"/>
      <c r="DEE272" s="77"/>
      <c r="DEF272" s="77"/>
      <c r="DEG272" s="77"/>
      <c r="DEH272" s="77"/>
      <c r="DEI272" s="77"/>
      <c r="DEJ272" s="77"/>
      <c r="DEK272" s="77"/>
      <c r="DEL272" s="77"/>
      <c r="DEM272" s="77"/>
      <c r="DEN272" s="77"/>
      <c r="DEO272" s="77"/>
      <c r="DEP272" s="77"/>
      <c r="DEQ272" s="77"/>
      <c r="DER272" s="77"/>
      <c r="DES272" s="77"/>
      <c r="DET272" s="77"/>
      <c r="DEU272" s="77"/>
      <c r="DEV272" s="77"/>
      <c r="DEW272" s="77"/>
      <c r="DEX272" s="77"/>
      <c r="DEY272" s="77"/>
      <c r="DEZ272" s="77"/>
      <c r="DFA272" s="77"/>
      <c r="DFB272" s="77"/>
      <c r="DFC272" s="77"/>
      <c r="DFD272" s="77"/>
      <c r="DFE272" s="77"/>
      <c r="DFF272" s="77"/>
      <c r="DFG272" s="77"/>
      <c r="DFH272" s="77"/>
      <c r="DFI272" s="77"/>
      <c r="DFJ272" s="77"/>
      <c r="DFK272" s="77"/>
      <c r="DFL272" s="77"/>
      <c r="DFM272" s="77"/>
      <c r="DFN272" s="77"/>
      <c r="DFO272" s="77"/>
      <c r="DFP272" s="77"/>
      <c r="DFQ272" s="77"/>
      <c r="DFR272" s="77"/>
      <c r="DFS272" s="77"/>
      <c r="DFT272" s="77"/>
      <c r="DFU272" s="77"/>
      <c r="DFV272" s="77"/>
      <c r="DFW272" s="77"/>
      <c r="DFX272" s="77"/>
      <c r="DFY272" s="77"/>
      <c r="DFZ272" s="77"/>
      <c r="DGA272" s="77"/>
      <c r="DGB272" s="77"/>
      <c r="DGC272" s="77"/>
      <c r="DGD272" s="77"/>
      <c r="DGE272" s="77"/>
      <c r="DGF272" s="77"/>
      <c r="DGG272" s="77"/>
      <c r="DGH272" s="77"/>
      <c r="DGI272" s="77"/>
      <c r="DGJ272" s="77"/>
      <c r="DGK272" s="77"/>
      <c r="DGL272" s="77"/>
      <c r="DGM272" s="77"/>
      <c r="DGN272" s="77"/>
      <c r="DGO272" s="77"/>
      <c r="DGP272" s="77"/>
      <c r="DGQ272" s="77"/>
      <c r="DGR272" s="77"/>
      <c r="DGS272" s="77"/>
      <c r="DGT272" s="77"/>
      <c r="DGU272" s="77"/>
      <c r="DGV272" s="77"/>
      <c r="DGW272" s="77"/>
      <c r="DGX272" s="77"/>
      <c r="DGY272" s="77"/>
      <c r="DGZ272" s="77"/>
      <c r="DHA272" s="77"/>
      <c r="DHB272" s="77"/>
      <c r="DHC272" s="77"/>
      <c r="DHD272" s="77"/>
      <c r="DHE272" s="77"/>
      <c r="DHF272" s="77"/>
      <c r="DHG272" s="77"/>
      <c r="DHH272" s="77"/>
      <c r="DHI272" s="77"/>
      <c r="DHJ272" s="77"/>
      <c r="DHK272" s="77"/>
      <c r="DHL272" s="77"/>
      <c r="DHM272" s="77"/>
      <c r="DHN272" s="77"/>
      <c r="DHO272" s="77"/>
      <c r="DHP272" s="77"/>
      <c r="DHQ272" s="77"/>
      <c r="DHR272" s="77"/>
      <c r="DHS272" s="77"/>
      <c r="DHT272" s="77"/>
      <c r="DHU272" s="77"/>
      <c r="DHV272" s="77"/>
      <c r="DHW272" s="77"/>
      <c r="DHX272" s="77"/>
      <c r="DHY272" s="77"/>
      <c r="DHZ272" s="77"/>
      <c r="DIA272" s="77"/>
      <c r="DIB272" s="77"/>
      <c r="DIC272" s="77"/>
      <c r="DID272" s="77"/>
      <c r="DIE272" s="77"/>
      <c r="DIF272" s="77"/>
      <c r="DIG272" s="77"/>
      <c r="DIH272" s="77"/>
      <c r="DII272" s="77"/>
      <c r="DIJ272" s="77"/>
      <c r="DIK272" s="77"/>
      <c r="DIL272" s="77"/>
      <c r="DIM272" s="77"/>
      <c r="DIN272" s="77"/>
      <c r="DIO272" s="77"/>
      <c r="DIP272" s="77"/>
      <c r="DIQ272" s="77"/>
      <c r="DIR272" s="77"/>
      <c r="DIS272" s="77"/>
      <c r="DIT272" s="77"/>
      <c r="DIU272" s="77"/>
      <c r="DIV272" s="77"/>
      <c r="DIW272" s="77"/>
      <c r="DIX272" s="77"/>
      <c r="DIY272" s="77"/>
      <c r="DIZ272" s="77"/>
      <c r="DJA272" s="77"/>
      <c r="DJB272" s="77"/>
      <c r="DJC272" s="77"/>
      <c r="DJD272" s="77"/>
      <c r="DJE272" s="77"/>
      <c r="DJF272" s="77"/>
      <c r="DJG272" s="77"/>
      <c r="DJH272" s="77"/>
      <c r="DJI272" s="77"/>
      <c r="DJJ272" s="77"/>
      <c r="DJK272" s="77"/>
      <c r="DJL272" s="77"/>
      <c r="DJM272" s="77"/>
      <c r="DJN272" s="77"/>
      <c r="DJO272" s="77"/>
      <c r="DJP272" s="77"/>
      <c r="DJQ272" s="77"/>
      <c r="DJR272" s="77"/>
      <c r="DJS272" s="77"/>
      <c r="DJT272" s="77"/>
      <c r="DJU272" s="77"/>
      <c r="DJV272" s="77"/>
      <c r="DJW272" s="77"/>
      <c r="DJX272" s="77"/>
      <c r="DJY272" s="77"/>
      <c r="DJZ272" s="77"/>
      <c r="DKA272" s="77"/>
      <c r="DKB272" s="77"/>
      <c r="DKC272" s="77"/>
      <c r="DKD272" s="77"/>
      <c r="DKE272" s="77"/>
      <c r="DKF272" s="77"/>
      <c r="DKG272" s="77"/>
      <c r="DKH272" s="77"/>
      <c r="DKI272" s="77"/>
      <c r="DKJ272" s="77"/>
      <c r="DKK272" s="77"/>
      <c r="DKL272" s="77"/>
      <c r="DKM272" s="77"/>
      <c r="DKN272" s="77"/>
      <c r="DKO272" s="77"/>
      <c r="DKP272" s="77"/>
      <c r="DKQ272" s="77"/>
      <c r="DKR272" s="77"/>
      <c r="DKS272" s="77"/>
      <c r="DKT272" s="77"/>
      <c r="DKU272" s="77"/>
      <c r="DKV272" s="77"/>
      <c r="DKW272" s="77"/>
      <c r="DKX272" s="77"/>
      <c r="DKY272" s="77"/>
      <c r="DKZ272" s="77"/>
      <c r="DLA272" s="77"/>
      <c r="DLB272" s="77"/>
      <c r="DLC272" s="77"/>
      <c r="DLD272" s="77"/>
      <c r="DLE272" s="77"/>
      <c r="DLF272" s="77"/>
      <c r="DLG272" s="77"/>
      <c r="DLH272" s="77"/>
      <c r="DLI272" s="77"/>
      <c r="DLJ272" s="77"/>
      <c r="DLK272" s="77"/>
      <c r="DLL272" s="77"/>
      <c r="DLM272" s="77"/>
      <c r="DLN272" s="77"/>
      <c r="DLO272" s="77"/>
      <c r="DLP272" s="77"/>
      <c r="DLQ272" s="77"/>
      <c r="DLR272" s="77"/>
      <c r="DLS272" s="77"/>
      <c r="DLT272" s="77"/>
      <c r="DLU272" s="77"/>
      <c r="DLV272" s="77"/>
      <c r="DLW272" s="77"/>
      <c r="DLX272" s="77"/>
      <c r="DLY272" s="77"/>
      <c r="DLZ272" s="77"/>
      <c r="DMA272" s="77"/>
      <c r="DMB272" s="77"/>
      <c r="DMC272" s="77"/>
      <c r="DMD272" s="77"/>
      <c r="DME272" s="77"/>
      <c r="DMF272" s="77"/>
      <c r="DMG272" s="77"/>
      <c r="DMH272" s="77"/>
      <c r="DMI272" s="77"/>
      <c r="DMJ272" s="77"/>
      <c r="DMK272" s="77"/>
      <c r="DML272" s="77"/>
      <c r="DMM272" s="77"/>
      <c r="DMN272" s="77"/>
      <c r="DMO272" s="77"/>
      <c r="DMP272" s="77"/>
      <c r="DMQ272" s="77"/>
      <c r="DMR272" s="77"/>
      <c r="DMS272" s="77"/>
      <c r="DMT272" s="77"/>
      <c r="DMU272" s="77"/>
      <c r="DMV272" s="77"/>
      <c r="DMW272" s="77"/>
      <c r="DMX272" s="77"/>
      <c r="DMY272" s="77"/>
      <c r="DMZ272" s="77"/>
      <c r="DNA272" s="77"/>
      <c r="DNB272" s="77"/>
      <c r="DNC272" s="77"/>
      <c r="DND272" s="77"/>
      <c r="DNE272" s="77"/>
      <c r="DNF272" s="77"/>
      <c r="DNG272" s="77"/>
      <c r="DNH272" s="77"/>
      <c r="DNI272" s="77"/>
      <c r="DNJ272" s="77"/>
      <c r="DNK272" s="77"/>
      <c r="DNL272" s="77"/>
      <c r="DNM272" s="77"/>
      <c r="DNN272" s="77"/>
      <c r="DNO272" s="77"/>
      <c r="DNP272" s="77"/>
      <c r="DNQ272" s="77"/>
      <c r="DNR272" s="77"/>
      <c r="DNS272" s="77"/>
      <c r="DNT272" s="77"/>
      <c r="DNU272" s="77"/>
      <c r="DNV272" s="77"/>
      <c r="DNW272" s="77"/>
      <c r="DNX272" s="77"/>
      <c r="DNY272" s="77"/>
      <c r="DNZ272" s="77"/>
      <c r="DOA272" s="77"/>
      <c r="DOB272" s="77"/>
      <c r="DOC272" s="77"/>
      <c r="DOD272" s="77"/>
      <c r="DOE272" s="77"/>
      <c r="DOF272" s="77"/>
      <c r="DOG272" s="77"/>
      <c r="DOH272" s="77"/>
      <c r="DOI272" s="77"/>
      <c r="DOJ272" s="77"/>
      <c r="DOK272" s="77"/>
      <c r="DOL272" s="77"/>
      <c r="DOM272" s="77"/>
      <c r="DON272" s="77"/>
      <c r="DOO272" s="77"/>
      <c r="DOP272" s="77"/>
      <c r="DOQ272" s="77"/>
      <c r="DOR272" s="77"/>
      <c r="DOS272" s="77"/>
      <c r="DOT272" s="77"/>
      <c r="DOU272" s="77"/>
      <c r="DOV272" s="77"/>
      <c r="DOW272" s="77"/>
      <c r="DOX272" s="77"/>
      <c r="DOY272" s="77"/>
      <c r="DOZ272" s="77"/>
      <c r="DPA272" s="77"/>
      <c r="DPB272" s="77"/>
      <c r="DPC272" s="77"/>
      <c r="DPD272" s="77"/>
      <c r="DPE272" s="77"/>
      <c r="DPF272" s="77"/>
      <c r="DPG272" s="77"/>
      <c r="DPH272" s="77"/>
      <c r="DPI272" s="77"/>
      <c r="DPJ272" s="77"/>
      <c r="DPK272" s="77"/>
      <c r="DPL272" s="77"/>
      <c r="DPM272" s="77"/>
      <c r="DPN272" s="77"/>
      <c r="DPO272" s="77"/>
      <c r="DPP272" s="77"/>
      <c r="DPQ272" s="77"/>
      <c r="DPR272" s="77"/>
      <c r="DPS272" s="77"/>
      <c r="DPT272" s="77"/>
      <c r="DPU272" s="77"/>
      <c r="DPV272" s="77"/>
      <c r="DPW272" s="77"/>
      <c r="DPX272" s="77"/>
      <c r="DPY272" s="77"/>
      <c r="DPZ272" s="77"/>
      <c r="DQA272" s="77"/>
      <c r="DQB272" s="77"/>
      <c r="DQC272" s="77"/>
      <c r="DQD272" s="77"/>
      <c r="DQE272" s="77"/>
      <c r="DQF272" s="77"/>
      <c r="DQG272" s="77"/>
      <c r="DQH272" s="77"/>
      <c r="DQI272" s="77"/>
      <c r="DQJ272" s="77"/>
      <c r="DQK272" s="77"/>
      <c r="DQL272" s="77"/>
      <c r="DQM272" s="77"/>
      <c r="DQN272" s="77"/>
      <c r="DQO272" s="77"/>
      <c r="DQP272" s="77"/>
      <c r="DQQ272" s="77"/>
      <c r="DQR272" s="77"/>
      <c r="DQS272" s="77"/>
      <c r="DQT272" s="77"/>
      <c r="DQU272" s="77"/>
      <c r="DQV272" s="77"/>
      <c r="DQW272" s="77"/>
      <c r="DQX272" s="77"/>
      <c r="DQY272" s="77"/>
      <c r="DQZ272" s="77"/>
      <c r="DRA272" s="77"/>
      <c r="DRB272" s="77"/>
      <c r="DRC272" s="77"/>
      <c r="DRD272" s="77"/>
      <c r="DRE272" s="77"/>
      <c r="DRF272" s="77"/>
      <c r="DRG272" s="77"/>
      <c r="DRH272" s="77"/>
      <c r="DRI272" s="77"/>
      <c r="DRJ272" s="77"/>
      <c r="DRK272" s="77"/>
      <c r="DRL272" s="77"/>
      <c r="DRM272" s="77"/>
      <c r="DRN272" s="77"/>
      <c r="DRO272" s="77"/>
      <c r="DRP272" s="77"/>
      <c r="DRQ272" s="77"/>
      <c r="DRR272" s="77"/>
      <c r="DRS272" s="77"/>
      <c r="DRT272" s="77"/>
      <c r="DRU272" s="77"/>
      <c r="DRV272" s="77"/>
      <c r="DRW272" s="77"/>
      <c r="DRX272" s="77"/>
      <c r="DRY272" s="77"/>
      <c r="DRZ272" s="77"/>
      <c r="DSA272" s="77"/>
      <c r="DSB272" s="77"/>
      <c r="DSC272" s="77"/>
      <c r="DSD272" s="77"/>
      <c r="DSE272" s="77"/>
      <c r="DSF272" s="77"/>
      <c r="DSG272" s="77"/>
      <c r="DSH272" s="77"/>
      <c r="DSI272" s="77"/>
      <c r="DSJ272" s="77"/>
      <c r="DSK272" s="77"/>
      <c r="DSL272" s="77"/>
      <c r="DSM272" s="77"/>
      <c r="DSN272" s="77"/>
      <c r="DSO272" s="77"/>
      <c r="DSP272" s="77"/>
      <c r="DSQ272" s="77"/>
      <c r="DSR272" s="77"/>
      <c r="DSS272" s="77"/>
      <c r="DST272" s="77"/>
      <c r="DSU272" s="77"/>
      <c r="DSV272" s="77"/>
      <c r="DSW272" s="77"/>
      <c r="DSX272" s="77"/>
      <c r="DSY272" s="77"/>
      <c r="DSZ272" s="77"/>
      <c r="DTA272" s="77"/>
      <c r="DTB272" s="77"/>
      <c r="DTC272" s="77"/>
      <c r="DTD272" s="77"/>
      <c r="DTE272" s="77"/>
      <c r="DTF272" s="77"/>
      <c r="DTG272" s="77"/>
      <c r="DTH272" s="77"/>
      <c r="DTI272" s="77"/>
      <c r="DTJ272" s="77"/>
      <c r="DTK272" s="77"/>
      <c r="DTL272" s="77"/>
      <c r="DTM272" s="77"/>
      <c r="DTN272" s="77"/>
      <c r="DTO272" s="77"/>
      <c r="DTP272" s="77"/>
      <c r="DTQ272" s="77"/>
      <c r="DTR272" s="77"/>
      <c r="DTS272" s="77"/>
      <c r="DTT272" s="77"/>
      <c r="DTU272" s="77"/>
      <c r="DTV272" s="77"/>
      <c r="DTW272" s="77"/>
      <c r="DTX272" s="77"/>
      <c r="DTY272" s="77"/>
      <c r="DTZ272" s="77"/>
      <c r="DUA272" s="77"/>
      <c r="DUB272" s="77"/>
      <c r="DUC272" s="77"/>
      <c r="DUD272" s="77"/>
      <c r="DUE272" s="77"/>
      <c r="DUF272" s="77"/>
      <c r="DUG272" s="77"/>
      <c r="DUH272" s="77"/>
      <c r="DUI272" s="77"/>
      <c r="DUJ272" s="77"/>
      <c r="DUK272" s="77"/>
      <c r="DUL272" s="77"/>
      <c r="DUM272" s="77"/>
      <c r="DUN272" s="77"/>
      <c r="DUO272" s="77"/>
      <c r="DUP272" s="77"/>
      <c r="DUQ272" s="77"/>
      <c r="DUR272" s="77"/>
      <c r="DUS272" s="77"/>
      <c r="DUT272" s="77"/>
      <c r="DUU272" s="77"/>
      <c r="DUV272" s="77"/>
      <c r="DUW272" s="77"/>
      <c r="DUX272" s="77"/>
      <c r="DUY272" s="77"/>
      <c r="DUZ272" s="77"/>
      <c r="DVA272" s="77"/>
      <c r="DVB272" s="77"/>
      <c r="DVC272" s="77"/>
      <c r="DVD272" s="77"/>
      <c r="DVE272" s="77"/>
      <c r="DVF272" s="77"/>
      <c r="DVG272" s="77"/>
      <c r="DVH272" s="77"/>
      <c r="DVI272" s="77"/>
      <c r="DVJ272" s="77"/>
      <c r="DVK272" s="77"/>
      <c r="DVL272" s="77"/>
      <c r="DVM272" s="77"/>
      <c r="DVN272" s="77"/>
      <c r="DVO272" s="77"/>
      <c r="DVP272" s="77"/>
      <c r="DVQ272" s="77"/>
      <c r="DVR272" s="77"/>
      <c r="DVS272" s="77"/>
      <c r="DVT272" s="77"/>
      <c r="DVU272" s="77"/>
      <c r="DVV272" s="77"/>
      <c r="DVW272" s="77"/>
      <c r="DVX272" s="77"/>
      <c r="DVY272" s="77"/>
      <c r="DVZ272" s="77"/>
      <c r="DWA272" s="77"/>
      <c r="DWB272" s="77"/>
      <c r="DWC272" s="77"/>
      <c r="DWD272" s="77"/>
      <c r="DWE272" s="77"/>
      <c r="DWF272" s="77"/>
      <c r="DWG272" s="77"/>
      <c r="DWH272" s="77"/>
      <c r="DWI272" s="77"/>
      <c r="DWJ272" s="77"/>
      <c r="DWK272" s="77"/>
      <c r="DWL272" s="77"/>
      <c r="DWM272" s="77"/>
      <c r="DWN272" s="77"/>
      <c r="DWO272" s="77"/>
      <c r="DWP272" s="77"/>
      <c r="DWQ272" s="77"/>
      <c r="DWR272" s="77"/>
      <c r="DWS272" s="77"/>
      <c r="DWT272" s="77"/>
      <c r="DWU272" s="77"/>
      <c r="DWV272" s="77"/>
      <c r="DWW272" s="77"/>
      <c r="DWX272" s="77"/>
      <c r="DWY272" s="77"/>
      <c r="DWZ272" s="77"/>
      <c r="DXA272" s="77"/>
      <c r="DXB272" s="77"/>
      <c r="DXC272" s="77"/>
      <c r="DXD272" s="77"/>
      <c r="DXE272" s="77"/>
      <c r="DXF272" s="77"/>
      <c r="DXG272" s="77"/>
      <c r="DXH272" s="77"/>
      <c r="DXI272" s="77"/>
      <c r="DXJ272" s="77"/>
      <c r="DXK272" s="77"/>
      <c r="DXL272" s="77"/>
      <c r="DXM272" s="77"/>
      <c r="DXN272" s="77"/>
      <c r="DXO272" s="77"/>
      <c r="DXP272" s="77"/>
      <c r="DXQ272" s="77"/>
      <c r="DXR272" s="77"/>
      <c r="DXS272" s="77"/>
      <c r="DXT272" s="77"/>
      <c r="DXU272" s="77"/>
      <c r="DXV272" s="77"/>
      <c r="DXW272" s="77"/>
      <c r="DXX272" s="77"/>
      <c r="DXY272" s="77"/>
      <c r="DXZ272" s="77"/>
      <c r="DYA272" s="77"/>
      <c r="DYB272" s="77"/>
      <c r="DYC272" s="77"/>
      <c r="DYD272" s="77"/>
      <c r="DYE272" s="77"/>
      <c r="DYF272" s="77"/>
      <c r="DYG272" s="77"/>
      <c r="DYH272" s="77"/>
      <c r="DYI272" s="77"/>
      <c r="DYJ272" s="77"/>
      <c r="DYK272" s="77"/>
      <c r="DYL272" s="77"/>
      <c r="DYM272" s="77"/>
      <c r="DYN272" s="77"/>
      <c r="DYO272" s="77"/>
      <c r="DYP272" s="77"/>
      <c r="DYQ272" s="77"/>
      <c r="DYR272" s="77"/>
      <c r="DYS272" s="77"/>
      <c r="DYT272" s="77"/>
      <c r="DYU272" s="77"/>
      <c r="DYV272" s="77"/>
      <c r="DYW272" s="77"/>
      <c r="DYX272" s="77"/>
      <c r="DYY272" s="77"/>
      <c r="DYZ272" s="77"/>
      <c r="DZA272" s="77"/>
      <c r="DZB272" s="77"/>
      <c r="DZC272" s="77"/>
      <c r="DZD272" s="77"/>
      <c r="DZE272" s="77"/>
      <c r="DZF272" s="77"/>
      <c r="DZG272" s="77"/>
      <c r="DZH272" s="77"/>
      <c r="DZI272" s="77"/>
      <c r="DZJ272" s="77"/>
      <c r="DZK272" s="77"/>
      <c r="DZL272" s="77"/>
      <c r="DZM272" s="77"/>
      <c r="DZN272" s="77"/>
      <c r="DZO272" s="77"/>
      <c r="DZP272" s="77"/>
      <c r="DZQ272" s="77"/>
      <c r="DZR272" s="77"/>
      <c r="DZS272" s="77"/>
      <c r="DZT272" s="77"/>
      <c r="DZU272" s="77"/>
      <c r="DZV272" s="77"/>
      <c r="DZW272" s="77"/>
      <c r="DZX272" s="77"/>
      <c r="DZY272" s="77"/>
      <c r="DZZ272" s="77"/>
      <c r="EAA272" s="77"/>
      <c r="EAB272" s="77"/>
      <c r="EAC272" s="77"/>
      <c r="EAD272" s="77"/>
      <c r="EAE272" s="77"/>
      <c r="EAF272" s="77"/>
      <c r="EAG272" s="77"/>
      <c r="EAH272" s="77"/>
      <c r="EAI272" s="77"/>
      <c r="EAJ272" s="77"/>
      <c r="EAK272" s="77"/>
      <c r="EAL272" s="77"/>
      <c r="EAM272" s="77"/>
      <c r="EAN272" s="77"/>
      <c r="EAO272" s="77"/>
      <c r="EAP272" s="77"/>
      <c r="EAQ272" s="77"/>
      <c r="EAR272" s="77"/>
      <c r="EAS272" s="77"/>
      <c r="EAT272" s="77"/>
      <c r="EAU272" s="77"/>
      <c r="EAV272" s="77"/>
      <c r="EAW272" s="77"/>
      <c r="EAX272" s="77"/>
      <c r="EAY272" s="77"/>
      <c r="EAZ272" s="77"/>
      <c r="EBA272" s="77"/>
      <c r="EBB272" s="77"/>
      <c r="EBC272" s="77"/>
      <c r="EBD272" s="77"/>
      <c r="EBE272" s="77"/>
      <c r="EBF272" s="77"/>
      <c r="EBG272" s="77"/>
      <c r="EBH272" s="77"/>
      <c r="EBI272" s="77"/>
      <c r="EBJ272" s="77"/>
      <c r="EBK272" s="77"/>
      <c r="EBL272" s="77"/>
      <c r="EBM272" s="77"/>
      <c r="EBN272" s="77"/>
      <c r="EBO272" s="77"/>
      <c r="EBP272" s="77"/>
      <c r="EBQ272" s="77"/>
      <c r="EBR272" s="77"/>
      <c r="EBS272" s="77"/>
      <c r="EBT272" s="77"/>
      <c r="EBU272" s="77"/>
      <c r="EBV272" s="77"/>
      <c r="EBW272" s="77"/>
      <c r="EBX272" s="77"/>
      <c r="EBY272" s="77"/>
      <c r="EBZ272" s="77"/>
      <c r="ECA272" s="77"/>
      <c r="ECB272" s="77"/>
      <c r="ECC272" s="77"/>
      <c r="ECD272" s="77"/>
      <c r="ECE272" s="77"/>
      <c r="ECF272" s="77"/>
      <c r="ECG272" s="77"/>
      <c r="ECH272" s="77"/>
      <c r="ECI272" s="77"/>
      <c r="ECJ272" s="77"/>
      <c r="ECK272" s="77"/>
      <c r="ECL272" s="77"/>
      <c r="ECM272" s="77"/>
      <c r="ECN272" s="77"/>
      <c r="ECO272" s="77"/>
      <c r="ECP272" s="77"/>
      <c r="ECQ272" s="77"/>
      <c r="ECR272" s="77"/>
      <c r="ECS272" s="77"/>
      <c r="ECT272" s="77"/>
      <c r="ECU272" s="77"/>
      <c r="ECV272" s="77"/>
      <c r="ECW272" s="77"/>
      <c r="ECX272" s="77"/>
      <c r="ECY272" s="77"/>
      <c r="ECZ272" s="77"/>
      <c r="EDA272" s="77"/>
      <c r="EDB272" s="77"/>
      <c r="EDC272" s="77"/>
      <c r="EDD272" s="77"/>
      <c r="EDE272" s="77"/>
      <c r="EDF272" s="77"/>
      <c r="EDG272" s="77"/>
      <c r="EDH272" s="77"/>
      <c r="EDI272" s="77"/>
      <c r="EDJ272" s="77"/>
      <c r="EDK272" s="77"/>
      <c r="EDL272" s="77"/>
      <c r="EDM272" s="77"/>
      <c r="EDN272" s="77"/>
      <c r="EDO272" s="77"/>
      <c r="EDP272" s="77"/>
      <c r="EDQ272" s="77"/>
      <c r="EDR272" s="77"/>
      <c r="EDS272" s="77"/>
      <c r="EDT272" s="77"/>
      <c r="EDU272" s="77"/>
      <c r="EDV272" s="77"/>
      <c r="EDW272" s="77"/>
      <c r="EDX272" s="77"/>
      <c r="EDY272" s="77"/>
      <c r="EDZ272" s="77"/>
      <c r="EEA272" s="77"/>
      <c r="EEB272" s="77"/>
      <c r="EEC272" s="77"/>
      <c r="EED272" s="77"/>
      <c r="EEE272" s="77"/>
      <c r="EEF272" s="77"/>
      <c r="EEG272" s="77"/>
      <c r="EEH272" s="77"/>
      <c r="EEI272" s="77"/>
      <c r="EEJ272" s="77"/>
      <c r="EEK272" s="77"/>
      <c r="EEL272" s="77"/>
      <c r="EEM272" s="77"/>
      <c r="EEN272" s="77"/>
      <c r="EEO272" s="77"/>
      <c r="EEP272" s="77"/>
      <c r="EEQ272" s="77"/>
      <c r="EER272" s="77"/>
      <c r="EES272" s="77"/>
      <c r="EET272" s="77"/>
      <c r="EEU272" s="77"/>
      <c r="EEV272" s="77"/>
      <c r="EEW272" s="77"/>
      <c r="EEX272" s="77"/>
      <c r="EEY272" s="77"/>
      <c r="EEZ272" s="77"/>
      <c r="EFA272" s="77"/>
      <c r="EFB272" s="77"/>
      <c r="EFC272" s="77"/>
      <c r="EFD272" s="77"/>
      <c r="EFE272" s="77"/>
      <c r="EFF272" s="77"/>
      <c r="EFG272" s="77"/>
      <c r="EFH272" s="77"/>
      <c r="EFI272" s="77"/>
      <c r="EFJ272" s="77"/>
      <c r="EFK272" s="77"/>
      <c r="EFL272" s="77"/>
      <c r="EFM272" s="77"/>
      <c r="EFN272" s="77"/>
      <c r="EFO272" s="77"/>
      <c r="EFP272" s="77"/>
      <c r="EFQ272" s="77"/>
      <c r="EFR272" s="77"/>
      <c r="EFS272" s="77"/>
      <c r="EFT272" s="77"/>
      <c r="EFU272" s="77"/>
      <c r="EFV272" s="77"/>
      <c r="EFW272" s="77"/>
      <c r="EFX272" s="77"/>
      <c r="EFY272" s="77"/>
      <c r="EFZ272" s="77"/>
      <c r="EGA272" s="77"/>
      <c r="EGB272" s="77"/>
      <c r="EGC272" s="77"/>
      <c r="EGD272" s="77"/>
      <c r="EGE272" s="77"/>
      <c r="EGF272" s="77"/>
      <c r="EGG272" s="77"/>
      <c r="EGH272" s="77"/>
      <c r="EGI272" s="77"/>
      <c r="EGJ272" s="77"/>
      <c r="EGK272" s="77"/>
      <c r="EGL272" s="77"/>
      <c r="EGM272" s="77"/>
      <c r="EGN272" s="77"/>
      <c r="EGO272" s="77"/>
      <c r="EGP272" s="77"/>
      <c r="EGQ272" s="77"/>
      <c r="EGR272" s="77"/>
      <c r="EGS272" s="77"/>
      <c r="EGT272" s="77"/>
      <c r="EGU272" s="77"/>
      <c r="EGV272" s="77"/>
      <c r="EGW272" s="77"/>
      <c r="EGX272" s="77"/>
      <c r="EGY272" s="77"/>
      <c r="EGZ272" s="77"/>
      <c r="EHA272" s="77"/>
      <c r="EHB272" s="77"/>
      <c r="EHC272" s="77"/>
      <c r="EHD272" s="77"/>
      <c r="EHE272" s="77"/>
      <c r="EHF272" s="77"/>
      <c r="EHG272" s="77"/>
      <c r="EHH272" s="77"/>
      <c r="EHI272" s="77"/>
      <c r="EHJ272" s="77"/>
      <c r="EHK272" s="77"/>
      <c r="EHL272" s="77"/>
      <c r="EHM272" s="77"/>
      <c r="EHN272" s="77"/>
      <c r="EHO272" s="77"/>
      <c r="EHP272" s="77"/>
      <c r="EHQ272" s="77"/>
      <c r="EHR272" s="77"/>
      <c r="EHS272" s="77"/>
      <c r="EHT272" s="77"/>
      <c r="EHU272" s="77"/>
      <c r="EHV272" s="77"/>
      <c r="EHW272" s="77"/>
      <c r="EHX272" s="77"/>
      <c r="EHY272" s="77"/>
      <c r="EHZ272" s="77"/>
      <c r="EIA272" s="77"/>
      <c r="EIB272" s="77"/>
      <c r="EIC272" s="77"/>
      <c r="EID272" s="77"/>
      <c r="EIE272" s="77"/>
      <c r="EIF272" s="77"/>
      <c r="EIG272" s="77"/>
      <c r="EIH272" s="77"/>
      <c r="EII272" s="77"/>
      <c r="EIJ272" s="77"/>
      <c r="EIK272" s="77"/>
      <c r="EIL272" s="77"/>
      <c r="EIM272" s="77"/>
      <c r="EIN272" s="77"/>
      <c r="EIO272" s="77"/>
      <c r="EIP272" s="77"/>
      <c r="EIQ272" s="77"/>
      <c r="EIR272" s="77"/>
      <c r="EIS272" s="77"/>
      <c r="EIT272" s="77"/>
      <c r="EIU272" s="77"/>
      <c r="EIV272" s="77"/>
      <c r="EIW272" s="77"/>
      <c r="EIX272" s="77"/>
      <c r="EIY272" s="77"/>
      <c r="EIZ272" s="77"/>
      <c r="EJA272" s="77"/>
      <c r="EJB272" s="77"/>
      <c r="EJC272" s="77"/>
      <c r="EJD272" s="77"/>
      <c r="EJE272" s="77"/>
      <c r="EJF272" s="77"/>
      <c r="EJG272" s="77"/>
      <c r="EJH272" s="77"/>
      <c r="EJI272" s="77"/>
      <c r="EJJ272" s="77"/>
      <c r="EJK272" s="77"/>
      <c r="EJL272" s="77"/>
      <c r="EJM272" s="77"/>
      <c r="EJN272" s="77"/>
      <c r="EJO272" s="77"/>
      <c r="EJP272" s="77"/>
      <c r="EJQ272" s="77"/>
      <c r="EJR272" s="77"/>
      <c r="EJS272" s="77"/>
      <c r="EJT272" s="77"/>
      <c r="EJU272" s="77"/>
      <c r="EJV272" s="77"/>
      <c r="EJW272" s="77"/>
      <c r="EJX272" s="77"/>
      <c r="EJY272" s="77"/>
      <c r="EJZ272" s="77"/>
      <c r="EKA272" s="77"/>
      <c r="EKB272" s="77"/>
      <c r="EKC272" s="77"/>
      <c r="EKD272" s="77"/>
      <c r="EKE272" s="77"/>
      <c r="EKF272" s="77"/>
      <c r="EKG272" s="77"/>
      <c r="EKH272" s="77"/>
      <c r="EKI272" s="77"/>
      <c r="EKJ272" s="77"/>
      <c r="EKK272" s="77"/>
      <c r="EKL272" s="77"/>
      <c r="EKM272" s="77"/>
      <c r="EKN272" s="77"/>
      <c r="EKO272" s="77"/>
      <c r="EKP272" s="77"/>
      <c r="EKQ272" s="77"/>
      <c r="EKR272" s="77"/>
      <c r="EKS272" s="77"/>
      <c r="EKT272" s="77"/>
      <c r="EKU272" s="77"/>
      <c r="EKV272" s="77"/>
      <c r="EKW272" s="77"/>
      <c r="EKX272" s="77"/>
      <c r="EKY272" s="77"/>
      <c r="EKZ272" s="77"/>
      <c r="ELA272" s="77"/>
      <c r="ELB272" s="77"/>
      <c r="ELC272" s="77"/>
      <c r="ELD272" s="77"/>
      <c r="ELE272" s="77"/>
      <c r="ELF272" s="77"/>
      <c r="ELG272" s="77"/>
      <c r="ELH272" s="77"/>
      <c r="ELI272" s="77"/>
      <c r="ELJ272" s="77"/>
      <c r="ELK272" s="77"/>
      <c r="ELL272" s="77"/>
      <c r="ELM272" s="77"/>
      <c r="ELN272" s="77"/>
      <c r="ELO272" s="77"/>
      <c r="ELP272" s="77"/>
      <c r="ELQ272" s="77"/>
      <c r="ELR272" s="77"/>
      <c r="ELS272" s="77"/>
      <c r="ELT272" s="77"/>
      <c r="ELU272" s="77"/>
      <c r="ELV272" s="77"/>
      <c r="ELW272" s="77"/>
      <c r="ELX272" s="77"/>
      <c r="ELY272" s="77"/>
      <c r="ELZ272" s="77"/>
      <c r="EMA272" s="77"/>
      <c r="EMB272" s="77"/>
      <c r="EMC272" s="77"/>
      <c r="EMD272" s="77"/>
      <c r="EME272" s="77"/>
      <c r="EMF272" s="77"/>
      <c r="EMG272" s="77"/>
      <c r="EMH272" s="77"/>
      <c r="EMI272" s="77"/>
      <c r="EMJ272" s="77"/>
      <c r="EMK272" s="77"/>
      <c r="EML272" s="77"/>
      <c r="EMM272" s="77"/>
      <c r="EMN272" s="77"/>
      <c r="EMO272" s="77"/>
      <c r="EMP272" s="77"/>
      <c r="EMQ272" s="77"/>
      <c r="EMR272" s="77"/>
      <c r="EMS272" s="77"/>
      <c r="EMT272" s="77"/>
      <c r="EMU272" s="77"/>
      <c r="EMV272" s="77"/>
      <c r="EMW272" s="77"/>
      <c r="EMX272" s="77"/>
      <c r="EMY272" s="77"/>
      <c r="EMZ272" s="77"/>
      <c r="ENA272" s="77"/>
      <c r="ENB272" s="77"/>
      <c r="ENC272" s="77"/>
      <c r="END272" s="77"/>
      <c r="ENE272" s="77"/>
      <c r="ENF272" s="77"/>
      <c r="ENG272" s="77"/>
      <c r="ENH272" s="77"/>
      <c r="ENI272" s="77"/>
      <c r="ENJ272" s="77"/>
      <c r="ENK272" s="77"/>
      <c r="ENL272" s="77"/>
      <c r="ENM272" s="77"/>
      <c r="ENN272" s="77"/>
      <c r="ENO272" s="77"/>
      <c r="ENP272" s="77"/>
      <c r="ENQ272" s="77"/>
      <c r="ENR272" s="77"/>
      <c r="ENS272" s="77"/>
      <c r="ENT272" s="77"/>
      <c r="ENU272" s="77"/>
      <c r="ENV272" s="77"/>
      <c r="ENW272" s="77"/>
      <c r="ENX272" s="77"/>
      <c r="ENY272" s="77"/>
      <c r="ENZ272" s="77"/>
      <c r="EOA272" s="77"/>
      <c r="EOB272" s="77"/>
      <c r="EOC272" s="77"/>
      <c r="EOD272" s="77"/>
      <c r="EOE272" s="77"/>
      <c r="EOF272" s="77"/>
      <c r="EOG272" s="77"/>
      <c r="EOH272" s="77"/>
      <c r="EOI272" s="77"/>
      <c r="EOJ272" s="77"/>
      <c r="EOK272" s="77"/>
      <c r="EOL272" s="77"/>
      <c r="EOM272" s="77"/>
      <c r="EON272" s="77"/>
      <c r="EOO272" s="77"/>
      <c r="EOP272" s="77"/>
      <c r="EOQ272" s="77"/>
      <c r="EOR272" s="77"/>
      <c r="EOS272" s="77"/>
      <c r="EOT272" s="77"/>
      <c r="EOU272" s="77"/>
      <c r="EOV272" s="77"/>
      <c r="EOW272" s="77"/>
      <c r="EOX272" s="77"/>
      <c r="EOY272" s="77"/>
      <c r="EOZ272" s="77"/>
      <c r="EPA272" s="77"/>
      <c r="EPB272" s="77"/>
      <c r="EPC272" s="77"/>
      <c r="EPD272" s="77"/>
      <c r="EPE272" s="77"/>
      <c r="EPF272" s="77"/>
      <c r="EPG272" s="77"/>
      <c r="EPH272" s="77"/>
      <c r="EPI272" s="77"/>
      <c r="EPJ272" s="77"/>
      <c r="EPK272" s="77"/>
      <c r="EPL272" s="77"/>
      <c r="EPM272" s="77"/>
      <c r="EPN272" s="77"/>
      <c r="EPO272" s="77"/>
      <c r="EPP272" s="77"/>
      <c r="EPQ272" s="77"/>
      <c r="EPR272" s="77"/>
      <c r="EPS272" s="77"/>
      <c r="EPT272" s="77"/>
      <c r="EPU272" s="77"/>
      <c r="EPV272" s="77"/>
      <c r="EPW272" s="77"/>
      <c r="EPX272" s="77"/>
      <c r="EPY272" s="77"/>
      <c r="EPZ272" s="77"/>
      <c r="EQA272" s="77"/>
      <c r="EQB272" s="77"/>
      <c r="EQC272" s="77"/>
      <c r="EQD272" s="77"/>
      <c r="EQE272" s="77"/>
      <c r="EQF272" s="77"/>
      <c r="EQG272" s="77"/>
      <c r="EQH272" s="77"/>
      <c r="EQI272" s="77"/>
      <c r="EQJ272" s="77"/>
      <c r="EQK272" s="77"/>
      <c r="EQL272" s="77"/>
      <c r="EQM272" s="77"/>
      <c r="EQN272" s="77"/>
      <c r="EQO272" s="77"/>
      <c r="EQP272" s="77"/>
      <c r="EQQ272" s="77"/>
      <c r="EQR272" s="77"/>
      <c r="EQS272" s="77"/>
      <c r="EQT272" s="77"/>
      <c r="EQU272" s="77"/>
      <c r="EQV272" s="77"/>
      <c r="EQW272" s="77"/>
      <c r="EQX272" s="77"/>
      <c r="EQY272" s="77"/>
      <c r="EQZ272" s="77"/>
      <c r="ERA272" s="77"/>
      <c r="ERB272" s="77"/>
      <c r="ERC272" s="77"/>
      <c r="ERD272" s="77"/>
      <c r="ERE272" s="77"/>
      <c r="ERF272" s="77"/>
      <c r="ERG272" s="77"/>
      <c r="ERH272" s="77"/>
      <c r="ERI272" s="77"/>
      <c r="ERJ272" s="77"/>
      <c r="ERK272" s="77"/>
      <c r="ERL272" s="77"/>
      <c r="ERM272" s="77"/>
      <c r="ERN272" s="77"/>
      <c r="ERO272" s="77"/>
      <c r="ERP272" s="77"/>
      <c r="ERQ272" s="77"/>
      <c r="ERR272" s="77"/>
      <c r="ERS272" s="77"/>
      <c r="ERT272" s="77"/>
      <c r="ERU272" s="77"/>
      <c r="ERV272" s="77"/>
      <c r="ERW272" s="77"/>
      <c r="ERX272" s="77"/>
      <c r="ERY272" s="77"/>
      <c r="ERZ272" s="77"/>
      <c r="ESA272" s="77"/>
      <c r="ESB272" s="77"/>
      <c r="ESC272" s="77"/>
      <c r="ESD272" s="77"/>
      <c r="ESE272" s="77"/>
      <c r="ESF272" s="77"/>
      <c r="ESG272" s="77"/>
      <c r="ESH272" s="77"/>
      <c r="ESI272" s="77"/>
      <c r="ESJ272" s="77"/>
      <c r="ESK272" s="77"/>
      <c r="ESL272" s="77"/>
      <c r="ESM272" s="77"/>
      <c r="ESN272" s="77"/>
      <c r="ESO272" s="77"/>
      <c r="ESP272" s="77"/>
      <c r="ESQ272" s="77"/>
      <c r="ESR272" s="77"/>
      <c r="ESS272" s="77"/>
      <c r="EST272" s="77"/>
      <c r="ESU272" s="77"/>
      <c r="ESV272" s="77"/>
      <c r="ESW272" s="77"/>
      <c r="ESX272" s="77"/>
      <c r="ESY272" s="77"/>
      <c r="ESZ272" s="77"/>
      <c r="ETA272" s="77"/>
      <c r="ETB272" s="77"/>
      <c r="ETC272" s="77"/>
      <c r="ETD272" s="77"/>
      <c r="ETE272" s="77"/>
      <c r="ETF272" s="77"/>
      <c r="ETG272" s="77"/>
      <c r="ETH272" s="77"/>
      <c r="ETI272" s="77"/>
      <c r="ETJ272" s="77"/>
      <c r="ETK272" s="77"/>
      <c r="ETL272" s="77"/>
      <c r="ETM272" s="77"/>
      <c r="ETN272" s="77"/>
      <c r="ETO272" s="77"/>
      <c r="ETP272" s="77"/>
      <c r="ETQ272" s="77"/>
      <c r="ETR272" s="77"/>
      <c r="ETS272" s="77"/>
      <c r="ETT272" s="77"/>
      <c r="ETU272" s="77"/>
      <c r="ETV272" s="77"/>
      <c r="ETW272" s="77"/>
      <c r="ETX272" s="77"/>
      <c r="ETY272" s="77"/>
      <c r="ETZ272" s="77"/>
      <c r="EUA272" s="77"/>
      <c r="EUB272" s="77"/>
      <c r="EUC272" s="77"/>
      <c r="EUD272" s="77"/>
      <c r="EUE272" s="77"/>
      <c r="EUF272" s="77"/>
      <c r="EUG272" s="77"/>
      <c r="EUH272" s="77"/>
      <c r="EUI272" s="77"/>
      <c r="EUJ272" s="77"/>
      <c r="EUK272" s="77"/>
      <c r="EUL272" s="77"/>
      <c r="EUM272" s="77"/>
      <c r="EUN272" s="77"/>
      <c r="EUO272" s="77"/>
      <c r="EUP272" s="77"/>
      <c r="EUQ272" s="77"/>
      <c r="EUR272" s="77"/>
      <c r="EUS272" s="77"/>
      <c r="EUT272" s="77"/>
      <c r="EUU272" s="77"/>
      <c r="EUV272" s="77"/>
      <c r="EUW272" s="77"/>
      <c r="EUX272" s="77"/>
      <c r="EUY272" s="77"/>
      <c r="EUZ272" s="77"/>
      <c r="EVA272" s="77"/>
      <c r="EVB272" s="77"/>
      <c r="EVC272" s="77"/>
      <c r="EVD272" s="77"/>
      <c r="EVE272" s="77"/>
      <c r="EVF272" s="77"/>
      <c r="EVG272" s="77"/>
      <c r="EVH272" s="77"/>
      <c r="EVI272" s="77"/>
      <c r="EVJ272" s="77"/>
      <c r="EVK272" s="77"/>
      <c r="EVL272" s="77"/>
      <c r="EVM272" s="77"/>
      <c r="EVN272" s="77"/>
      <c r="EVO272" s="77"/>
      <c r="EVP272" s="77"/>
      <c r="EVQ272" s="77"/>
      <c r="EVR272" s="77"/>
      <c r="EVS272" s="77"/>
      <c r="EVT272" s="77"/>
      <c r="EVU272" s="77"/>
      <c r="EVV272" s="77"/>
      <c r="EVW272" s="77"/>
      <c r="EVX272" s="77"/>
      <c r="EVY272" s="77"/>
      <c r="EVZ272" s="77"/>
      <c r="EWA272" s="77"/>
      <c r="EWB272" s="77"/>
      <c r="EWC272" s="77"/>
      <c r="EWD272" s="77"/>
      <c r="EWE272" s="77"/>
      <c r="EWF272" s="77"/>
      <c r="EWG272" s="77"/>
      <c r="EWH272" s="77"/>
      <c r="EWI272" s="77"/>
      <c r="EWJ272" s="77"/>
      <c r="EWK272" s="77"/>
      <c r="EWL272" s="77"/>
      <c r="EWM272" s="77"/>
      <c r="EWN272" s="77"/>
      <c r="EWO272" s="77"/>
      <c r="EWP272" s="77"/>
      <c r="EWQ272" s="77"/>
      <c r="EWR272" s="77"/>
      <c r="EWS272" s="77"/>
      <c r="EWT272" s="77"/>
      <c r="EWU272" s="77"/>
      <c r="EWV272" s="77"/>
      <c r="EWW272" s="77"/>
      <c r="EWX272" s="77"/>
      <c r="EWY272" s="77"/>
      <c r="EWZ272" s="77"/>
      <c r="EXA272" s="77"/>
      <c r="EXB272" s="77"/>
      <c r="EXC272" s="77"/>
      <c r="EXD272" s="77"/>
      <c r="EXE272" s="77"/>
      <c r="EXF272" s="77"/>
      <c r="EXG272" s="77"/>
      <c r="EXH272" s="77"/>
      <c r="EXI272" s="77"/>
      <c r="EXJ272" s="77"/>
      <c r="EXK272" s="77"/>
      <c r="EXL272" s="77"/>
      <c r="EXM272" s="77"/>
      <c r="EXN272" s="77"/>
      <c r="EXO272" s="77"/>
      <c r="EXP272" s="77"/>
      <c r="EXQ272" s="77"/>
      <c r="EXR272" s="77"/>
      <c r="EXS272" s="77"/>
      <c r="EXT272" s="77"/>
      <c r="EXU272" s="77"/>
      <c r="EXV272" s="77"/>
      <c r="EXW272" s="77"/>
      <c r="EXX272" s="77"/>
      <c r="EXY272" s="77"/>
      <c r="EXZ272" s="77"/>
      <c r="EYA272" s="77"/>
      <c r="EYB272" s="77"/>
      <c r="EYC272" s="77"/>
      <c r="EYD272" s="77"/>
      <c r="EYE272" s="77"/>
      <c r="EYF272" s="77"/>
      <c r="EYG272" s="77"/>
      <c r="EYH272" s="77"/>
      <c r="EYI272" s="77"/>
      <c r="EYJ272" s="77"/>
      <c r="EYK272" s="77"/>
      <c r="EYL272" s="77"/>
      <c r="EYM272" s="77"/>
      <c r="EYN272" s="77"/>
      <c r="EYO272" s="77"/>
      <c r="EYP272" s="77"/>
      <c r="EYQ272" s="77"/>
      <c r="EYR272" s="77"/>
      <c r="EYS272" s="77"/>
      <c r="EYT272" s="77"/>
      <c r="EYU272" s="77"/>
      <c r="EYV272" s="77"/>
      <c r="EYW272" s="77"/>
      <c r="EYX272" s="77"/>
      <c r="EYY272" s="77"/>
      <c r="EYZ272" s="77"/>
      <c r="EZA272" s="77"/>
      <c r="EZB272" s="77"/>
      <c r="EZC272" s="77"/>
      <c r="EZD272" s="77"/>
      <c r="EZE272" s="77"/>
      <c r="EZF272" s="77"/>
      <c r="EZG272" s="77"/>
      <c r="EZH272" s="77"/>
      <c r="EZI272" s="77"/>
      <c r="EZJ272" s="77"/>
      <c r="EZK272" s="77"/>
      <c r="EZL272" s="77"/>
      <c r="EZM272" s="77"/>
      <c r="EZN272" s="77"/>
      <c r="EZO272" s="77"/>
      <c r="EZP272" s="77"/>
      <c r="EZQ272" s="77"/>
      <c r="EZR272" s="77"/>
      <c r="EZS272" s="77"/>
      <c r="EZT272" s="77"/>
      <c r="EZU272" s="77"/>
      <c r="EZV272" s="77"/>
      <c r="EZW272" s="77"/>
      <c r="EZX272" s="77"/>
      <c r="EZY272" s="77"/>
      <c r="EZZ272" s="77"/>
      <c r="FAA272" s="77"/>
      <c r="FAB272" s="77"/>
      <c r="FAC272" s="77"/>
      <c r="FAD272" s="77"/>
      <c r="FAE272" s="77"/>
      <c r="FAF272" s="77"/>
      <c r="FAG272" s="77"/>
      <c r="FAH272" s="77"/>
      <c r="FAI272" s="77"/>
      <c r="FAJ272" s="77"/>
      <c r="FAK272" s="77"/>
      <c r="FAL272" s="77"/>
      <c r="FAM272" s="77"/>
      <c r="FAN272" s="77"/>
      <c r="FAO272" s="77"/>
      <c r="FAP272" s="77"/>
      <c r="FAQ272" s="77"/>
      <c r="FAR272" s="77"/>
      <c r="FAS272" s="77"/>
      <c r="FAT272" s="77"/>
      <c r="FAU272" s="77"/>
      <c r="FAV272" s="77"/>
      <c r="FAW272" s="77"/>
      <c r="FAX272" s="77"/>
      <c r="FAY272" s="77"/>
      <c r="FAZ272" s="77"/>
      <c r="FBA272" s="77"/>
      <c r="FBB272" s="77"/>
      <c r="FBC272" s="77"/>
      <c r="FBD272" s="77"/>
      <c r="FBE272" s="77"/>
      <c r="FBF272" s="77"/>
      <c r="FBG272" s="77"/>
      <c r="FBH272" s="77"/>
      <c r="FBI272" s="77"/>
      <c r="FBJ272" s="77"/>
      <c r="FBK272" s="77"/>
      <c r="FBL272" s="77"/>
      <c r="FBM272" s="77"/>
      <c r="FBN272" s="77"/>
      <c r="FBO272" s="77"/>
      <c r="FBP272" s="77"/>
      <c r="FBQ272" s="77"/>
      <c r="FBR272" s="77"/>
      <c r="FBS272" s="77"/>
      <c r="FBT272" s="77"/>
      <c r="FBU272" s="77"/>
      <c r="FBV272" s="77"/>
      <c r="FBW272" s="77"/>
      <c r="FBX272" s="77"/>
      <c r="FBY272" s="77"/>
      <c r="FBZ272" s="77"/>
      <c r="FCA272" s="77"/>
      <c r="FCB272" s="77"/>
      <c r="FCC272" s="77"/>
      <c r="FCD272" s="77"/>
      <c r="FCE272" s="77"/>
      <c r="FCF272" s="77"/>
      <c r="FCG272" s="77"/>
      <c r="FCH272" s="77"/>
      <c r="FCI272" s="77"/>
      <c r="FCJ272" s="77"/>
      <c r="FCK272" s="77"/>
      <c r="FCL272" s="77"/>
      <c r="FCM272" s="77"/>
      <c r="FCN272" s="77"/>
      <c r="FCO272" s="77"/>
      <c r="FCP272" s="77"/>
      <c r="FCQ272" s="77"/>
      <c r="FCR272" s="77"/>
      <c r="FCS272" s="77"/>
      <c r="FCT272" s="77"/>
      <c r="FCU272" s="77"/>
      <c r="FCV272" s="77"/>
      <c r="FCW272" s="77"/>
      <c r="FCX272" s="77"/>
      <c r="FCY272" s="77"/>
      <c r="FCZ272" s="77"/>
      <c r="FDA272" s="77"/>
      <c r="FDB272" s="77"/>
      <c r="FDC272" s="77"/>
      <c r="FDD272" s="77"/>
      <c r="FDE272" s="77"/>
      <c r="FDF272" s="77"/>
      <c r="FDG272" s="77"/>
      <c r="FDH272" s="77"/>
      <c r="FDI272" s="77"/>
      <c r="FDJ272" s="77"/>
      <c r="FDK272" s="77"/>
      <c r="FDL272" s="77"/>
      <c r="FDM272" s="77"/>
      <c r="FDN272" s="77"/>
      <c r="FDO272" s="77"/>
      <c r="FDP272" s="77"/>
      <c r="FDQ272" s="77"/>
      <c r="FDR272" s="77"/>
      <c r="FDS272" s="77"/>
      <c r="FDT272" s="77"/>
      <c r="FDU272" s="77"/>
      <c r="FDV272" s="77"/>
      <c r="FDW272" s="77"/>
      <c r="FDX272" s="77"/>
      <c r="FDY272" s="77"/>
      <c r="FDZ272" s="77"/>
      <c r="FEA272" s="77"/>
      <c r="FEB272" s="77"/>
      <c r="FEC272" s="77"/>
      <c r="FED272" s="77"/>
      <c r="FEE272" s="77"/>
      <c r="FEF272" s="77"/>
      <c r="FEG272" s="77"/>
      <c r="FEH272" s="77"/>
      <c r="FEI272" s="77"/>
      <c r="FEJ272" s="77"/>
      <c r="FEK272" s="77"/>
      <c r="FEL272" s="77"/>
      <c r="FEM272" s="77"/>
      <c r="FEN272" s="77"/>
      <c r="FEO272" s="77"/>
      <c r="FEP272" s="77"/>
      <c r="FEQ272" s="77"/>
      <c r="FER272" s="77"/>
      <c r="FES272" s="77"/>
      <c r="FET272" s="77"/>
      <c r="FEU272" s="77"/>
      <c r="FEV272" s="77"/>
      <c r="FEW272" s="77"/>
      <c r="FEX272" s="77"/>
      <c r="FEY272" s="77"/>
      <c r="FEZ272" s="77"/>
      <c r="FFA272" s="77"/>
      <c r="FFB272" s="77"/>
      <c r="FFC272" s="77"/>
      <c r="FFD272" s="77"/>
      <c r="FFE272" s="77"/>
      <c r="FFF272" s="77"/>
      <c r="FFG272" s="77"/>
      <c r="FFH272" s="77"/>
      <c r="FFI272" s="77"/>
      <c r="FFJ272" s="77"/>
      <c r="FFK272" s="77"/>
      <c r="FFL272" s="77"/>
      <c r="FFM272" s="77"/>
      <c r="FFN272" s="77"/>
      <c r="FFO272" s="77"/>
      <c r="FFP272" s="77"/>
      <c r="FFQ272" s="77"/>
      <c r="FFR272" s="77"/>
      <c r="FFS272" s="77"/>
      <c r="FFT272" s="77"/>
      <c r="FFU272" s="77"/>
      <c r="FFV272" s="77"/>
      <c r="FFW272" s="77"/>
      <c r="FFX272" s="77"/>
      <c r="FFY272" s="77"/>
      <c r="FFZ272" s="77"/>
      <c r="FGA272" s="77"/>
      <c r="FGB272" s="77"/>
      <c r="FGC272" s="77"/>
      <c r="FGD272" s="77"/>
      <c r="FGE272" s="77"/>
      <c r="FGF272" s="77"/>
      <c r="FGG272" s="77"/>
      <c r="FGH272" s="77"/>
      <c r="FGI272" s="77"/>
      <c r="FGJ272" s="77"/>
      <c r="FGK272" s="77"/>
      <c r="FGL272" s="77"/>
      <c r="FGM272" s="77"/>
      <c r="FGN272" s="77"/>
      <c r="FGO272" s="77"/>
      <c r="FGP272" s="77"/>
      <c r="FGQ272" s="77"/>
      <c r="FGR272" s="77"/>
      <c r="FGS272" s="77"/>
      <c r="FGT272" s="77"/>
      <c r="FGU272" s="77"/>
      <c r="FGV272" s="77"/>
      <c r="FGW272" s="77"/>
      <c r="FGX272" s="77"/>
      <c r="FGY272" s="77"/>
      <c r="FGZ272" s="77"/>
      <c r="FHA272" s="77"/>
      <c r="FHB272" s="77"/>
      <c r="FHC272" s="77"/>
      <c r="FHD272" s="77"/>
      <c r="FHE272" s="77"/>
      <c r="FHF272" s="77"/>
      <c r="FHG272" s="77"/>
      <c r="FHH272" s="77"/>
      <c r="FHI272" s="77"/>
      <c r="FHJ272" s="77"/>
      <c r="FHK272" s="77"/>
      <c r="FHL272" s="77"/>
      <c r="FHM272" s="77"/>
      <c r="FHN272" s="77"/>
      <c r="FHO272" s="77"/>
      <c r="FHP272" s="77"/>
      <c r="FHQ272" s="77"/>
      <c r="FHR272" s="77"/>
      <c r="FHS272" s="77"/>
      <c r="FHT272" s="77"/>
      <c r="FHU272" s="77"/>
      <c r="FHV272" s="77"/>
      <c r="FHW272" s="77"/>
      <c r="FHX272" s="77"/>
      <c r="FHY272" s="77"/>
      <c r="FHZ272" s="77"/>
      <c r="FIA272" s="77"/>
      <c r="FIB272" s="77"/>
      <c r="FIC272" s="77"/>
      <c r="FID272" s="77"/>
      <c r="FIE272" s="77"/>
      <c r="FIF272" s="77"/>
      <c r="FIG272" s="77"/>
      <c r="FIH272" s="77"/>
      <c r="FII272" s="77"/>
      <c r="FIJ272" s="77"/>
      <c r="FIK272" s="77"/>
      <c r="FIL272" s="77"/>
      <c r="FIM272" s="77"/>
      <c r="FIN272" s="77"/>
      <c r="FIO272" s="77"/>
      <c r="FIP272" s="77"/>
      <c r="FIQ272" s="77"/>
      <c r="FIR272" s="77"/>
      <c r="FIS272" s="77"/>
      <c r="FIT272" s="77"/>
      <c r="FIU272" s="77"/>
      <c r="FIV272" s="77"/>
      <c r="FIW272" s="77"/>
      <c r="FIX272" s="77"/>
      <c r="FIY272" s="77"/>
      <c r="FIZ272" s="77"/>
      <c r="FJA272" s="77"/>
      <c r="FJB272" s="77"/>
      <c r="FJC272" s="77"/>
      <c r="FJD272" s="77"/>
      <c r="FJE272" s="77"/>
      <c r="FJF272" s="77"/>
      <c r="FJG272" s="77"/>
      <c r="FJH272" s="77"/>
      <c r="FJI272" s="77"/>
      <c r="FJJ272" s="77"/>
      <c r="FJK272" s="77"/>
      <c r="FJL272" s="77"/>
      <c r="FJM272" s="77"/>
      <c r="FJN272" s="77"/>
      <c r="FJO272" s="77"/>
      <c r="FJP272" s="77"/>
      <c r="FJQ272" s="77"/>
      <c r="FJR272" s="77"/>
      <c r="FJS272" s="77"/>
      <c r="FJT272" s="77"/>
      <c r="FJU272" s="77"/>
      <c r="FJV272" s="77"/>
      <c r="FJW272" s="77"/>
      <c r="FJX272" s="77"/>
      <c r="FJY272" s="77"/>
      <c r="FJZ272" s="77"/>
      <c r="FKA272" s="77"/>
      <c r="FKB272" s="77"/>
      <c r="FKC272" s="77"/>
      <c r="FKD272" s="77"/>
      <c r="FKE272" s="77"/>
      <c r="FKF272" s="77"/>
      <c r="FKG272" s="77"/>
      <c r="FKH272" s="77"/>
      <c r="FKI272" s="77"/>
      <c r="FKJ272" s="77"/>
      <c r="FKK272" s="77"/>
      <c r="FKL272" s="77"/>
      <c r="FKM272" s="77"/>
      <c r="FKN272" s="77"/>
      <c r="FKO272" s="77"/>
      <c r="FKP272" s="77"/>
      <c r="FKQ272" s="77"/>
      <c r="FKR272" s="77"/>
      <c r="FKS272" s="77"/>
      <c r="FKT272" s="77"/>
      <c r="FKU272" s="77"/>
      <c r="FKV272" s="77"/>
      <c r="FKW272" s="77"/>
      <c r="FKX272" s="77"/>
      <c r="FKY272" s="77"/>
      <c r="FKZ272" s="77"/>
      <c r="FLA272" s="77"/>
      <c r="FLB272" s="77"/>
      <c r="FLC272" s="77"/>
      <c r="FLD272" s="77"/>
      <c r="FLE272" s="77"/>
      <c r="FLF272" s="77"/>
      <c r="FLG272" s="77"/>
      <c r="FLH272" s="77"/>
      <c r="FLI272" s="77"/>
      <c r="FLJ272" s="77"/>
      <c r="FLK272" s="77"/>
      <c r="FLL272" s="77"/>
      <c r="FLM272" s="77"/>
      <c r="FLN272" s="77"/>
      <c r="FLO272" s="77"/>
      <c r="FLP272" s="77"/>
      <c r="FLQ272" s="77"/>
      <c r="FLR272" s="77"/>
      <c r="FLS272" s="77"/>
      <c r="FLT272" s="77"/>
      <c r="FLU272" s="77"/>
      <c r="FLV272" s="77"/>
      <c r="FLW272" s="77"/>
      <c r="FLX272" s="77"/>
      <c r="FLY272" s="77"/>
      <c r="FLZ272" s="77"/>
      <c r="FMA272" s="77"/>
      <c r="FMB272" s="77"/>
      <c r="FMC272" s="77"/>
      <c r="FMD272" s="77"/>
      <c r="FME272" s="77"/>
      <c r="FMF272" s="77"/>
      <c r="FMG272" s="77"/>
      <c r="FMH272" s="77"/>
      <c r="FMI272" s="77"/>
      <c r="FMJ272" s="77"/>
      <c r="FMK272" s="77"/>
      <c r="FML272" s="77"/>
      <c r="FMM272" s="77"/>
      <c r="FMN272" s="77"/>
      <c r="FMO272" s="77"/>
      <c r="FMP272" s="77"/>
      <c r="FMQ272" s="77"/>
      <c r="FMR272" s="77"/>
      <c r="FMS272" s="77"/>
      <c r="FMT272" s="77"/>
      <c r="FMU272" s="77"/>
      <c r="FMV272" s="77"/>
      <c r="FMW272" s="77"/>
      <c r="FMX272" s="77"/>
      <c r="FMY272" s="77"/>
      <c r="FMZ272" s="77"/>
      <c r="FNA272" s="77"/>
      <c r="FNB272" s="77"/>
      <c r="FNC272" s="77"/>
      <c r="FND272" s="77"/>
      <c r="FNE272" s="77"/>
      <c r="FNF272" s="77"/>
      <c r="FNG272" s="77"/>
      <c r="FNH272" s="77"/>
      <c r="FNI272" s="77"/>
      <c r="FNJ272" s="77"/>
      <c r="FNK272" s="77"/>
      <c r="FNL272" s="77"/>
      <c r="FNM272" s="77"/>
      <c r="FNN272" s="77"/>
      <c r="FNO272" s="77"/>
      <c r="FNP272" s="77"/>
      <c r="FNQ272" s="77"/>
      <c r="FNR272" s="77"/>
      <c r="FNS272" s="77"/>
      <c r="FNT272" s="77"/>
      <c r="FNU272" s="77"/>
      <c r="FNV272" s="77"/>
      <c r="FNW272" s="77"/>
      <c r="FNX272" s="77"/>
      <c r="FNY272" s="77"/>
      <c r="FNZ272" s="77"/>
      <c r="FOA272" s="77"/>
      <c r="FOB272" s="77"/>
      <c r="FOC272" s="77"/>
      <c r="FOD272" s="77"/>
      <c r="FOE272" s="77"/>
      <c r="FOF272" s="77"/>
      <c r="FOG272" s="77"/>
      <c r="FOH272" s="77"/>
      <c r="FOI272" s="77"/>
      <c r="FOJ272" s="77"/>
      <c r="FOK272" s="77"/>
      <c r="FOL272" s="77"/>
      <c r="FOM272" s="77"/>
      <c r="FON272" s="77"/>
      <c r="FOO272" s="77"/>
      <c r="FOP272" s="77"/>
      <c r="FOQ272" s="77"/>
      <c r="FOR272" s="77"/>
      <c r="FOS272" s="77"/>
      <c r="FOT272" s="77"/>
      <c r="FOU272" s="77"/>
      <c r="FOV272" s="77"/>
      <c r="FOW272" s="77"/>
      <c r="FOX272" s="77"/>
      <c r="FOY272" s="77"/>
      <c r="FOZ272" s="77"/>
      <c r="FPA272" s="77"/>
      <c r="FPB272" s="77"/>
      <c r="FPC272" s="77"/>
      <c r="FPD272" s="77"/>
      <c r="FPE272" s="77"/>
      <c r="FPF272" s="77"/>
      <c r="FPG272" s="77"/>
      <c r="FPH272" s="77"/>
      <c r="FPI272" s="77"/>
      <c r="FPJ272" s="77"/>
      <c r="FPK272" s="77"/>
      <c r="FPL272" s="77"/>
      <c r="FPM272" s="77"/>
      <c r="FPN272" s="77"/>
      <c r="FPO272" s="77"/>
      <c r="FPP272" s="77"/>
      <c r="FPQ272" s="77"/>
      <c r="FPR272" s="77"/>
      <c r="FPS272" s="77"/>
      <c r="FPT272" s="77"/>
      <c r="FPU272" s="77"/>
      <c r="FPV272" s="77"/>
      <c r="FPW272" s="77"/>
      <c r="FPX272" s="77"/>
      <c r="FPY272" s="77"/>
      <c r="FPZ272" s="77"/>
      <c r="FQA272" s="77"/>
      <c r="FQB272" s="77"/>
      <c r="FQC272" s="77"/>
      <c r="FQD272" s="77"/>
      <c r="FQE272" s="77"/>
      <c r="FQF272" s="77"/>
      <c r="FQG272" s="77"/>
      <c r="FQH272" s="77"/>
      <c r="FQI272" s="77"/>
      <c r="FQJ272" s="77"/>
      <c r="FQK272" s="77"/>
      <c r="FQL272" s="77"/>
      <c r="FQM272" s="77"/>
      <c r="FQN272" s="77"/>
      <c r="FQO272" s="77"/>
      <c r="FQP272" s="77"/>
      <c r="FQQ272" s="77"/>
      <c r="FQR272" s="77"/>
      <c r="FQS272" s="77"/>
      <c r="FQT272" s="77"/>
      <c r="FQU272" s="77"/>
      <c r="FQV272" s="77"/>
      <c r="FQW272" s="77"/>
      <c r="FQX272" s="77"/>
      <c r="FQY272" s="77"/>
      <c r="FQZ272" s="77"/>
      <c r="FRA272" s="77"/>
      <c r="FRB272" s="77"/>
      <c r="FRC272" s="77"/>
      <c r="FRD272" s="77"/>
      <c r="FRE272" s="77"/>
      <c r="FRF272" s="77"/>
      <c r="FRG272" s="77"/>
      <c r="FRH272" s="77"/>
      <c r="FRI272" s="77"/>
      <c r="FRJ272" s="77"/>
      <c r="FRK272" s="77"/>
      <c r="FRL272" s="77"/>
      <c r="FRM272" s="77"/>
      <c r="FRN272" s="77"/>
      <c r="FRO272" s="77"/>
      <c r="FRP272" s="77"/>
      <c r="FRQ272" s="77"/>
      <c r="FRR272" s="77"/>
      <c r="FRS272" s="77"/>
      <c r="FRT272" s="77"/>
      <c r="FRU272" s="77"/>
      <c r="FRV272" s="77"/>
      <c r="FRW272" s="77"/>
      <c r="FRX272" s="77"/>
      <c r="FRY272" s="77"/>
      <c r="FRZ272" s="77"/>
      <c r="FSA272" s="77"/>
      <c r="FSB272" s="77"/>
      <c r="FSC272" s="77"/>
      <c r="FSD272" s="77"/>
      <c r="FSE272" s="77"/>
      <c r="FSF272" s="77"/>
      <c r="FSG272" s="77"/>
      <c r="FSH272" s="77"/>
      <c r="FSI272" s="77"/>
      <c r="FSJ272" s="77"/>
      <c r="FSK272" s="77"/>
      <c r="FSL272" s="77"/>
      <c r="FSM272" s="77"/>
      <c r="FSN272" s="77"/>
      <c r="FSO272" s="77"/>
      <c r="FSP272" s="77"/>
      <c r="FSQ272" s="77"/>
      <c r="FSR272" s="77"/>
      <c r="FSS272" s="77"/>
      <c r="FST272" s="77"/>
      <c r="FSU272" s="77"/>
      <c r="FSV272" s="77"/>
      <c r="FSW272" s="77"/>
      <c r="FSX272" s="77"/>
      <c r="FSY272" s="77"/>
      <c r="FSZ272" s="77"/>
      <c r="FTA272" s="77"/>
      <c r="FTB272" s="77"/>
      <c r="FTC272" s="77"/>
      <c r="FTD272" s="77"/>
      <c r="FTE272" s="77"/>
      <c r="FTF272" s="77"/>
      <c r="FTG272" s="77"/>
      <c r="FTH272" s="77"/>
      <c r="FTI272" s="77"/>
      <c r="FTJ272" s="77"/>
      <c r="FTK272" s="77"/>
      <c r="FTL272" s="77"/>
      <c r="FTM272" s="77"/>
      <c r="FTN272" s="77"/>
      <c r="FTO272" s="77"/>
      <c r="FTP272" s="77"/>
      <c r="FTQ272" s="77"/>
      <c r="FTR272" s="77"/>
      <c r="FTS272" s="77"/>
      <c r="FTT272" s="77"/>
      <c r="FTU272" s="77"/>
      <c r="FTV272" s="77"/>
      <c r="FTW272" s="77"/>
      <c r="FTX272" s="77"/>
      <c r="FTY272" s="77"/>
      <c r="FTZ272" s="77"/>
      <c r="FUA272" s="77"/>
      <c r="FUB272" s="77"/>
      <c r="FUC272" s="77"/>
      <c r="FUD272" s="77"/>
      <c r="FUE272" s="77"/>
      <c r="FUF272" s="77"/>
      <c r="FUG272" s="77"/>
      <c r="FUH272" s="77"/>
      <c r="FUI272" s="77"/>
      <c r="FUJ272" s="77"/>
      <c r="FUK272" s="77"/>
      <c r="FUL272" s="77"/>
      <c r="FUM272" s="77"/>
      <c r="FUN272" s="77"/>
      <c r="FUO272" s="77"/>
      <c r="FUP272" s="77"/>
      <c r="FUQ272" s="77"/>
      <c r="FUR272" s="77"/>
      <c r="FUS272" s="77"/>
      <c r="FUT272" s="77"/>
      <c r="FUU272" s="77"/>
      <c r="FUV272" s="77"/>
      <c r="FUW272" s="77"/>
      <c r="FUX272" s="77"/>
      <c r="FUY272" s="77"/>
      <c r="FUZ272" s="77"/>
      <c r="FVA272" s="77"/>
      <c r="FVB272" s="77"/>
      <c r="FVC272" s="77"/>
      <c r="FVD272" s="77"/>
      <c r="FVE272" s="77"/>
      <c r="FVF272" s="77"/>
      <c r="FVG272" s="77"/>
      <c r="FVH272" s="77"/>
      <c r="FVI272" s="77"/>
      <c r="FVJ272" s="77"/>
      <c r="FVK272" s="77"/>
      <c r="FVL272" s="77"/>
      <c r="FVM272" s="77"/>
      <c r="FVN272" s="77"/>
      <c r="FVO272" s="77"/>
      <c r="FVP272" s="77"/>
      <c r="FVQ272" s="77"/>
      <c r="FVR272" s="77"/>
      <c r="FVS272" s="77"/>
      <c r="FVT272" s="77"/>
      <c r="FVU272" s="77"/>
      <c r="FVV272" s="77"/>
      <c r="FVW272" s="77"/>
      <c r="FVX272" s="77"/>
      <c r="FVY272" s="77"/>
      <c r="FVZ272" s="77"/>
      <c r="FWA272" s="77"/>
      <c r="FWB272" s="77"/>
      <c r="FWC272" s="77"/>
      <c r="FWD272" s="77"/>
      <c r="FWE272" s="77"/>
      <c r="FWF272" s="77"/>
      <c r="FWG272" s="77"/>
      <c r="FWH272" s="77"/>
      <c r="FWI272" s="77"/>
      <c r="FWJ272" s="77"/>
      <c r="FWK272" s="77"/>
      <c r="FWL272" s="77"/>
      <c r="FWM272" s="77"/>
      <c r="FWN272" s="77"/>
      <c r="FWO272" s="77"/>
      <c r="FWP272" s="77"/>
      <c r="FWQ272" s="77"/>
      <c r="FWR272" s="77"/>
      <c r="FWS272" s="77"/>
      <c r="FWT272" s="77"/>
      <c r="FWU272" s="77"/>
      <c r="FWV272" s="77"/>
      <c r="FWW272" s="77"/>
      <c r="FWX272" s="77"/>
      <c r="FWY272" s="77"/>
      <c r="FWZ272" s="77"/>
      <c r="FXA272" s="77"/>
      <c r="FXB272" s="77"/>
      <c r="FXC272" s="77"/>
      <c r="FXD272" s="77"/>
      <c r="FXE272" s="77"/>
      <c r="FXF272" s="77"/>
      <c r="FXG272" s="77"/>
      <c r="FXH272" s="77"/>
      <c r="FXI272" s="77"/>
      <c r="FXJ272" s="77"/>
      <c r="FXK272" s="77"/>
      <c r="FXL272" s="77"/>
      <c r="FXM272" s="77"/>
      <c r="FXN272" s="77"/>
      <c r="FXO272" s="77"/>
      <c r="FXP272" s="77"/>
      <c r="FXQ272" s="77"/>
      <c r="FXR272" s="77"/>
      <c r="FXS272" s="77"/>
      <c r="FXT272" s="77"/>
      <c r="FXU272" s="77"/>
      <c r="FXV272" s="77"/>
      <c r="FXW272" s="77"/>
      <c r="FXX272" s="77"/>
      <c r="FXY272" s="77"/>
      <c r="FXZ272" s="77"/>
      <c r="FYA272" s="77"/>
      <c r="FYB272" s="77"/>
      <c r="FYC272" s="77"/>
      <c r="FYD272" s="77"/>
      <c r="FYE272" s="77"/>
      <c r="FYF272" s="77"/>
      <c r="FYG272" s="77"/>
      <c r="FYH272" s="77"/>
      <c r="FYI272" s="77"/>
      <c r="FYJ272" s="77"/>
      <c r="FYK272" s="77"/>
      <c r="FYL272" s="77"/>
      <c r="FYM272" s="77"/>
      <c r="FYN272" s="77"/>
      <c r="FYO272" s="77"/>
      <c r="FYP272" s="77"/>
      <c r="FYQ272" s="77"/>
      <c r="FYR272" s="77"/>
      <c r="FYS272" s="77"/>
      <c r="FYT272" s="77"/>
      <c r="FYU272" s="77"/>
      <c r="FYV272" s="77"/>
      <c r="FYW272" s="77"/>
      <c r="FYX272" s="77"/>
      <c r="FYY272" s="77"/>
      <c r="FYZ272" s="77"/>
      <c r="FZA272" s="77"/>
      <c r="FZB272" s="77"/>
      <c r="FZC272" s="77"/>
      <c r="FZD272" s="77"/>
      <c r="FZE272" s="77"/>
      <c r="FZF272" s="77"/>
      <c r="FZG272" s="77"/>
      <c r="FZH272" s="77"/>
      <c r="FZI272" s="77"/>
      <c r="FZJ272" s="77"/>
      <c r="FZK272" s="77"/>
      <c r="FZL272" s="77"/>
      <c r="FZM272" s="77"/>
      <c r="FZN272" s="77"/>
      <c r="FZO272" s="77"/>
      <c r="FZP272" s="77"/>
      <c r="FZQ272" s="77"/>
      <c r="FZR272" s="77"/>
      <c r="FZS272" s="77"/>
      <c r="FZT272" s="77"/>
      <c r="FZU272" s="77"/>
      <c r="FZV272" s="77"/>
      <c r="FZW272" s="77"/>
      <c r="FZX272" s="77"/>
      <c r="FZY272" s="77"/>
      <c r="FZZ272" s="77"/>
      <c r="GAA272" s="77"/>
      <c r="GAB272" s="77"/>
      <c r="GAC272" s="77"/>
      <c r="GAD272" s="77"/>
      <c r="GAE272" s="77"/>
      <c r="GAF272" s="77"/>
      <c r="GAG272" s="77"/>
      <c r="GAH272" s="77"/>
      <c r="GAI272" s="77"/>
      <c r="GAJ272" s="77"/>
      <c r="GAK272" s="77"/>
      <c r="GAL272" s="77"/>
      <c r="GAM272" s="77"/>
      <c r="GAN272" s="77"/>
      <c r="GAO272" s="77"/>
      <c r="GAP272" s="77"/>
      <c r="GAQ272" s="77"/>
      <c r="GAR272" s="77"/>
      <c r="GAS272" s="77"/>
      <c r="GAT272" s="77"/>
      <c r="GAU272" s="77"/>
      <c r="GAV272" s="77"/>
      <c r="GAW272" s="77"/>
      <c r="GAX272" s="77"/>
      <c r="GAY272" s="77"/>
      <c r="GAZ272" s="77"/>
      <c r="GBA272" s="77"/>
      <c r="GBB272" s="77"/>
      <c r="GBC272" s="77"/>
      <c r="GBD272" s="77"/>
      <c r="GBE272" s="77"/>
      <c r="GBF272" s="77"/>
      <c r="GBG272" s="77"/>
      <c r="GBH272" s="77"/>
      <c r="GBI272" s="77"/>
      <c r="GBJ272" s="77"/>
      <c r="GBK272" s="77"/>
      <c r="GBL272" s="77"/>
      <c r="GBM272" s="77"/>
      <c r="GBN272" s="77"/>
      <c r="GBO272" s="77"/>
      <c r="GBP272" s="77"/>
      <c r="GBQ272" s="77"/>
      <c r="GBR272" s="77"/>
      <c r="GBS272" s="77"/>
      <c r="GBT272" s="77"/>
      <c r="GBU272" s="77"/>
      <c r="GBV272" s="77"/>
      <c r="GBW272" s="77"/>
      <c r="GBX272" s="77"/>
      <c r="GBY272" s="77"/>
      <c r="GBZ272" s="77"/>
      <c r="GCA272" s="77"/>
      <c r="GCB272" s="77"/>
      <c r="GCC272" s="77"/>
      <c r="GCD272" s="77"/>
      <c r="GCE272" s="77"/>
      <c r="GCF272" s="77"/>
      <c r="GCG272" s="77"/>
      <c r="GCH272" s="77"/>
      <c r="GCI272" s="77"/>
      <c r="GCJ272" s="77"/>
      <c r="GCK272" s="77"/>
      <c r="GCL272" s="77"/>
      <c r="GCM272" s="77"/>
      <c r="GCN272" s="77"/>
      <c r="GCO272" s="77"/>
      <c r="GCP272" s="77"/>
      <c r="GCQ272" s="77"/>
      <c r="GCR272" s="77"/>
      <c r="GCS272" s="77"/>
      <c r="GCT272" s="77"/>
      <c r="GCU272" s="77"/>
      <c r="GCV272" s="77"/>
      <c r="GCW272" s="77"/>
      <c r="GCX272" s="77"/>
      <c r="GCY272" s="77"/>
      <c r="GCZ272" s="77"/>
      <c r="GDA272" s="77"/>
      <c r="GDB272" s="77"/>
      <c r="GDC272" s="77"/>
      <c r="GDD272" s="77"/>
      <c r="GDE272" s="77"/>
      <c r="GDF272" s="77"/>
      <c r="GDG272" s="77"/>
      <c r="GDH272" s="77"/>
      <c r="GDI272" s="77"/>
      <c r="GDJ272" s="77"/>
      <c r="GDK272" s="77"/>
      <c r="GDL272" s="77"/>
      <c r="GDM272" s="77"/>
      <c r="GDN272" s="77"/>
      <c r="GDO272" s="77"/>
      <c r="GDP272" s="77"/>
      <c r="GDQ272" s="77"/>
      <c r="GDR272" s="77"/>
      <c r="GDS272" s="77"/>
      <c r="GDT272" s="77"/>
      <c r="GDU272" s="77"/>
      <c r="GDV272" s="77"/>
      <c r="GDW272" s="77"/>
      <c r="GDX272" s="77"/>
      <c r="GDY272" s="77"/>
      <c r="GDZ272" s="77"/>
      <c r="GEA272" s="77"/>
      <c r="GEB272" s="77"/>
      <c r="GEC272" s="77"/>
      <c r="GED272" s="77"/>
      <c r="GEE272" s="77"/>
      <c r="GEF272" s="77"/>
      <c r="GEG272" s="77"/>
      <c r="GEH272" s="77"/>
      <c r="GEI272" s="77"/>
      <c r="GEJ272" s="77"/>
      <c r="GEK272" s="77"/>
      <c r="GEL272" s="77"/>
      <c r="GEM272" s="77"/>
      <c r="GEN272" s="77"/>
      <c r="GEO272" s="77"/>
      <c r="GEP272" s="77"/>
      <c r="GEQ272" s="77"/>
      <c r="GER272" s="77"/>
      <c r="GES272" s="77"/>
      <c r="GET272" s="77"/>
      <c r="GEU272" s="77"/>
      <c r="GEV272" s="77"/>
      <c r="GEW272" s="77"/>
      <c r="GEX272" s="77"/>
      <c r="GEY272" s="77"/>
      <c r="GEZ272" s="77"/>
      <c r="GFA272" s="77"/>
      <c r="GFB272" s="77"/>
      <c r="GFC272" s="77"/>
      <c r="GFD272" s="77"/>
      <c r="GFE272" s="77"/>
      <c r="GFF272" s="77"/>
      <c r="GFG272" s="77"/>
      <c r="GFH272" s="77"/>
      <c r="GFI272" s="77"/>
      <c r="GFJ272" s="77"/>
      <c r="GFK272" s="77"/>
      <c r="GFL272" s="77"/>
      <c r="GFM272" s="77"/>
      <c r="GFN272" s="77"/>
      <c r="GFO272" s="77"/>
      <c r="GFP272" s="77"/>
      <c r="GFQ272" s="77"/>
      <c r="GFR272" s="77"/>
      <c r="GFS272" s="77"/>
      <c r="GFT272" s="77"/>
      <c r="GFU272" s="77"/>
      <c r="GFV272" s="77"/>
      <c r="GFW272" s="77"/>
      <c r="GFX272" s="77"/>
      <c r="GFY272" s="77"/>
      <c r="GFZ272" s="77"/>
      <c r="GGA272" s="77"/>
      <c r="GGB272" s="77"/>
      <c r="GGC272" s="77"/>
      <c r="GGD272" s="77"/>
      <c r="GGE272" s="77"/>
      <c r="GGF272" s="77"/>
      <c r="GGG272" s="77"/>
      <c r="GGH272" s="77"/>
      <c r="GGI272" s="77"/>
      <c r="GGJ272" s="77"/>
      <c r="GGK272" s="77"/>
      <c r="GGL272" s="77"/>
      <c r="GGM272" s="77"/>
      <c r="GGN272" s="77"/>
      <c r="GGO272" s="77"/>
      <c r="GGP272" s="77"/>
      <c r="GGQ272" s="77"/>
      <c r="GGR272" s="77"/>
      <c r="GGS272" s="77"/>
      <c r="GGT272" s="77"/>
      <c r="GGU272" s="77"/>
      <c r="GGV272" s="77"/>
      <c r="GGW272" s="77"/>
      <c r="GGX272" s="77"/>
      <c r="GGY272" s="77"/>
      <c r="GGZ272" s="77"/>
      <c r="GHA272" s="77"/>
      <c r="GHB272" s="77"/>
      <c r="GHC272" s="77"/>
      <c r="GHD272" s="77"/>
      <c r="GHE272" s="77"/>
      <c r="GHF272" s="77"/>
      <c r="GHG272" s="77"/>
      <c r="GHH272" s="77"/>
      <c r="GHI272" s="77"/>
      <c r="GHJ272" s="77"/>
      <c r="GHK272" s="77"/>
      <c r="GHL272" s="77"/>
      <c r="GHM272" s="77"/>
      <c r="GHN272" s="77"/>
      <c r="GHO272" s="77"/>
      <c r="GHP272" s="77"/>
      <c r="GHQ272" s="77"/>
      <c r="GHR272" s="77"/>
      <c r="GHS272" s="77"/>
      <c r="GHT272" s="77"/>
      <c r="GHU272" s="77"/>
      <c r="GHV272" s="77"/>
      <c r="GHW272" s="77"/>
      <c r="GHX272" s="77"/>
      <c r="GHY272" s="77"/>
      <c r="GHZ272" s="77"/>
      <c r="GIA272" s="77"/>
      <c r="GIB272" s="77"/>
      <c r="GIC272" s="77"/>
      <c r="GID272" s="77"/>
      <c r="GIE272" s="77"/>
      <c r="GIF272" s="77"/>
      <c r="GIG272" s="77"/>
      <c r="GIH272" s="77"/>
      <c r="GII272" s="77"/>
      <c r="GIJ272" s="77"/>
      <c r="GIK272" s="77"/>
      <c r="GIL272" s="77"/>
      <c r="GIM272" s="77"/>
      <c r="GIN272" s="77"/>
      <c r="GIO272" s="77"/>
      <c r="GIP272" s="77"/>
      <c r="GIQ272" s="77"/>
      <c r="GIR272" s="77"/>
      <c r="GIS272" s="77"/>
      <c r="GIT272" s="77"/>
      <c r="GIU272" s="77"/>
      <c r="GIV272" s="77"/>
      <c r="GIW272" s="77"/>
      <c r="GIX272" s="77"/>
      <c r="GIY272" s="77"/>
      <c r="GIZ272" s="77"/>
      <c r="GJA272" s="77"/>
      <c r="GJB272" s="77"/>
      <c r="GJC272" s="77"/>
      <c r="GJD272" s="77"/>
      <c r="GJE272" s="77"/>
      <c r="GJF272" s="77"/>
      <c r="GJG272" s="77"/>
      <c r="GJH272" s="77"/>
      <c r="GJI272" s="77"/>
      <c r="GJJ272" s="77"/>
      <c r="GJK272" s="77"/>
      <c r="GJL272" s="77"/>
      <c r="GJM272" s="77"/>
      <c r="GJN272" s="77"/>
      <c r="GJO272" s="77"/>
      <c r="GJP272" s="77"/>
      <c r="GJQ272" s="77"/>
      <c r="GJR272" s="77"/>
      <c r="GJS272" s="77"/>
      <c r="GJT272" s="77"/>
      <c r="GJU272" s="77"/>
      <c r="GJV272" s="77"/>
      <c r="GJW272" s="77"/>
      <c r="GJX272" s="77"/>
      <c r="GJY272" s="77"/>
      <c r="GJZ272" s="77"/>
      <c r="GKA272" s="77"/>
      <c r="GKB272" s="77"/>
      <c r="GKC272" s="77"/>
      <c r="GKD272" s="77"/>
      <c r="GKE272" s="77"/>
      <c r="GKF272" s="77"/>
      <c r="GKG272" s="77"/>
      <c r="GKH272" s="77"/>
      <c r="GKI272" s="77"/>
      <c r="GKJ272" s="77"/>
      <c r="GKK272" s="77"/>
      <c r="GKL272" s="77"/>
      <c r="GKM272" s="77"/>
      <c r="GKN272" s="77"/>
      <c r="GKO272" s="77"/>
      <c r="GKP272" s="77"/>
      <c r="GKQ272" s="77"/>
      <c r="GKR272" s="77"/>
      <c r="GKS272" s="77"/>
      <c r="GKT272" s="77"/>
      <c r="GKU272" s="77"/>
      <c r="GKV272" s="77"/>
      <c r="GKW272" s="77"/>
      <c r="GKX272" s="77"/>
      <c r="GKY272" s="77"/>
      <c r="GKZ272" s="77"/>
      <c r="GLA272" s="77"/>
      <c r="GLB272" s="77"/>
      <c r="GLC272" s="77"/>
      <c r="GLD272" s="77"/>
      <c r="GLE272" s="77"/>
      <c r="GLF272" s="77"/>
      <c r="GLG272" s="77"/>
      <c r="GLH272" s="77"/>
      <c r="GLI272" s="77"/>
      <c r="GLJ272" s="77"/>
      <c r="GLK272" s="77"/>
      <c r="GLL272" s="77"/>
      <c r="GLM272" s="77"/>
      <c r="GLN272" s="77"/>
      <c r="GLO272" s="77"/>
      <c r="GLP272" s="77"/>
      <c r="GLQ272" s="77"/>
      <c r="GLR272" s="77"/>
      <c r="GLS272" s="77"/>
      <c r="GLT272" s="77"/>
      <c r="GLU272" s="77"/>
      <c r="GLV272" s="77"/>
      <c r="GLW272" s="77"/>
      <c r="GLX272" s="77"/>
      <c r="GLY272" s="77"/>
      <c r="GLZ272" s="77"/>
      <c r="GMA272" s="77"/>
      <c r="GMB272" s="77"/>
      <c r="GMC272" s="77"/>
      <c r="GMD272" s="77"/>
      <c r="GME272" s="77"/>
      <c r="GMF272" s="77"/>
      <c r="GMG272" s="77"/>
      <c r="GMH272" s="77"/>
      <c r="GMI272" s="77"/>
      <c r="GMJ272" s="77"/>
      <c r="GMK272" s="77"/>
      <c r="GML272" s="77"/>
      <c r="GMM272" s="77"/>
      <c r="GMN272" s="77"/>
      <c r="GMO272" s="77"/>
      <c r="GMP272" s="77"/>
      <c r="GMQ272" s="77"/>
      <c r="GMR272" s="77"/>
      <c r="GMS272" s="77"/>
      <c r="GMT272" s="77"/>
      <c r="GMU272" s="77"/>
      <c r="GMV272" s="77"/>
      <c r="GMW272" s="77"/>
      <c r="GMX272" s="77"/>
      <c r="GMY272" s="77"/>
      <c r="GMZ272" s="77"/>
      <c r="GNA272" s="77"/>
      <c r="GNB272" s="77"/>
      <c r="GNC272" s="77"/>
      <c r="GND272" s="77"/>
      <c r="GNE272" s="77"/>
      <c r="GNF272" s="77"/>
      <c r="GNG272" s="77"/>
      <c r="GNH272" s="77"/>
      <c r="GNI272" s="77"/>
      <c r="GNJ272" s="77"/>
      <c r="GNK272" s="77"/>
      <c r="GNL272" s="77"/>
      <c r="GNM272" s="77"/>
      <c r="GNN272" s="77"/>
      <c r="GNO272" s="77"/>
      <c r="GNP272" s="77"/>
      <c r="GNQ272" s="77"/>
      <c r="GNR272" s="77"/>
      <c r="GNS272" s="77"/>
      <c r="GNT272" s="77"/>
      <c r="GNU272" s="77"/>
      <c r="GNV272" s="77"/>
      <c r="GNW272" s="77"/>
      <c r="GNX272" s="77"/>
      <c r="GNY272" s="77"/>
      <c r="GNZ272" s="77"/>
      <c r="GOA272" s="77"/>
      <c r="GOB272" s="77"/>
      <c r="GOC272" s="77"/>
      <c r="GOD272" s="77"/>
      <c r="GOE272" s="77"/>
      <c r="GOF272" s="77"/>
      <c r="GOG272" s="77"/>
      <c r="GOH272" s="77"/>
      <c r="GOI272" s="77"/>
      <c r="GOJ272" s="77"/>
      <c r="GOK272" s="77"/>
      <c r="GOL272" s="77"/>
      <c r="GOM272" s="77"/>
      <c r="GON272" s="77"/>
      <c r="GOO272" s="77"/>
      <c r="GOP272" s="77"/>
      <c r="GOQ272" s="77"/>
      <c r="GOR272" s="77"/>
      <c r="GOS272" s="77"/>
      <c r="GOT272" s="77"/>
      <c r="GOU272" s="77"/>
      <c r="GOV272" s="77"/>
      <c r="GOW272" s="77"/>
      <c r="GOX272" s="77"/>
      <c r="GOY272" s="77"/>
      <c r="GOZ272" s="77"/>
      <c r="GPA272" s="77"/>
      <c r="GPB272" s="77"/>
      <c r="GPC272" s="77"/>
      <c r="GPD272" s="77"/>
      <c r="GPE272" s="77"/>
      <c r="GPF272" s="77"/>
      <c r="GPG272" s="77"/>
      <c r="GPH272" s="77"/>
      <c r="GPI272" s="77"/>
      <c r="GPJ272" s="77"/>
      <c r="GPK272" s="77"/>
      <c r="GPL272" s="77"/>
      <c r="GPM272" s="77"/>
      <c r="GPN272" s="77"/>
      <c r="GPO272" s="77"/>
      <c r="GPP272" s="77"/>
      <c r="GPQ272" s="77"/>
      <c r="GPR272" s="77"/>
      <c r="GPS272" s="77"/>
      <c r="GPT272" s="77"/>
      <c r="GPU272" s="77"/>
      <c r="GPV272" s="77"/>
      <c r="GPW272" s="77"/>
      <c r="GPX272" s="77"/>
      <c r="GPY272" s="77"/>
      <c r="GPZ272" s="77"/>
      <c r="GQA272" s="77"/>
      <c r="GQB272" s="77"/>
      <c r="GQC272" s="77"/>
      <c r="GQD272" s="77"/>
      <c r="GQE272" s="77"/>
      <c r="GQF272" s="77"/>
      <c r="GQG272" s="77"/>
      <c r="GQH272" s="77"/>
      <c r="GQI272" s="77"/>
      <c r="GQJ272" s="77"/>
      <c r="GQK272" s="77"/>
      <c r="GQL272" s="77"/>
      <c r="GQM272" s="77"/>
      <c r="GQN272" s="77"/>
      <c r="GQO272" s="77"/>
      <c r="GQP272" s="77"/>
      <c r="GQQ272" s="77"/>
      <c r="GQR272" s="77"/>
      <c r="GQS272" s="77"/>
      <c r="GQT272" s="77"/>
      <c r="GQU272" s="77"/>
      <c r="GQV272" s="77"/>
      <c r="GQW272" s="77"/>
      <c r="GQX272" s="77"/>
      <c r="GQY272" s="77"/>
      <c r="GQZ272" s="77"/>
      <c r="GRA272" s="77"/>
      <c r="GRB272" s="77"/>
      <c r="GRC272" s="77"/>
      <c r="GRD272" s="77"/>
      <c r="GRE272" s="77"/>
      <c r="GRF272" s="77"/>
      <c r="GRG272" s="77"/>
      <c r="GRH272" s="77"/>
      <c r="GRI272" s="77"/>
      <c r="GRJ272" s="77"/>
      <c r="GRK272" s="77"/>
      <c r="GRL272" s="77"/>
      <c r="GRM272" s="77"/>
      <c r="GRN272" s="77"/>
      <c r="GRO272" s="77"/>
      <c r="GRP272" s="77"/>
      <c r="GRQ272" s="77"/>
      <c r="GRR272" s="77"/>
      <c r="GRS272" s="77"/>
      <c r="GRT272" s="77"/>
      <c r="GRU272" s="77"/>
      <c r="GRV272" s="77"/>
      <c r="GRW272" s="77"/>
      <c r="GRX272" s="77"/>
      <c r="GRY272" s="77"/>
      <c r="GRZ272" s="77"/>
      <c r="GSA272" s="77"/>
      <c r="GSB272" s="77"/>
      <c r="GSC272" s="77"/>
      <c r="GSD272" s="77"/>
      <c r="GSE272" s="77"/>
      <c r="GSF272" s="77"/>
      <c r="GSG272" s="77"/>
      <c r="GSH272" s="77"/>
      <c r="GSI272" s="77"/>
      <c r="GSJ272" s="77"/>
      <c r="GSK272" s="77"/>
      <c r="GSL272" s="77"/>
      <c r="GSM272" s="77"/>
      <c r="GSN272" s="77"/>
      <c r="GSO272" s="77"/>
      <c r="GSP272" s="77"/>
      <c r="GSQ272" s="77"/>
      <c r="GSR272" s="77"/>
      <c r="GSS272" s="77"/>
      <c r="GST272" s="77"/>
      <c r="GSU272" s="77"/>
      <c r="GSV272" s="77"/>
      <c r="GSW272" s="77"/>
      <c r="GSX272" s="77"/>
      <c r="GSY272" s="77"/>
      <c r="GSZ272" s="77"/>
      <c r="GTA272" s="77"/>
      <c r="GTB272" s="77"/>
      <c r="GTC272" s="77"/>
      <c r="GTD272" s="77"/>
      <c r="GTE272" s="77"/>
      <c r="GTF272" s="77"/>
      <c r="GTG272" s="77"/>
      <c r="GTH272" s="77"/>
      <c r="GTI272" s="77"/>
      <c r="GTJ272" s="77"/>
      <c r="GTK272" s="77"/>
      <c r="GTL272" s="77"/>
      <c r="GTM272" s="77"/>
      <c r="GTN272" s="77"/>
      <c r="GTO272" s="77"/>
      <c r="GTP272" s="77"/>
      <c r="GTQ272" s="77"/>
      <c r="GTR272" s="77"/>
      <c r="GTS272" s="77"/>
      <c r="GTT272" s="77"/>
      <c r="GTU272" s="77"/>
      <c r="GTV272" s="77"/>
      <c r="GTW272" s="77"/>
      <c r="GTX272" s="77"/>
      <c r="GTY272" s="77"/>
      <c r="GTZ272" s="77"/>
      <c r="GUA272" s="77"/>
      <c r="GUB272" s="77"/>
      <c r="GUC272" s="77"/>
      <c r="GUD272" s="77"/>
      <c r="GUE272" s="77"/>
      <c r="GUF272" s="77"/>
      <c r="GUG272" s="77"/>
      <c r="GUH272" s="77"/>
      <c r="GUI272" s="77"/>
      <c r="GUJ272" s="77"/>
      <c r="GUK272" s="77"/>
      <c r="GUL272" s="77"/>
      <c r="GUM272" s="77"/>
      <c r="GUN272" s="77"/>
      <c r="GUO272" s="77"/>
      <c r="GUP272" s="77"/>
      <c r="GUQ272" s="77"/>
      <c r="GUR272" s="77"/>
      <c r="GUS272" s="77"/>
      <c r="GUT272" s="77"/>
      <c r="GUU272" s="77"/>
      <c r="GUV272" s="77"/>
      <c r="GUW272" s="77"/>
      <c r="GUX272" s="77"/>
      <c r="GUY272" s="77"/>
      <c r="GUZ272" s="77"/>
      <c r="GVA272" s="77"/>
      <c r="GVB272" s="77"/>
      <c r="GVC272" s="77"/>
      <c r="GVD272" s="77"/>
      <c r="GVE272" s="77"/>
      <c r="GVF272" s="77"/>
      <c r="GVG272" s="77"/>
      <c r="GVH272" s="77"/>
      <c r="GVI272" s="77"/>
      <c r="GVJ272" s="77"/>
      <c r="GVK272" s="77"/>
      <c r="GVL272" s="77"/>
      <c r="GVM272" s="77"/>
      <c r="GVN272" s="77"/>
      <c r="GVO272" s="77"/>
      <c r="GVP272" s="77"/>
      <c r="GVQ272" s="77"/>
      <c r="GVR272" s="77"/>
      <c r="GVS272" s="77"/>
      <c r="GVT272" s="77"/>
      <c r="GVU272" s="77"/>
      <c r="GVV272" s="77"/>
      <c r="GVW272" s="77"/>
      <c r="GVX272" s="77"/>
      <c r="GVY272" s="77"/>
      <c r="GVZ272" s="77"/>
      <c r="GWA272" s="77"/>
      <c r="GWB272" s="77"/>
      <c r="GWC272" s="77"/>
      <c r="GWD272" s="77"/>
      <c r="GWE272" s="77"/>
      <c r="GWF272" s="77"/>
      <c r="GWG272" s="77"/>
      <c r="GWH272" s="77"/>
      <c r="GWI272" s="77"/>
      <c r="GWJ272" s="77"/>
      <c r="GWK272" s="77"/>
      <c r="GWL272" s="77"/>
      <c r="GWM272" s="77"/>
      <c r="GWN272" s="77"/>
      <c r="GWO272" s="77"/>
      <c r="GWP272" s="77"/>
      <c r="GWQ272" s="77"/>
      <c r="GWR272" s="77"/>
      <c r="GWS272" s="77"/>
      <c r="GWT272" s="77"/>
      <c r="GWU272" s="77"/>
      <c r="GWV272" s="77"/>
      <c r="GWW272" s="77"/>
      <c r="GWX272" s="77"/>
      <c r="GWY272" s="77"/>
      <c r="GWZ272" s="77"/>
      <c r="GXA272" s="77"/>
      <c r="GXB272" s="77"/>
      <c r="GXC272" s="77"/>
      <c r="GXD272" s="77"/>
      <c r="GXE272" s="77"/>
      <c r="GXF272" s="77"/>
      <c r="GXG272" s="77"/>
      <c r="GXH272" s="77"/>
      <c r="GXI272" s="77"/>
      <c r="GXJ272" s="77"/>
      <c r="GXK272" s="77"/>
      <c r="GXL272" s="77"/>
      <c r="GXM272" s="77"/>
      <c r="GXN272" s="77"/>
      <c r="GXO272" s="77"/>
      <c r="GXP272" s="77"/>
      <c r="GXQ272" s="77"/>
      <c r="GXR272" s="77"/>
      <c r="GXS272" s="77"/>
      <c r="GXT272" s="77"/>
      <c r="GXU272" s="77"/>
      <c r="GXV272" s="77"/>
      <c r="GXW272" s="77"/>
      <c r="GXX272" s="77"/>
      <c r="GXY272" s="77"/>
      <c r="GXZ272" s="77"/>
      <c r="GYA272" s="77"/>
      <c r="GYB272" s="77"/>
      <c r="GYC272" s="77"/>
      <c r="GYD272" s="77"/>
      <c r="GYE272" s="77"/>
      <c r="GYF272" s="77"/>
      <c r="GYG272" s="77"/>
      <c r="GYH272" s="77"/>
      <c r="GYI272" s="77"/>
      <c r="GYJ272" s="77"/>
      <c r="GYK272" s="77"/>
      <c r="GYL272" s="77"/>
      <c r="GYM272" s="77"/>
      <c r="GYN272" s="77"/>
      <c r="GYO272" s="77"/>
      <c r="GYP272" s="77"/>
      <c r="GYQ272" s="77"/>
      <c r="GYR272" s="77"/>
      <c r="GYS272" s="77"/>
      <c r="GYT272" s="77"/>
      <c r="GYU272" s="77"/>
      <c r="GYV272" s="77"/>
      <c r="GYW272" s="77"/>
      <c r="GYX272" s="77"/>
      <c r="GYY272" s="77"/>
      <c r="GYZ272" s="77"/>
      <c r="GZA272" s="77"/>
      <c r="GZB272" s="77"/>
      <c r="GZC272" s="77"/>
      <c r="GZD272" s="77"/>
      <c r="GZE272" s="77"/>
      <c r="GZF272" s="77"/>
      <c r="GZG272" s="77"/>
      <c r="GZH272" s="77"/>
      <c r="GZI272" s="77"/>
      <c r="GZJ272" s="77"/>
      <c r="GZK272" s="77"/>
      <c r="GZL272" s="77"/>
      <c r="GZM272" s="77"/>
      <c r="GZN272" s="77"/>
      <c r="GZO272" s="77"/>
      <c r="GZP272" s="77"/>
      <c r="GZQ272" s="77"/>
      <c r="GZR272" s="77"/>
      <c r="GZS272" s="77"/>
      <c r="GZT272" s="77"/>
      <c r="GZU272" s="77"/>
      <c r="GZV272" s="77"/>
      <c r="GZW272" s="77"/>
      <c r="GZX272" s="77"/>
      <c r="GZY272" s="77"/>
      <c r="GZZ272" s="77"/>
      <c r="HAA272" s="77"/>
      <c r="HAB272" s="77"/>
      <c r="HAC272" s="77"/>
      <c r="HAD272" s="77"/>
      <c r="HAE272" s="77"/>
      <c r="HAF272" s="77"/>
      <c r="HAG272" s="77"/>
      <c r="HAH272" s="77"/>
      <c r="HAI272" s="77"/>
      <c r="HAJ272" s="77"/>
      <c r="HAK272" s="77"/>
      <c r="HAL272" s="77"/>
      <c r="HAM272" s="77"/>
      <c r="HAN272" s="77"/>
      <c r="HAO272" s="77"/>
      <c r="HAP272" s="77"/>
      <c r="HAQ272" s="77"/>
      <c r="HAR272" s="77"/>
      <c r="HAS272" s="77"/>
      <c r="HAT272" s="77"/>
      <c r="HAU272" s="77"/>
      <c r="HAV272" s="77"/>
      <c r="HAW272" s="77"/>
      <c r="HAX272" s="77"/>
      <c r="HAY272" s="77"/>
      <c r="HAZ272" s="77"/>
      <c r="HBA272" s="77"/>
      <c r="HBB272" s="77"/>
      <c r="HBC272" s="77"/>
      <c r="HBD272" s="77"/>
      <c r="HBE272" s="77"/>
      <c r="HBF272" s="77"/>
      <c r="HBG272" s="77"/>
      <c r="HBH272" s="77"/>
      <c r="HBI272" s="77"/>
      <c r="HBJ272" s="77"/>
      <c r="HBK272" s="77"/>
      <c r="HBL272" s="77"/>
      <c r="HBM272" s="77"/>
      <c r="HBN272" s="77"/>
      <c r="HBO272" s="77"/>
      <c r="HBP272" s="77"/>
      <c r="HBQ272" s="77"/>
      <c r="HBR272" s="77"/>
      <c r="HBS272" s="77"/>
      <c r="HBT272" s="77"/>
      <c r="HBU272" s="77"/>
      <c r="HBV272" s="77"/>
      <c r="HBW272" s="77"/>
      <c r="HBX272" s="77"/>
      <c r="HBY272" s="77"/>
      <c r="HBZ272" s="77"/>
      <c r="HCA272" s="77"/>
      <c r="HCB272" s="77"/>
      <c r="HCC272" s="77"/>
      <c r="HCD272" s="77"/>
      <c r="HCE272" s="77"/>
      <c r="HCF272" s="77"/>
      <c r="HCG272" s="77"/>
      <c r="HCH272" s="77"/>
      <c r="HCI272" s="77"/>
      <c r="HCJ272" s="77"/>
      <c r="HCK272" s="77"/>
      <c r="HCL272" s="77"/>
      <c r="HCM272" s="77"/>
      <c r="HCN272" s="77"/>
      <c r="HCO272" s="77"/>
      <c r="HCP272" s="77"/>
      <c r="HCQ272" s="77"/>
      <c r="HCR272" s="77"/>
      <c r="HCS272" s="77"/>
      <c r="HCT272" s="77"/>
      <c r="HCU272" s="77"/>
      <c r="HCV272" s="77"/>
      <c r="HCW272" s="77"/>
      <c r="HCX272" s="77"/>
      <c r="HCY272" s="77"/>
      <c r="HCZ272" s="77"/>
      <c r="HDA272" s="77"/>
      <c r="HDB272" s="77"/>
      <c r="HDC272" s="77"/>
      <c r="HDD272" s="77"/>
      <c r="HDE272" s="77"/>
      <c r="HDF272" s="77"/>
      <c r="HDG272" s="77"/>
      <c r="HDH272" s="77"/>
      <c r="HDI272" s="77"/>
      <c r="HDJ272" s="77"/>
      <c r="HDK272" s="77"/>
      <c r="HDL272" s="77"/>
      <c r="HDM272" s="77"/>
      <c r="HDN272" s="77"/>
      <c r="HDO272" s="77"/>
      <c r="HDP272" s="77"/>
      <c r="HDQ272" s="77"/>
      <c r="HDR272" s="77"/>
      <c r="HDS272" s="77"/>
      <c r="HDT272" s="77"/>
      <c r="HDU272" s="77"/>
      <c r="HDV272" s="77"/>
      <c r="HDW272" s="77"/>
      <c r="HDX272" s="77"/>
      <c r="HDY272" s="77"/>
      <c r="HDZ272" s="77"/>
      <c r="HEA272" s="77"/>
      <c r="HEB272" s="77"/>
      <c r="HEC272" s="77"/>
      <c r="HED272" s="77"/>
      <c r="HEE272" s="77"/>
      <c r="HEF272" s="77"/>
      <c r="HEG272" s="77"/>
      <c r="HEH272" s="77"/>
      <c r="HEI272" s="77"/>
      <c r="HEJ272" s="77"/>
      <c r="HEK272" s="77"/>
      <c r="HEL272" s="77"/>
      <c r="HEM272" s="77"/>
      <c r="HEN272" s="77"/>
      <c r="HEO272" s="77"/>
      <c r="HEP272" s="77"/>
      <c r="HEQ272" s="77"/>
      <c r="HER272" s="77"/>
      <c r="HES272" s="77"/>
      <c r="HET272" s="77"/>
      <c r="HEU272" s="77"/>
      <c r="HEV272" s="77"/>
      <c r="HEW272" s="77"/>
      <c r="HEX272" s="77"/>
      <c r="HEY272" s="77"/>
      <c r="HEZ272" s="77"/>
      <c r="HFA272" s="77"/>
      <c r="HFB272" s="77"/>
      <c r="HFC272" s="77"/>
      <c r="HFD272" s="77"/>
      <c r="HFE272" s="77"/>
      <c r="HFF272" s="77"/>
      <c r="HFG272" s="77"/>
      <c r="HFH272" s="77"/>
      <c r="HFI272" s="77"/>
      <c r="HFJ272" s="77"/>
      <c r="HFK272" s="77"/>
      <c r="HFL272" s="77"/>
      <c r="HFM272" s="77"/>
      <c r="HFN272" s="77"/>
      <c r="HFO272" s="77"/>
      <c r="HFP272" s="77"/>
      <c r="HFQ272" s="77"/>
      <c r="HFR272" s="77"/>
      <c r="HFS272" s="77"/>
      <c r="HFT272" s="77"/>
      <c r="HFU272" s="77"/>
      <c r="HFV272" s="77"/>
      <c r="HFW272" s="77"/>
      <c r="HFX272" s="77"/>
      <c r="HFY272" s="77"/>
      <c r="HFZ272" s="77"/>
      <c r="HGA272" s="77"/>
      <c r="HGB272" s="77"/>
      <c r="HGC272" s="77"/>
      <c r="HGD272" s="77"/>
      <c r="HGE272" s="77"/>
      <c r="HGF272" s="77"/>
      <c r="HGG272" s="77"/>
      <c r="HGH272" s="77"/>
      <c r="HGI272" s="77"/>
      <c r="HGJ272" s="77"/>
      <c r="HGK272" s="77"/>
      <c r="HGL272" s="77"/>
      <c r="HGM272" s="77"/>
      <c r="HGN272" s="77"/>
      <c r="HGO272" s="77"/>
      <c r="HGP272" s="77"/>
      <c r="HGQ272" s="77"/>
      <c r="HGR272" s="77"/>
      <c r="HGS272" s="77"/>
      <c r="HGT272" s="77"/>
      <c r="HGU272" s="77"/>
      <c r="HGV272" s="77"/>
      <c r="HGW272" s="77"/>
      <c r="HGX272" s="77"/>
      <c r="HGY272" s="77"/>
      <c r="HGZ272" s="77"/>
      <c r="HHA272" s="77"/>
      <c r="HHB272" s="77"/>
      <c r="HHC272" s="77"/>
      <c r="HHD272" s="77"/>
      <c r="HHE272" s="77"/>
      <c r="HHF272" s="77"/>
      <c r="HHG272" s="77"/>
      <c r="HHH272" s="77"/>
      <c r="HHI272" s="77"/>
      <c r="HHJ272" s="77"/>
      <c r="HHK272" s="77"/>
      <c r="HHL272" s="77"/>
      <c r="HHM272" s="77"/>
      <c r="HHN272" s="77"/>
      <c r="HHO272" s="77"/>
      <c r="HHP272" s="77"/>
      <c r="HHQ272" s="77"/>
      <c r="HHR272" s="77"/>
      <c r="HHS272" s="77"/>
      <c r="HHT272" s="77"/>
      <c r="HHU272" s="77"/>
      <c r="HHV272" s="77"/>
      <c r="HHW272" s="77"/>
      <c r="HHX272" s="77"/>
      <c r="HHY272" s="77"/>
      <c r="HHZ272" s="77"/>
      <c r="HIA272" s="77"/>
      <c r="HIB272" s="77"/>
      <c r="HIC272" s="77"/>
      <c r="HID272" s="77"/>
      <c r="HIE272" s="77"/>
      <c r="HIF272" s="77"/>
      <c r="HIG272" s="77"/>
      <c r="HIH272" s="77"/>
      <c r="HII272" s="77"/>
      <c r="HIJ272" s="77"/>
      <c r="HIK272" s="77"/>
      <c r="HIL272" s="77"/>
      <c r="HIM272" s="77"/>
      <c r="HIN272" s="77"/>
      <c r="HIO272" s="77"/>
      <c r="HIP272" s="77"/>
      <c r="HIQ272" s="77"/>
      <c r="HIR272" s="77"/>
      <c r="HIS272" s="77"/>
      <c r="HIT272" s="77"/>
      <c r="HIU272" s="77"/>
      <c r="HIV272" s="77"/>
      <c r="HIW272" s="77"/>
      <c r="HIX272" s="77"/>
      <c r="HIY272" s="77"/>
      <c r="HIZ272" s="77"/>
      <c r="HJA272" s="77"/>
      <c r="HJB272" s="77"/>
      <c r="HJC272" s="77"/>
      <c r="HJD272" s="77"/>
      <c r="HJE272" s="77"/>
      <c r="HJF272" s="77"/>
      <c r="HJG272" s="77"/>
      <c r="HJH272" s="77"/>
      <c r="HJI272" s="77"/>
      <c r="HJJ272" s="77"/>
      <c r="HJK272" s="77"/>
      <c r="HJL272" s="77"/>
      <c r="HJM272" s="77"/>
      <c r="HJN272" s="77"/>
      <c r="HJO272" s="77"/>
      <c r="HJP272" s="77"/>
      <c r="HJQ272" s="77"/>
      <c r="HJR272" s="77"/>
      <c r="HJS272" s="77"/>
      <c r="HJT272" s="77"/>
      <c r="HJU272" s="77"/>
      <c r="HJV272" s="77"/>
      <c r="HJW272" s="77"/>
      <c r="HJX272" s="77"/>
      <c r="HJY272" s="77"/>
      <c r="HJZ272" s="77"/>
      <c r="HKA272" s="77"/>
      <c r="HKB272" s="77"/>
      <c r="HKC272" s="77"/>
      <c r="HKD272" s="77"/>
      <c r="HKE272" s="77"/>
      <c r="HKF272" s="77"/>
      <c r="HKG272" s="77"/>
      <c r="HKH272" s="77"/>
      <c r="HKI272" s="77"/>
      <c r="HKJ272" s="77"/>
      <c r="HKK272" s="77"/>
      <c r="HKL272" s="77"/>
      <c r="HKM272" s="77"/>
      <c r="HKN272" s="77"/>
      <c r="HKO272" s="77"/>
      <c r="HKP272" s="77"/>
      <c r="HKQ272" s="77"/>
      <c r="HKR272" s="77"/>
      <c r="HKS272" s="77"/>
      <c r="HKT272" s="77"/>
      <c r="HKU272" s="77"/>
      <c r="HKV272" s="77"/>
      <c r="HKW272" s="77"/>
      <c r="HKX272" s="77"/>
      <c r="HKY272" s="77"/>
      <c r="HKZ272" s="77"/>
      <c r="HLA272" s="77"/>
      <c r="HLB272" s="77"/>
      <c r="HLC272" s="77"/>
      <c r="HLD272" s="77"/>
      <c r="HLE272" s="77"/>
      <c r="HLF272" s="77"/>
      <c r="HLG272" s="77"/>
      <c r="HLH272" s="77"/>
      <c r="HLI272" s="77"/>
      <c r="HLJ272" s="77"/>
      <c r="HLK272" s="77"/>
      <c r="HLL272" s="77"/>
      <c r="HLM272" s="77"/>
      <c r="HLN272" s="77"/>
      <c r="HLO272" s="77"/>
      <c r="HLP272" s="77"/>
      <c r="HLQ272" s="77"/>
      <c r="HLR272" s="77"/>
      <c r="HLS272" s="77"/>
      <c r="HLT272" s="77"/>
      <c r="HLU272" s="77"/>
      <c r="HLV272" s="77"/>
      <c r="HLW272" s="77"/>
      <c r="HLX272" s="77"/>
      <c r="HLY272" s="77"/>
      <c r="HLZ272" s="77"/>
      <c r="HMA272" s="77"/>
      <c r="HMB272" s="77"/>
      <c r="HMC272" s="77"/>
      <c r="HMD272" s="77"/>
      <c r="HME272" s="77"/>
      <c r="HMF272" s="77"/>
      <c r="HMG272" s="77"/>
      <c r="HMH272" s="77"/>
      <c r="HMI272" s="77"/>
      <c r="HMJ272" s="77"/>
      <c r="HMK272" s="77"/>
      <c r="HML272" s="77"/>
      <c r="HMM272" s="77"/>
      <c r="HMN272" s="77"/>
      <c r="HMO272" s="77"/>
      <c r="HMP272" s="77"/>
      <c r="HMQ272" s="77"/>
      <c r="HMR272" s="77"/>
      <c r="HMS272" s="77"/>
      <c r="HMT272" s="77"/>
      <c r="HMU272" s="77"/>
      <c r="HMV272" s="77"/>
      <c r="HMW272" s="77"/>
      <c r="HMX272" s="77"/>
      <c r="HMY272" s="77"/>
      <c r="HMZ272" s="77"/>
      <c r="HNA272" s="77"/>
      <c r="HNB272" s="77"/>
      <c r="HNC272" s="77"/>
      <c r="HND272" s="77"/>
      <c r="HNE272" s="77"/>
      <c r="HNF272" s="77"/>
      <c r="HNG272" s="77"/>
      <c r="HNH272" s="77"/>
      <c r="HNI272" s="77"/>
      <c r="HNJ272" s="77"/>
      <c r="HNK272" s="77"/>
      <c r="HNL272" s="77"/>
      <c r="HNM272" s="77"/>
      <c r="HNN272" s="77"/>
      <c r="HNO272" s="77"/>
      <c r="HNP272" s="77"/>
      <c r="HNQ272" s="77"/>
      <c r="HNR272" s="77"/>
      <c r="HNS272" s="77"/>
      <c r="HNT272" s="77"/>
      <c r="HNU272" s="77"/>
      <c r="HNV272" s="77"/>
      <c r="HNW272" s="77"/>
      <c r="HNX272" s="77"/>
      <c r="HNY272" s="77"/>
      <c r="HNZ272" s="77"/>
      <c r="HOA272" s="77"/>
      <c r="HOB272" s="77"/>
      <c r="HOC272" s="77"/>
      <c r="HOD272" s="77"/>
      <c r="HOE272" s="77"/>
      <c r="HOF272" s="77"/>
      <c r="HOG272" s="77"/>
      <c r="HOH272" s="77"/>
      <c r="HOI272" s="77"/>
      <c r="HOJ272" s="77"/>
      <c r="HOK272" s="77"/>
      <c r="HOL272" s="77"/>
      <c r="HOM272" s="77"/>
      <c r="HON272" s="77"/>
      <c r="HOO272" s="77"/>
      <c r="HOP272" s="77"/>
      <c r="HOQ272" s="77"/>
      <c r="HOR272" s="77"/>
      <c r="HOS272" s="77"/>
      <c r="HOT272" s="77"/>
      <c r="HOU272" s="77"/>
      <c r="HOV272" s="77"/>
      <c r="HOW272" s="77"/>
      <c r="HOX272" s="77"/>
      <c r="HOY272" s="77"/>
      <c r="HOZ272" s="77"/>
      <c r="HPA272" s="77"/>
      <c r="HPB272" s="77"/>
      <c r="HPC272" s="77"/>
      <c r="HPD272" s="77"/>
      <c r="HPE272" s="77"/>
      <c r="HPF272" s="77"/>
      <c r="HPG272" s="77"/>
      <c r="HPH272" s="77"/>
      <c r="HPI272" s="77"/>
      <c r="HPJ272" s="77"/>
      <c r="HPK272" s="77"/>
      <c r="HPL272" s="77"/>
      <c r="HPM272" s="77"/>
      <c r="HPN272" s="77"/>
      <c r="HPO272" s="77"/>
      <c r="HPP272" s="77"/>
      <c r="HPQ272" s="77"/>
      <c r="HPR272" s="77"/>
      <c r="HPS272" s="77"/>
      <c r="HPT272" s="77"/>
      <c r="HPU272" s="77"/>
      <c r="HPV272" s="77"/>
      <c r="HPW272" s="77"/>
      <c r="HPX272" s="77"/>
      <c r="HPY272" s="77"/>
      <c r="HPZ272" s="77"/>
      <c r="HQA272" s="77"/>
      <c r="HQB272" s="77"/>
      <c r="HQC272" s="77"/>
      <c r="HQD272" s="77"/>
      <c r="HQE272" s="77"/>
      <c r="HQF272" s="77"/>
      <c r="HQG272" s="77"/>
      <c r="HQH272" s="77"/>
      <c r="HQI272" s="77"/>
      <c r="HQJ272" s="77"/>
      <c r="HQK272" s="77"/>
      <c r="HQL272" s="77"/>
      <c r="HQM272" s="77"/>
      <c r="HQN272" s="77"/>
      <c r="HQO272" s="77"/>
      <c r="HQP272" s="77"/>
      <c r="HQQ272" s="77"/>
      <c r="HQR272" s="77"/>
      <c r="HQS272" s="77"/>
      <c r="HQT272" s="77"/>
      <c r="HQU272" s="77"/>
      <c r="HQV272" s="77"/>
      <c r="HQW272" s="77"/>
      <c r="HQX272" s="77"/>
      <c r="HQY272" s="77"/>
      <c r="HQZ272" s="77"/>
      <c r="HRA272" s="77"/>
      <c r="HRB272" s="77"/>
      <c r="HRC272" s="77"/>
      <c r="HRD272" s="77"/>
      <c r="HRE272" s="77"/>
      <c r="HRF272" s="77"/>
      <c r="HRG272" s="77"/>
      <c r="HRH272" s="77"/>
      <c r="HRI272" s="77"/>
      <c r="HRJ272" s="77"/>
      <c r="HRK272" s="77"/>
      <c r="HRL272" s="77"/>
      <c r="HRM272" s="77"/>
      <c r="HRN272" s="77"/>
      <c r="HRO272" s="77"/>
      <c r="HRP272" s="77"/>
      <c r="HRQ272" s="77"/>
      <c r="HRR272" s="77"/>
      <c r="HRS272" s="77"/>
      <c r="HRT272" s="77"/>
      <c r="HRU272" s="77"/>
      <c r="HRV272" s="77"/>
      <c r="HRW272" s="77"/>
      <c r="HRX272" s="77"/>
      <c r="HRY272" s="77"/>
      <c r="HRZ272" s="77"/>
      <c r="HSA272" s="77"/>
      <c r="HSB272" s="77"/>
      <c r="HSC272" s="77"/>
      <c r="HSD272" s="77"/>
      <c r="HSE272" s="77"/>
      <c r="HSF272" s="77"/>
      <c r="HSG272" s="77"/>
      <c r="HSH272" s="77"/>
      <c r="HSI272" s="77"/>
      <c r="HSJ272" s="77"/>
      <c r="HSK272" s="77"/>
      <c r="HSL272" s="77"/>
      <c r="HSM272" s="77"/>
      <c r="HSN272" s="77"/>
      <c r="HSO272" s="77"/>
      <c r="HSP272" s="77"/>
      <c r="HSQ272" s="77"/>
      <c r="HSR272" s="77"/>
      <c r="HSS272" s="77"/>
      <c r="HST272" s="77"/>
      <c r="HSU272" s="77"/>
      <c r="HSV272" s="77"/>
      <c r="HSW272" s="77"/>
      <c r="HSX272" s="77"/>
      <c r="HSY272" s="77"/>
      <c r="HSZ272" s="77"/>
      <c r="HTA272" s="77"/>
      <c r="HTB272" s="77"/>
      <c r="HTC272" s="77"/>
      <c r="HTD272" s="77"/>
      <c r="HTE272" s="77"/>
      <c r="HTF272" s="77"/>
      <c r="HTG272" s="77"/>
      <c r="HTH272" s="77"/>
      <c r="HTI272" s="77"/>
      <c r="HTJ272" s="77"/>
      <c r="HTK272" s="77"/>
      <c r="HTL272" s="77"/>
      <c r="HTM272" s="77"/>
      <c r="HTN272" s="77"/>
      <c r="HTO272" s="77"/>
      <c r="HTP272" s="77"/>
      <c r="HTQ272" s="77"/>
      <c r="HTR272" s="77"/>
      <c r="HTS272" s="77"/>
      <c r="HTT272" s="77"/>
      <c r="HTU272" s="77"/>
      <c r="HTV272" s="77"/>
      <c r="HTW272" s="77"/>
      <c r="HTX272" s="77"/>
      <c r="HTY272" s="77"/>
      <c r="HTZ272" s="77"/>
      <c r="HUA272" s="77"/>
      <c r="HUB272" s="77"/>
      <c r="HUC272" s="77"/>
      <c r="HUD272" s="77"/>
      <c r="HUE272" s="77"/>
      <c r="HUF272" s="77"/>
      <c r="HUG272" s="77"/>
      <c r="HUH272" s="77"/>
      <c r="HUI272" s="77"/>
      <c r="HUJ272" s="77"/>
      <c r="HUK272" s="77"/>
      <c r="HUL272" s="77"/>
      <c r="HUM272" s="77"/>
      <c r="HUN272" s="77"/>
      <c r="HUO272" s="77"/>
      <c r="HUP272" s="77"/>
      <c r="HUQ272" s="77"/>
      <c r="HUR272" s="77"/>
      <c r="HUS272" s="77"/>
      <c r="HUT272" s="77"/>
      <c r="HUU272" s="77"/>
      <c r="HUV272" s="77"/>
      <c r="HUW272" s="77"/>
      <c r="HUX272" s="77"/>
      <c r="HUY272" s="77"/>
      <c r="HUZ272" s="77"/>
      <c r="HVA272" s="77"/>
      <c r="HVB272" s="77"/>
      <c r="HVC272" s="77"/>
      <c r="HVD272" s="77"/>
      <c r="HVE272" s="77"/>
      <c r="HVF272" s="77"/>
      <c r="HVG272" s="77"/>
      <c r="HVH272" s="77"/>
      <c r="HVI272" s="77"/>
      <c r="HVJ272" s="77"/>
      <c r="HVK272" s="77"/>
      <c r="HVL272" s="77"/>
      <c r="HVM272" s="77"/>
      <c r="HVN272" s="77"/>
      <c r="HVO272" s="77"/>
      <c r="HVP272" s="77"/>
      <c r="HVQ272" s="77"/>
      <c r="HVR272" s="77"/>
      <c r="HVS272" s="77"/>
      <c r="HVT272" s="77"/>
      <c r="HVU272" s="77"/>
      <c r="HVV272" s="77"/>
      <c r="HVW272" s="77"/>
      <c r="HVX272" s="77"/>
      <c r="HVY272" s="77"/>
      <c r="HVZ272" s="77"/>
      <c r="HWA272" s="77"/>
      <c r="HWB272" s="77"/>
      <c r="HWC272" s="77"/>
      <c r="HWD272" s="77"/>
      <c r="HWE272" s="77"/>
      <c r="HWF272" s="77"/>
      <c r="HWG272" s="77"/>
      <c r="HWH272" s="77"/>
      <c r="HWI272" s="77"/>
      <c r="HWJ272" s="77"/>
      <c r="HWK272" s="77"/>
      <c r="HWL272" s="77"/>
      <c r="HWM272" s="77"/>
      <c r="HWN272" s="77"/>
      <c r="HWO272" s="77"/>
      <c r="HWP272" s="77"/>
      <c r="HWQ272" s="77"/>
      <c r="HWR272" s="77"/>
      <c r="HWS272" s="77"/>
      <c r="HWT272" s="77"/>
      <c r="HWU272" s="77"/>
      <c r="HWV272" s="77"/>
      <c r="HWW272" s="77"/>
      <c r="HWX272" s="77"/>
      <c r="HWY272" s="77"/>
      <c r="HWZ272" s="77"/>
      <c r="HXA272" s="77"/>
      <c r="HXB272" s="77"/>
      <c r="HXC272" s="77"/>
      <c r="HXD272" s="77"/>
      <c r="HXE272" s="77"/>
      <c r="HXF272" s="77"/>
      <c r="HXG272" s="77"/>
      <c r="HXH272" s="77"/>
      <c r="HXI272" s="77"/>
      <c r="HXJ272" s="77"/>
      <c r="HXK272" s="77"/>
      <c r="HXL272" s="77"/>
      <c r="HXM272" s="77"/>
      <c r="HXN272" s="77"/>
      <c r="HXO272" s="77"/>
      <c r="HXP272" s="77"/>
      <c r="HXQ272" s="77"/>
      <c r="HXR272" s="77"/>
      <c r="HXS272" s="77"/>
      <c r="HXT272" s="77"/>
      <c r="HXU272" s="77"/>
      <c r="HXV272" s="77"/>
      <c r="HXW272" s="77"/>
      <c r="HXX272" s="77"/>
      <c r="HXY272" s="77"/>
      <c r="HXZ272" s="77"/>
      <c r="HYA272" s="77"/>
      <c r="HYB272" s="77"/>
      <c r="HYC272" s="77"/>
      <c r="HYD272" s="77"/>
      <c r="HYE272" s="77"/>
      <c r="HYF272" s="77"/>
      <c r="HYG272" s="77"/>
      <c r="HYH272" s="77"/>
      <c r="HYI272" s="77"/>
      <c r="HYJ272" s="77"/>
      <c r="HYK272" s="77"/>
      <c r="HYL272" s="77"/>
      <c r="HYM272" s="77"/>
      <c r="HYN272" s="77"/>
      <c r="HYO272" s="77"/>
      <c r="HYP272" s="77"/>
      <c r="HYQ272" s="77"/>
      <c r="HYR272" s="77"/>
      <c r="HYS272" s="77"/>
      <c r="HYT272" s="77"/>
      <c r="HYU272" s="77"/>
      <c r="HYV272" s="77"/>
      <c r="HYW272" s="77"/>
      <c r="HYX272" s="77"/>
      <c r="HYY272" s="77"/>
      <c r="HYZ272" s="77"/>
      <c r="HZA272" s="77"/>
      <c r="HZB272" s="77"/>
      <c r="HZC272" s="77"/>
      <c r="HZD272" s="77"/>
      <c r="HZE272" s="77"/>
      <c r="HZF272" s="77"/>
      <c r="HZG272" s="77"/>
      <c r="HZH272" s="77"/>
      <c r="HZI272" s="77"/>
      <c r="HZJ272" s="77"/>
      <c r="HZK272" s="77"/>
      <c r="HZL272" s="77"/>
      <c r="HZM272" s="77"/>
      <c r="HZN272" s="77"/>
      <c r="HZO272" s="77"/>
      <c r="HZP272" s="77"/>
      <c r="HZQ272" s="77"/>
      <c r="HZR272" s="77"/>
      <c r="HZS272" s="77"/>
      <c r="HZT272" s="77"/>
      <c r="HZU272" s="77"/>
      <c r="HZV272" s="77"/>
      <c r="HZW272" s="77"/>
      <c r="HZX272" s="77"/>
      <c r="HZY272" s="77"/>
      <c r="HZZ272" s="77"/>
      <c r="IAA272" s="77"/>
      <c r="IAB272" s="77"/>
      <c r="IAC272" s="77"/>
      <c r="IAD272" s="77"/>
      <c r="IAE272" s="77"/>
      <c r="IAF272" s="77"/>
      <c r="IAG272" s="77"/>
      <c r="IAH272" s="77"/>
      <c r="IAI272" s="77"/>
      <c r="IAJ272" s="77"/>
      <c r="IAK272" s="77"/>
      <c r="IAL272" s="77"/>
      <c r="IAM272" s="77"/>
      <c r="IAN272" s="77"/>
      <c r="IAO272" s="77"/>
      <c r="IAP272" s="77"/>
      <c r="IAQ272" s="77"/>
      <c r="IAR272" s="77"/>
      <c r="IAS272" s="77"/>
      <c r="IAT272" s="77"/>
      <c r="IAU272" s="77"/>
      <c r="IAV272" s="77"/>
      <c r="IAW272" s="77"/>
      <c r="IAX272" s="77"/>
      <c r="IAY272" s="77"/>
      <c r="IAZ272" s="77"/>
      <c r="IBA272" s="77"/>
      <c r="IBB272" s="77"/>
      <c r="IBC272" s="77"/>
      <c r="IBD272" s="77"/>
      <c r="IBE272" s="77"/>
      <c r="IBF272" s="77"/>
      <c r="IBG272" s="77"/>
      <c r="IBH272" s="77"/>
      <c r="IBI272" s="77"/>
      <c r="IBJ272" s="77"/>
      <c r="IBK272" s="77"/>
      <c r="IBL272" s="77"/>
      <c r="IBM272" s="77"/>
      <c r="IBN272" s="77"/>
      <c r="IBO272" s="77"/>
      <c r="IBP272" s="77"/>
      <c r="IBQ272" s="77"/>
      <c r="IBR272" s="77"/>
      <c r="IBS272" s="77"/>
      <c r="IBT272" s="77"/>
      <c r="IBU272" s="77"/>
      <c r="IBV272" s="77"/>
      <c r="IBW272" s="77"/>
      <c r="IBX272" s="77"/>
      <c r="IBY272" s="77"/>
      <c r="IBZ272" s="77"/>
      <c r="ICA272" s="77"/>
      <c r="ICB272" s="77"/>
      <c r="ICC272" s="77"/>
      <c r="ICD272" s="77"/>
      <c r="ICE272" s="77"/>
      <c r="ICF272" s="77"/>
      <c r="ICG272" s="77"/>
      <c r="ICH272" s="77"/>
      <c r="ICI272" s="77"/>
      <c r="ICJ272" s="77"/>
      <c r="ICK272" s="77"/>
      <c r="ICL272" s="77"/>
      <c r="ICM272" s="77"/>
      <c r="ICN272" s="77"/>
      <c r="ICO272" s="77"/>
      <c r="ICP272" s="77"/>
      <c r="ICQ272" s="77"/>
      <c r="ICR272" s="77"/>
      <c r="ICS272" s="77"/>
      <c r="ICT272" s="77"/>
      <c r="ICU272" s="77"/>
      <c r="ICV272" s="77"/>
      <c r="ICW272" s="77"/>
      <c r="ICX272" s="77"/>
      <c r="ICY272" s="77"/>
      <c r="ICZ272" s="77"/>
      <c r="IDA272" s="77"/>
      <c r="IDB272" s="77"/>
      <c r="IDC272" s="77"/>
      <c r="IDD272" s="77"/>
      <c r="IDE272" s="77"/>
      <c r="IDF272" s="77"/>
      <c r="IDG272" s="77"/>
      <c r="IDH272" s="77"/>
      <c r="IDI272" s="77"/>
      <c r="IDJ272" s="77"/>
      <c r="IDK272" s="77"/>
      <c r="IDL272" s="77"/>
      <c r="IDM272" s="77"/>
      <c r="IDN272" s="77"/>
      <c r="IDO272" s="77"/>
      <c r="IDP272" s="77"/>
      <c r="IDQ272" s="77"/>
      <c r="IDR272" s="77"/>
      <c r="IDS272" s="77"/>
      <c r="IDT272" s="77"/>
      <c r="IDU272" s="77"/>
      <c r="IDV272" s="77"/>
      <c r="IDW272" s="77"/>
      <c r="IDX272" s="77"/>
      <c r="IDY272" s="77"/>
      <c r="IDZ272" s="77"/>
      <c r="IEA272" s="77"/>
      <c r="IEB272" s="77"/>
      <c r="IEC272" s="77"/>
      <c r="IED272" s="77"/>
      <c r="IEE272" s="77"/>
      <c r="IEF272" s="77"/>
      <c r="IEG272" s="77"/>
      <c r="IEH272" s="77"/>
      <c r="IEI272" s="77"/>
      <c r="IEJ272" s="77"/>
      <c r="IEK272" s="77"/>
      <c r="IEL272" s="77"/>
      <c r="IEM272" s="77"/>
      <c r="IEN272" s="77"/>
      <c r="IEO272" s="77"/>
      <c r="IEP272" s="77"/>
      <c r="IEQ272" s="77"/>
      <c r="IER272" s="77"/>
      <c r="IES272" s="77"/>
      <c r="IET272" s="77"/>
      <c r="IEU272" s="77"/>
      <c r="IEV272" s="77"/>
      <c r="IEW272" s="77"/>
      <c r="IEX272" s="77"/>
      <c r="IEY272" s="77"/>
      <c r="IEZ272" s="77"/>
      <c r="IFA272" s="77"/>
      <c r="IFB272" s="77"/>
      <c r="IFC272" s="77"/>
      <c r="IFD272" s="77"/>
      <c r="IFE272" s="77"/>
      <c r="IFF272" s="77"/>
      <c r="IFG272" s="77"/>
      <c r="IFH272" s="77"/>
      <c r="IFI272" s="77"/>
      <c r="IFJ272" s="77"/>
      <c r="IFK272" s="77"/>
      <c r="IFL272" s="77"/>
      <c r="IFM272" s="77"/>
      <c r="IFN272" s="77"/>
      <c r="IFO272" s="77"/>
      <c r="IFP272" s="77"/>
      <c r="IFQ272" s="77"/>
      <c r="IFR272" s="77"/>
      <c r="IFS272" s="77"/>
      <c r="IFT272" s="77"/>
      <c r="IFU272" s="77"/>
      <c r="IFV272" s="77"/>
      <c r="IFW272" s="77"/>
      <c r="IFX272" s="77"/>
      <c r="IFY272" s="77"/>
      <c r="IFZ272" s="77"/>
      <c r="IGA272" s="77"/>
      <c r="IGB272" s="77"/>
      <c r="IGC272" s="77"/>
      <c r="IGD272" s="77"/>
      <c r="IGE272" s="77"/>
      <c r="IGF272" s="77"/>
      <c r="IGG272" s="77"/>
      <c r="IGH272" s="77"/>
      <c r="IGI272" s="77"/>
      <c r="IGJ272" s="77"/>
      <c r="IGK272" s="77"/>
      <c r="IGL272" s="77"/>
      <c r="IGM272" s="77"/>
      <c r="IGN272" s="77"/>
      <c r="IGO272" s="77"/>
      <c r="IGP272" s="77"/>
      <c r="IGQ272" s="77"/>
      <c r="IGR272" s="77"/>
      <c r="IGS272" s="77"/>
      <c r="IGT272" s="77"/>
      <c r="IGU272" s="77"/>
      <c r="IGV272" s="77"/>
      <c r="IGW272" s="77"/>
      <c r="IGX272" s="77"/>
      <c r="IGY272" s="77"/>
      <c r="IGZ272" s="77"/>
      <c r="IHA272" s="77"/>
      <c r="IHB272" s="77"/>
      <c r="IHC272" s="77"/>
      <c r="IHD272" s="77"/>
      <c r="IHE272" s="77"/>
      <c r="IHF272" s="77"/>
      <c r="IHG272" s="77"/>
      <c r="IHH272" s="77"/>
      <c r="IHI272" s="77"/>
      <c r="IHJ272" s="77"/>
      <c r="IHK272" s="77"/>
      <c r="IHL272" s="77"/>
      <c r="IHM272" s="77"/>
      <c r="IHN272" s="77"/>
      <c r="IHO272" s="77"/>
      <c r="IHP272" s="77"/>
      <c r="IHQ272" s="77"/>
      <c r="IHR272" s="77"/>
      <c r="IHS272" s="77"/>
      <c r="IHT272" s="77"/>
      <c r="IHU272" s="77"/>
      <c r="IHV272" s="77"/>
      <c r="IHW272" s="77"/>
      <c r="IHX272" s="77"/>
      <c r="IHY272" s="77"/>
      <c r="IHZ272" s="77"/>
      <c r="IIA272" s="77"/>
      <c r="IIB272" s="77"/>
      <c r="IIC272" s="77"/>
      <c r="IID272" s="77"/>
      <c r="IIE272" s="77"/>
      <c r="IIF272" s="77"/>
      <c r="IIG272" s="77"/>
      <c r="IIH272" s="77"/>
      <c r="III272" s="77"/>
      <c r="IIJ272" s="77"/>
      <c r="IIK272" s="77"/>
      <c r="IIL272" s="77"/>
      <c r="IIM272" s="77"/>
      <c r="IIN272" s="77"/>
      <c r="IIO272" s="77"/>
      <c r="IIP272" s="77"/>
      <c r="IIQ272" s="77"/>
      <c r="IIR272" s="77"/>
      <c r="IIS272" s="77"/>
      <c r="IIT272" s="77"/>
      <c r="IIU272" s="77"/>
      <c r="IIV272" s="77"/>
      <c r="IIW272" s="77"/>
      <c r="IIX272" s="77"/>
      <c r="IIY272" s="77"/>
      <c r="IIZ272" s="77"/>
      <c r="IJA272" s="77"/>
      <c r="IJB272" s="77"/>
      <c r="IJC272" s="77"/>
      <c r="IJD272" s="77"/>
      <c r="IJE272" s="77"/>
      <c r="IJF272" s="77"/>
      <c r="IJG272" s="77"/>
      <c r="IJH272" s="77"/>
      <c r="IJI272" s="77"/>
      <c r="IJJ272" s="77"/>
      <c r="IJK272" s="77"/>
      <c r="IJL272" s="77"/>
      <c r="IJM272" s="77"/>
      <c r="IJN272" s="77"/>
      <c r="IJO272" s="77"/>
      <c r="IJP272" s="77"/>
      <c r="IJQ272" s="77"/>
      <c r="IJR272" s="77"/>
      <c r="IJS272" s="77"/>
      <c r="IJT272" s="77"/>
      <c r="IJU272" s="77"/>
      <c r="IJV272" s="77"/>
      <c r="IJW272" s="77"/>
      <c r="IJX272" s="77"/>
      <c r="IJY272" s="77"/>
      <c r="IJZ272" s="77"/>
      <c r="IKA272" s="77"/>
      <c r="IKB272" s="77"/>
      <c r="IKC272" s="77"/>
      <c r="IKD272" s="77"/>
      <c r="IKE272" s="77"/>
      <c r="IKF272" s="77"/>
      <c r="IKG272" s="77"/>
      <c r="IKH272" s="77"/>
      <c r="IKI272" s="77"/>
      <c r="IKJ272" s="77"/>
      <c r="IKK272" s="77"/>
      <c r="IKL272" s="77"/>
      <c r="IKM272" s="77"/>
      <c r="IKN272" s="77"/>
      <c r="IKO272" s="77"/>
      <c r="IKP272" s="77"/>
      <c r="IKQ272" s="77"/>
      <c r="IKR272" s="77"/>
      <c r="IKS272" s="77"/>
      <c r="IKT272" s="77"/>
      <c r="IKU272" s="77"/>
      <c r="IKV272" s="77"/>
      <c r="IKW272" s="77"/>
      <c r="IKX272" s="77"/>
      <c r="IKY272" s="77"/>
      <c r="IKZ272" s="77"/>
      <c r="ILA272" s="77"/>
      <c r="ILB272" s="77"/>
      <c r="ILC272" s="77"/>
      <c r="ILD272" s="77"/>
      <c r="ILE272" s="77"/>
      <c r="ILF272" s="77"/>
      <c r="ILG272" s="77"/>
      <c r="ILH272" s="77"/>
      <c r="ILI272" s="77"/>
      <c r="ILJ272" s="77"/>
      <c r="ILK272" s="77"/>
      <c r="ILL272" s="77"/>
      <c r="ILM272" s="77"/>
      <c r="ILN272" s="77"/>
      <c r="ILO272" s="77"/>
      <c r="ILP272" s="77"/>
      <c r="ILQ272" s="77"/>
      <c r="ILR272" s="77"/>
      <c r="ILS272" s="77"/>
      <c r="ILT272" s="77"/>
      <c r="ILU272" s="77"/>
      <c r="ILV272" s="77"/>
      <c r="ILW272" s="77"/>
      <c r="ILX272" s="77"/>
      <c r="ILY272" s="77"/>
      <c r="ILZ272" s="77"/>
      <c r="IMA272" s="77"/>
      <c r="IMB272" s="77"/>
      <c r="IMC272" s="77"/>
      <c r="IMD272" s="77"/>
      <c r="IME272" s="77"/>
      <c r="IMF272" s="77"/>
      <c r="IMG272" s="77"/>
      <c r="IMH272" s="77"/>
      <c r="IMI272" s="77"/>
      <c r="IMJ272" s="77"/>
      <c r="IMK272" s="77"/>
      <c r="IML272" s="77"/>
      <c r="IMM272" s="77"/>
      <c r="IMN272" s="77"/>
      <c r="IMO272" s="77"/>
      <c r="IMP272" s="77"/>
      <c r="IMQ272" s="77"/>
      <c r="IMR272" s="77"/>
      <c r="IMS272" s="77"/>
      <c r="IMT272" s="77"/>
      <c r="IMU272" s="77"/>
      <c r="IMV272" s="77"/>
      <c r="IMW272" s="77"/>
      <c r="IMX272" s="77"/>
      <c r="IMY272" s="77"/>
      <c r="IMZ272" s="77"/>
      <c r="INA272" s="77"/>
      <c r="INB272" s="77"/>
      <c r="INC272" s="77"/>
      <c r="IND272" s="77"/>
      <c r="INE272" s="77"/>
      <c r="INF272" s="77"/>
      <c r="ING272" s="77"/>
      <c r="INH272" s="77"/>
      <c r="INI272" s="77"/>
      <c r="INJ272" s="77"/>
      <c r="INK272" s="77"/>
      <c r="INL272" s="77"/>
      <c r="INM272" s="77"/>
      <c r="INN272" s="77"/>
      <c r="INO272" s="77"/>
      <c r="INP272" s="77"/>
      <c r="INQ272" s="77"/>
      <c r="INR272" s="77"/>
      <c r="INS272" s="77"/>
      <c r="INT272" s="77"/>
      <c r="INU272" s="77"/>
      <c r="INV272" s="77"/>
      <c r="INW272" s="77"/>
      <c r="INX272" s="77"/>
      <c r="INY272" s="77"/>
      <c r="INZ272" s="77"/>
      <c r="IOA272" s="77"/>
      <c r="IOB272" s="77"/>
      <c r="IOC272" s="77"/>
      <c r="IOD272" s="77"/>
      <c r="IOE272" s="77"/>
      <c r="IOF272" s="77"/>
      <c r="IOG272" s="77"/>
      <c r="IOH272" s="77"/>
      <c r="IOI272" s="77"/>
      <c r="IOJ272" s="77"/>
      <c r="IOK272" s="77"/>
      <c r="IOL272" s="77"/>
      <c r="IOM272" s="77"/>
      <c r="ION272" s="77"/>
      <c r="IOO272" s="77"/>
      <c r="IOP272" s="77"/>
      <c r="IOQ272" s="77"/>
      <c r="IOR272" s="77"/>
      <c r="IOS272" s="77"/>
      <c r="IOT272" s="77"/>
      <c r="IOU272" s="77"/>
      <c r="IOV272" s="77"/>
      <c r="IOW272" s="77"/>
      <c r="IOX272" s="77"/>
      <c r="IOY272" s="77"/>
      <c r="IOZ272" s="77"/>
      <c r="IPA272" s="77"/>
      <c r="IPB272" s="77"/>
      <c r="IPC272" s="77"/>
      <c r="IPD272" s="77"/>
      <c r="IPE272" s="77"/>
      <c r="IPF272" s="77"/>
      <c r="IPG272" s="77"/>
      <c r="IPH272" s="77"/>
      <c r="IPI272" s="77"/>
      <c r="IPJ272" s="77"/>
      <c r="IPK272" s="77"/>
      <c r="IPL272" s="77"/>
      <c r="IPM272" s="77"/>
      <c r="IPN272" s="77"/>
      <c r="IPO272" s="77"/>
      <c r="IPP272" s="77"/>
      <c r="IPQ272" s="77"/>
      <c r="IPR272" s="77"/>
      <c r="IPS272" s="77"/>
      <c r="IPT272" s="77"/>
      <c r="IPU272" s="77"/>
      <c r="IPV272" s="77"/>
      <c r="IPW272" s="77"/>
      <c r="IPX272" s="77"/>
      <c r="IPY272" s="77"/>
      <c r="IPZ272" s="77"/>
      <c r="IQA272" s="77"/>
      <c r="IQB272" s="77"/>
      <c r="IQC272" s="77"/>
      <c r="IQD272" s="77"/>
      <c r="IQE272" s="77"/>
      <c r="IQF272" s="77"/>
      <c r="IQG272" s="77"/>
      <c r="IQH272" s="77"/>
      <c r="IQI272" s="77"/>
      <c r="IQJ272" s="77"/>
      <c r="IQK272" s="77"/>
      <c r="IQL272" s="77"/>
      <c r="IQM272" s="77"/>
      <c r="IQN272" s="77"/>
      <c r="IQO272" s="77"/>
      <c r="IQP272" s="77"/>
      <c r="IQQ272" s="77"/>
      <c r="IQR272" s="77"/>
      <c r="IQS272" s="77"/>
      <c r="IQT272" s="77"/>
      <c r="IQU272" s="77"/>
      <c r="IQV272" s="77"/>
      <c r="IQW272" s="77"/>
      <c r="IQX272" s="77"/>
      <c r="IQY272" s="77"/>
      <c r="IQZ272" s="77"/>
      <c r="IRA272" s="77"/>
      <c r="IRB272" s="77"/>
      <c r="IRC272" s="77"/>
      <c r="IRD272" s="77"/>
      <c r="IRE272" s="77"/>
      <c r="IRF272" s="77"/>
      <c r="IRG272" s="77"/>
      <c r="IRH272" s="77"/>
      <c r="IRI272" s="77"/>
      <c r="IRJ272" s="77"/>
      <c r="IRK272" s="77"/>
      <c r="IRL272" s="77"/>
      <c r="IRM272" s="77"/>
      <c r="IRN272" s="77"/>
      <c r="IRO272" s="77"/>
      <c r="IRP272" s="77"/>
      <c r="IRQ272" s="77"/>
      <c r="IRR272" s="77"/>
      <c r="IRS272" s="77"/>
      <c r="IRT272" s="77"/>
      <c r="IRU272" s="77"/>
      <c r="IRV272" s="77"/>
      <c r="IRW272" s="77"/>
      <c r="IRX272" s="77"/>
      <c r="IRY272" s="77"/>
      <c r="IRZ272" s="77"/>
      <c r="ISA272" s="77"/>
      <c r="ISB272" s="77"/>
      <c r="ISC272" s="77"/>
      <c r="ISD272" s="77"/>
      <c r="ISE272" s="77"/>
      <c r="ISF272" s="77"/>
      <c r="ISG272" s="77"/>
      <c r="ISH272" s="77"/>
      <c r="ISI272" s="77"/>
      <c r="ISJ272" s="77"/>
      <c r="ISK272" s="77"/>
      <c r="ISL272" s="77"/>
      <c r="ISM272" s="77"/>
      <c r="ISN272" s="77"/>
      <c r="ISO272" s="77"/>
      <c r="ISP272" s="77"/>
      <c r="ISQ272" s="77"/>
      <c r="ISR272" s="77"/>
      <c r="ISS272" s="77"/>
      <c r="IST272" s="77"/>
      <c r="ISU272" s="77"/>
      <c r="ISV272" s="77"/>
      <c r="ISW272" s="77"/>
      <c r="ISX272" s="77"/>
      <c r="ISY272" s="77"/>
      <c r="ISZ272" s="77"/>
      <c r="ITA272" s="77"/>
      <c r="ITB272" s="77"/>
      <c r="ITC272" s="77"/>
      <c r="ITD272" s="77"/>
      <c r="ITE272" s="77"/>
      <c r="ITF272" s="77"/>
      <c r="ITG272" s="77"/>
      <c r="ITH272" s="77"/>
      <c r="ITI272" s="77"/>
      <c r="ITJ272" s="77"/>
      <c r="ITK272" s="77"/>
      <c r="ITL272" s="77"/>
      <c r="ITM272" s="77"/>
      <c r="ITN272" s="77"/>
      <c r="ITO272" s="77"/>
      <c r="ITP272" s="77"/>
      <c r="ITQ272" s="77"/>
      <c r="ITR272" s="77"/>
      <c r="ITS272" s="77"/>
      <c r="ITT272" s="77"/>
      <c r="ITU272" s="77"/>
      <c r="ITV272" s="77"/>
      <c r="ITW272" s="77"/>
      <c r="ITX272" s="77"/>
      <c r="ITY272" s="77"/>
      <c r="ITZ272" s="77"/>
      <c r="IUA272" s="77"/>
      <c r="IUB272" s="77"/>
      <c r="IUC272" s="77"/>
      <c r="IUD272" s="77"/>
      <c r="IUE272" s="77"/>
      <c r="IUF272" s="77"/>
      <c r="IUG272" s="77"/>
      <c r="IUH272" s="77"/>
      <c r="IUI272" s="77"/>
      <c r="IUJ272" s="77"/>
      <c r="IUK272" s="77"/>
      <c r="IUL272" s="77"/>
      <c r="IUM272" s="77"/>
      <c r="IUN272" s="77"/>
      <c r="IUO272" s="77"/>
      <c r="IUP272" s="77"/>
      <c r="IUQ272" s="77"/>
      <c r="IUR272" s="77"/>
      <c r="IUS272" s="77"/>
      <c r="IUT272" s="77"/>
      <c r="IUU272" s="77"/>
      <c r="IUV272" s="77"/>
      <c r="IUW272" s="77"/>
      <c r="IUX272" s="77"/>
      <c r="IUY272" s="77"/>
      <c r="IUZ272" s="77"/>
      <c r="IVA272" s="77"/>
      <c r="IVB272" s="77"/>
      <c r="IVC272" s="77"/>
      <c r="IVD272" s="77"/>
      <c r="IVE272" s="77"/>
      <c r="IVF272" s="77"/>
      <c r="IVG272" s="77"/>
      <c r="IVH272" s="77"/>
      <c r="IVI272" s="77"/>
      <c r="IVJ272" s="77"/>
      <c r="IVK272" s="77"/>
      <c r="IVL272" s="77"/>
      <c r="IVM272" s="77"/>
      <c r="IVN272" s="77"/>
      <c r="IVO272" s="77"/>
      <c r="IVP272" s="77"/>
      <c r="IVQ272" s="77"/>
      <c r="IVR272" s="77"/>
      <c r="IVS272" s="77"/>
      <c r="IVT272" s="77"/>
      <c r="IVU272" s="77"/>
      <c r="IVV272" s="77"/>
      <c r="IVW272" s="77"/>
      <c r="IVX272" s="77"/>
      <c r="IVY272" s="77"/>
      <c r="IVZ272" s="77"/>
      <c r="IWA272" s="77"/>
      <c r="IWB272" s="77"/>
      <c r="IWC272" s="77"/>
      <c r="IWD272" s="77"/>
      <c r="IWE272" s="77"/>
      <c r="IWF272" s="77"/>
      <c r="IWG272" s="77"/>
      <c r="IWH272" s="77"/>
      <c r="IWI272" s="77"/>
      <c r="IWJ272" s="77"/>
      <c r="IWK272" s="77"/>
      <c r="IWL272" s="77"/>
      <c r="IWM272" s="77"/>
      <c r="IWN272" s="77"/>
      <c r="IWO272" s="77"/>
      <c r="IWP272" s="77"/>
      <c r="IWQ272" s="77"/>
      <c r="IWR272" s="77"/>
      <c r="IWS272" s="77"/>
      <c r="IWT272" s="77"/>
      <c r="IWU272" s="77"/>
      <c r="IWV272" s="77"/>
      <c r="IWW272" s="77"/>
      <c r="IWX272" s="77"/>
      <c r="IWY272" s="77"/>
      <c r="IWZ272" s="77"/>
      <c r="IXA272" s="77"/>
      <c r="IXB272" s="77"/>
      <c r="IXC272" s="77"/>
      <c r="IXD272" s="77"/>
      <c r="IXE272" s="77"/>
      <c r="IXF272" s="77"/>
      <c r="IXG272" s="77"/>
      <c r="IXH272" s="77"/>
      <c r="IXI272" s="77"/>
      <c r="IXJ272" s="77"/>
      <c r="IXK272" s="77"/>
      <c r="IXL272" s="77"/>
      <c r="IXM272" s="77"/>
      <c r="IXN272" s="77"/>
      <c r="IXO272" s="77"/>
      <c r="IXP272" s="77"/>
      <c r="IXQ272" s="77"/>
      <c r="IXR272" s="77"/>
      <c r="IXS272" s="77"/>
      <c r="IXT272" s="77"/>
      <c r="IXU272" s="77"/>
      <c r="IXV272" s="77"/>
      <c r="IXW272" s="77"/>
      <c r="IXX272" s="77"/>
      <c r="IXY272" s="77"/>
      <c r="IXZ272" s="77"/>
      <c r="IYA272" s="77"/>
      <c r="IYB272" s="77"/>
      <c r="IYC272" s="77"/>
      <c r="IYD272" s="77"/>
      <c r="IYE272" s="77"/>
      <c r="IYF272" s="77"/>
      <c r="IYG272" s="77"/>
      <c r="IYH272" s="77"/>
      <c r="IYI272" s="77"/>
      <c r="IYJ272" s="77"/>
      <c r="IYK272" s="77"/>
      <c r="IYL272" s="77"/>
      <c r="IYM272" s="77"/>
      <c r="IYN272" s="77"/>
      <c r="IYO272" s="77"/>
      <c r="IYP272" s="77"/>
      <c r="IYQ272" s="77"/>
      <c r="IYR272" s="77"/>
      <c r="IYS272" s="77"/>
      <c r="IYT272" s="77"/>
      <c r="IYU272" s="77"/>
      <c r="IYV272" s="77"/>
      <c r="IYW272" s="77"/>
      <c r="IYX272" s="77"/>
      <c r="IYY272" s="77"/>
      <c r="IYZ272" s="77"/>
      <c r="IZA272" s="77"/>
      <c r="IZB272" s="77"/>
      <c r="IZC272" s="77"/>
      <c r="IZD272" s="77"/>
      <c r="IZE272" s="77"/>
      <c r="IZF272" s="77"/>
      <c r="IZG272" s="77"/>
      <c r="IZH272" s="77"/>
      <c r="IZI272" s="77"/>
      <c r="IZJ272" s="77"/>
      <c r="IZK272" s="77"/>
      <c r="IZL272" s="77"/>
      <c r="IZM272" s="77"/>
      <c r="IZN272" s="77"/>
      <c r="IZO272" s="77"/>
      <c r="IZP272" s="77"/>
      <c r="IZQ272" s="77"/>
      <c r="IZR272" s="77"/>
      <c r="IZS272" s="77"/>
      <c r="IZT272" s="77"/>
      <c r="IZU272" s="77"/>
      <c r="IZV272" s="77"/>
      <c r="IZW272" s="77"/>
      <c r="IZX272" s="77"/>
      <c r="IZY272" s="77"/>
      <c r="IZZ272" s="77"/>
      <c r="JAA272" s="77"/>
      <c r="JAB272" s="77"/>
      <c r="JAC272" s="77"/>
      <c r="JAD272" s="77"/>
      <c r="JAE272" s="77"/>
      <c r="JAF272" s="77"/>
      <c r="JAG272" s="77"/>
      <c r="JAH272" s="77"/>
      <c r="JAI272" s="77"/>
      <c r="JAJ272" s="77"/>
      <c r="JAK272" s="77"/>
      <c r="JAL272" s="77"/>
      <c r="JAM272" s="77"/>
      <c r="JAN272" s="77"/>
      <c r="JAO272" s="77"/>
      <c r="JAP272" s="77"/>
      <c r="JAQ272" s="77"/>
      <c r="JAR272" s="77"/>
      <c r="JAS272" s="77"/>
      <c r="JAT272" s="77"/>
      <c r="JAU272" s="77"/>
      <c r="JAV272" s="77"/>
      <c r="JAW272" s="77"/>
      <c r="JAX272" s="77"/>
      <c r="JAY272" s="77"/>
      <c r="JAZ272" s="77"/>
      <c r="JBA272" s="77"/>
      <c r="JBB272" s="77"/>
      <c r="JBC272" s="77"/>
      <c r="JBD272" s="77"/>
      <c r="JBE272" s="77"/>
      <c r="JBF272" s="77"/>
      <c r="JBG272" s="77"/>
      <c r="JBH272" s="77"/>
      <c r="JBI272" s="77"/>
      <c r="JBJ272" s="77"/>
      <c r="JBK272" s="77"/>
      <c r="JBL272" s="77"/>
      <c r="JBM272" s="77"/>
      <c r="JBN272" s="77"/>
      <c r="JBO272" s="77"/>
      <c r="JBP272" s="77"/>
      <c r="JBQ272" s="77"/>
      <c r="JBR272" s="77"/>
      <c r="JBS272" s="77"/>
      <c r="JBT272" s="77"/>
      <c r="JBU272" s="77"/>
      <c r="JBV272" s="77"/>
      <c r="JBW272" s="77"/>
      <c r="JBX272" s="77"/>
      <c r="JBY272" s="77"/>
      <c r="JBZ272" s="77"/>
      <c r="JCA272" s="77"/>
      <c r="JCB272" s="77"/>
      <c r="JCC272" s="77"/>
      <c r="JCD272" s="77"/>
      <c r="JCE272" s="77"/>
      <c r="JCF272" s="77"/>
      <c r="JCG272" s="77"/>
      <c r="JCH272" s="77"/>
      <c r="JCI272" s="77"/>
      <c r="JCJ272" s="77"/>
      <c r="JCK272" s="77"/>
      <c r="JCL272" s="77"/>
      <c r="JCM272" s="77"/>
      <c r="JCN272" s="77"/>
      <c r="JCO272" s="77"/>
      <c r="JCP272" s="77"/>
      <c r="JCQ272" s="77"/>
      <c r="JCR272" s="77"/>
      <c r="JCS272" s="77"/>
      <c r="JCT272" s="77"/>
      <c r="JCU272" s="77"/>
      <c r="JCV272" s="77"/>
      <c r="JCW272" s="77"/>
      <c r="JCX272" s="77"/>
      <c r="JCY272" s="77"/>
      <c r="JCZ272" s="77"/>
      <c r="JDA272" s="77"/>
      <c r="JDB272" s="77"/>
      <c r="JDC272" s="77"/>
      <c r="JDD272" s="77"/>
      <c r="JDE272" s="77"/>
      <c r="JDF272" s="77"/>
      <c r="JDG272" s="77"/>
      <c r="JDH272" s="77"/>
      <c r="JDI272" s="77"/>
      <c r="JDJ272" s="77"/>
      <c r="JDK272" s="77"/>
      <c r="JDL272" s="77"/>
      <c r="JDM272" s="77"/>
      <c r="JDN272" s="77"/>
      <c r="JDO272" s="77"/>
      <c r="JDP272" s="77"/>
      <c r="JDQ272" s="77"/>
      <c r="JDR272" s="77"/>
      <c r="JDS272" s="77"/>
      <c r="JDT272" s="77"/>
      <c r="JDU272" s="77"/>
      <c r="JDV272" s="77"/>
      <c r="JDW272" s="77"/>
      <c r="JDX272" s="77"/>
      <c r="JDY272" s="77"/>
      <c r="JDZ272" s="77"/>
      <c r="JEA272" s="77"/>
      <c r="JEB272" s="77"/>
      <c r="JEC272" s="77"/>
      <c r="JED272" s="77"/>
      <c r="JEE272" s="77"/>
      <c r="JEF272" s="77"/>
      <c r="JEG272" s="77"/>
      <c r="JEH272" s="77"/>
      <c r="JEI272" s="77"/>
      <c r="JEJ272" s="77"/>
      <c r="JEK272" s="77"/>
      <c r="JEL272" s="77"/>
      <c r="JEM272" s="77"/>
      <c r="JEN272" s="77"/>
      <c r="JEO272" s="77"/>
      <c r="JEP272" s="77"/>
      <c r="JEQ272" s="77"/>
      <c r="JER272" s="77"/>
      <c r="JES272" s="77"/>
      <c r="JET272" s="77"/>
      <c r="JEU272" s="77"/>
      <c r="JEV272" s="77"/>
      <c r="JEW272" s="77"/>
      <c r="JEX272" s="77"/>
      <c r="JEY272" s="77"/>
      <c r="JEZ272" s="77"/>
      <c r="JFA272" s="77"/>
      <c r="JFB272" s="77"/>
      <c r="JFC272" s="77"/>
      <c r="JFD272" s="77"/>
      <c r="JFE272" s="77"/>
      <c r="JFF272" s="77"/>
      <c r="JFG272" s="77"/>
      <c r="JFH272" s="77"/>
      <c r="JFI272" s="77"/>
      <c r="JFJ272" s="77"/>
      <c r="JFK272" s="77"/>
      <c r="JFL272" s="77"/>
      <c r="JFM272" s="77"/>
      <c r="JFN272" s="77"/>
      <c r="JFO272" s="77"/>
      <c r="JFP272" s="77"/>
      <c r="JFQ272" s="77"/>
      <c r="JFR272" s="77"/>
      <c r="JFS272" s="77"/>
      <c r="JFT272" s="77"/>
      <c r="JFU272" s="77"/>
      <c r="JFV272" s="77"/>
      <c r="JFW272" s="77"/>
      <c r="JFX272" s="77"/>
      <c r="JFY272" s="77"/>
      <c r="JFZ272" s="77"/>
      <c r="JGA272" s="77"/>
      <c r="JGB272" s="77"/>
      <c r="JGC272" s="77"/>
      <c r="JGD272" s="77"/>
      <c r="JGE272" s="77"/>
      <c r="JGF272" s="77"/>
      <c r="JGG272" s="77"/>
      <c r="JGH272" s="77"/>
      <c r="JGI272" s="77"/>
      <c r="JGJ272" s="77"/>
      <c r="JGK272" s="77"/>
      <c r="JGL272" s="77"/>
      <c r="JGM272" s="77"/>
      <c r="JGN272" s="77"/>
      <c r="JGO272" s="77"/>
      <c r="JGP272" s="77"/>
      <c r="JGQ272" s="77"/>
      <c r="JGR272" s="77"/>
      <c r="JGS272" s="77"/>
      <c r="JGT272" s="77"/>
      <c r="JGU272" s="77"/>
      <c r="JGV272" s="77"/>
      <c r="JGW272" s="77"/>
      <c r="JGX272" s="77"/>
      <c r="JGY272" s="77"/>
      <c r="JGZ272" s="77"/>
      <c r="JHA272" s="77"/>
      <c r="JHB272" s="77"/>
      <c r="JHC272" s="77"/>
      <c r="JHD272" s="77"/>
      <c r="JHE272" s="77"/>
      <c r="JHF272" s="77"/>
      <c r="JHG272" s="77"/>
      <c r="JHH272" s="77"/>
      <c r="JHI272" s="77"/>
      <c r="JHJ272" s="77"/>
      <c r="JHK272" s="77"/>
      <c r="JHL272" s="77"/>
      <c r="JHM272" s="77"/>
      <c r="JHN272" s="77"/>
      <c r="JHO272" s="77"/>
      <c r="JHP272" s="77"/>
      <c r="JHQ272" s="77"/>
      <c r="JHR272" s="77"/>
      <c r="JHS272" s="77"/>
      <c r="JHT272" s="77"/>
      <c r="JHU272" s="77"/>
      <c r="JHV272" s="77"/>
      <c r="JHW272" s="77"/>
      <c r="JHX272" s="77"/>
      <c r="JHY272" s="77"/>
      <c r="JHZ272" s="77"/>
      <c r="JIA272" s="77"/>
      <c r="JIB272" s="77"/>
      <c r="JIC272" s="77"/>
      <c r="JID272" s="77"/>
      <c r="JIE272" s="77"/>
      <c r="JIF272" s="77"/>
      <c r="JIG272" s="77"/>
      <c r="JIH272" s="77"/>
      <c r="JII272" s="77"/>
      <c r="JIJ272" s="77"/>
      <c r="JIK272" s="77"/>
      <c r="JIL272" s="77"/>
      <c r="JIM272" s="77"/>
      <c r="JIN272" s="77"/>
      <c r="JIO272" s="77"/>
      <c r="JIP272" s="77"/>
      <c r="JIQ272" s="77"/>
      <c r="JIR272" s="77"/>
      <c r="JIS272" s="77"/>
      <c r="JIT272" s="77"/>
      <c r="JIU272" s="77"/>
      <c r="JIV272" s="77"/>
      <c r="JIW272" s="77"/>
      <c r="JIX272" s="77"/>
      <c r="JIY272" s="77"/>
      <c r="JIZ272" s="77"/>
      <c r="JJA272" s="77"/>
      <c r="JJB272" s="77"/>
      <c r="JJC272" s="77"/>
      <c r="JJD272" s="77"/>
      <c r="JJE272" s="77"/>
      <c r="JJF272" s="77"/>
      <c r="JJG272" s="77"/>
      <c r="JJH272" s="77"/>
      <c r="JJI272" s="77"/>
      <c r="JJJ272" s="77"/>
      <c r="JJK272" s="77"/>
      <c r="JJL272" s="77"/>
      <c r="JJM272" s="77"/>
      <c r="JJN272" s="77"/>
      <c r="JJO272" s="77"/>
      <c r="JJP272" s="77"/>
      <c r="JJQ272" s="77"/>
      <c r="JJR272" s="77"/>
      <c r="JJS272" s="77"/>
      <c r="JJT272" s="77"/>
      <c r="JJU272" s="77"/>
      <c r="JJV272" s="77"/>
      <c r="JJW272" s="77"/>
      <c r="JJX272" s="77"/>
      <c r="JJY272" s="77"/>
      <c r="JJZ272" s="77"/>
      <c r="JKA272" s="77"/>
      <c r="JKB272" s="77"/>
      <c r="JKC272" s="77"/>
      <c r="JKD272" s="77"/>
      <c r="JKE272" s="77"/>
      <c r="JKF272" s="77"/>
      <c r="JKG272" s="77"/>
      <c r="JKH272" s="77"/>
      <c r="JKI272" s="77"/>
      <c r="JKJ272" s="77"/>
      <c r="JKK272" s="77"/>
      <c r="JKL272" s="77"/>
      <c r="JKM272" s="77"/>
      <c r="JKN272" s="77"/>
      <c r="JKO272" s="77"/>
      <c r="JKP272" s="77"/>
      <c r="JKQ272" s="77"/>
      <c r="JKR272" s="77"/>
      <c r="JKS272" s="77"/>
      <c r="JKT272" s="77"/>
      <c r="JKU272" s="77"/>
      <c r="JKV272" s="77"/>
      <c r="JKW272" s="77"/>
      <c r="JKX272" s="77"/>
      <c r="JKY272" s="77"/>
      <c r="JKZ272" s="77"/>
      <c r="JLA272" s="77"/>
      <c r="JLB272" s="77"/>
      <c r="JLC272" s="77"/>
      <c r="JLD272" s="77"/>
      <c r="JLE272" s="77"/>
      <c r="JLF272" s="77"/>
      <c r="JLG272" s="77"/>
      <c r="JLH272" s="77"/>
      <c r="JLI272" s="77"/>
      <c r="JLJ272" s="77"/>
      <c r="JLK272" s="77"/>
      <c r="JLL272" s="77"/>
      <c r="JLM272" s="77"/>
      <c r="JLN272" s="77"/>
      <c r="JLO272" s="77"/>
      <c r="JLP272" s="77"/>
      <c r="JLQ272" s="77"/>
      <c r="JLR272" s="77"/>
      <c r="JLS272" s="77"/>
      <c r="JLT272" s="77"/>
      <c r="JLU272" s="77"/>
      <c r="JLV272" s="77"/>
      <c r="JLW272" s="77"/>
      <c r="JLX272" s="77"/>
      <c r="JLY272" s="77"/>
      <c r="JLZ272" s="77"/>
      <c r="JMA272" s="77"/>
      <c r="JMB272" s="77"/>
      <c r="JMC272" s="77"/>
      <c r="JMD272" s="77"/>
      <c r="JME272" s="77"/>
      <c r="JMF272" s="77"/>
      <c r="JMG272" s="77"/>
      <c r="JMH272" s="77"/>
      <c r="JMI272" s="77"/>
      <c r="JMJ272" s="77"/>
      <c r="JMK272" s="77"/>
      <c r="JML272" s="77"/>
      <c r="JMM272" s="77"/>
      <c r="JMN272" s="77"/>
      <c r="JMO272" s="77"/>
      <c r="JMP272" s="77"/>
      <c r="JMQ272" s="77"/>
      <c r="JMR272" s="77"/>
      <c r="JMS272" s="77"/>
      <c r="JMT272" s="77"/>
      <c r="JMU272" s="77"/>
      <c r="JMV272" s="77"/>
      <c r="JMW272" s="77"/>
      <c r="JMX272" s="77"/>
      <c r="JMY272" s="77"/>
      <c r="JMZ272" s="77"/>
      <c r="JNA272" s="77"/>
      <c r="JNB272" s="77"/>
      <c r="JNC272" s="77"/>
      <c r="JND272" s="77"/>
      <c r="JNE272" s="77"/>
      <c r="JNF272" s="77"/>
      <c r="JNG272" s="77"/>
      <c r="JNH272" s="77"/>
      <c r="JNI272" s="77"/>
      <c r="JNJ272" s="77"/>
      <c r="JNK272" s="77"/>
      <c r="JNL272" s="77"/>
      <c r="JNM272" s="77"/>
      <c r="JNN272" s="77"/>
      <c r="JNO272" s="77"/>
      <c r="JNP272" s="77"/>
      <c r="JNQ272" s="77"/>
      <c r="JNR272" s="77"/>
      <c r="JNS272" s="77"/>
      <c r="JNT272" s="77"/>
      <c r="JNU272" s="77"/>
      <c r="JNV272" s="77"/>
      <c r="JNW272" s="77"/>
      <c r="JNX272" s="77"/>
      <c r="JNY272" s="77"/>
      <c r="JNZ272" s="77"/>
      <c r="JOA272" s="77"/>
      <c r="JOB272" s="77"/>
      <c r="JOC272" s="77"/>
      <c r="JOD272" s="77"/>
      <c r="JOE272" s="77"/>
      <c r="JOF272" s="77"/>
      <c r="JOG272" s="77"/>
      <c r="JOH272" s="77"/>
      <c r="JOI272" s="77"/>
      <c r="JOJ272" s="77"/>
      <c r="JOK272" s="77"/>
      <c r="JOL272" s="77"/>
      <c r="JOM272" s="77"/>
      <c r="JON272" s="77"/>
      <c r="JOO272" s="77"/>
      <c r="JOP272" s="77"/>
      <c r="JOQ272" s="77"/>
      <c r="JOR272" s="77"/>
      <c r="JOS272" s="77"/>
      <c r="JOT272" s="77"/>
      <c r="JOU272" s="77"/>
      <c r="JOV272" s="77"/>
      <c r="JOW272" s="77"/>
      <c r="JOX272" s="77"/>
      <c r="JOY272" s="77"/>
      <c r="JOZ272" s="77"/>
      <c r="JPA272" s="77"/>
      <c r="JPB272" s="77"/>
      <c r="JPC272" s="77"/>
      <c r="JPD272" s="77"/>
      <c r="JPE272" s="77"/>
      <c r="JPF272" s="77"/>
      <c r="JPG272" s="77"/>
      <c r="JPH272" s="77"/>
      <c r="JPI272" s="77"/>
      <c r="JPJ272" s="77"/>
      <c r="JPK272" s="77"/>
      <c r="JPL272" s="77"/>
      <c r="JPM272" s="77"/>
      <c r="JPN272" s="77"/>
      <c r="JPO272" s="77"/>
      <c r="JPP272" s="77"/>
      <c r="JPQ272" s="77"/>
      <c r="JPR272" s="77"/>
      <c r="JPS272" s="77"/>
      <c r="JPT272" s="77"/>
      <c r="JPU272" s="77"/>
      <c r="JPV272" s="77"/>
      <c r="JPW272" s="77"/>
      <c r="JPX272" s="77"/>
      <c r="JPY272" s="77"/>
      <c r="JPZ272" s="77"/>
      <c r="JQA272" s="77"/>
      <c r="JQB272" s="77"/>
      <c r="JQC272" s="77"/>
      <c r="JQD272" s="77"/>
      <c r="JQE272" s="77"/>
      <c r="JQF272" s="77"/>
      <c r="JQG272" s="77"/>
      <c r="JQH272" s="77"/>
      <c r="JQI272" s="77"/>
      <c r="JQJ272" s="77"/>
      <c r="JQK272" s="77"/>
      <c r="JQL272" s="77"/>
      <c r="JQM272" s="77"/>
      <c r="JQN272" s="77"/>
      <c r="JQO272" s="77"/>
      <c r="JQP272" s="77"/>
      <c r="JQQ272" s="77"/>
      <c r="JQR272" s="77"/>
      <c r="JQS272" s="77"/>
      <c r="JQT272" s="77"/>
      <c r="JQU272" s="77"/>
      <c r="JQV272" s="77"/>
      <c r="JQW272" s="77"/>
      <c r="JQX272" s="77"/>
      <c r="JQY272" s="77"/>
      <c r="JQZ272" s="77"/>
      <c r="JRA272" s="77"/>
      <c r="JRB272" s="77"/>
      <c r="JRC272" s="77"/>
      <c r="JRD272" s="77"/>
      <c r="JRE272" s="77"/>
      <c r="JRF272" s="77"/>
      <c r="JRG272" s="77"/>
      <c r="JRH272" s="77"/>
      <c r="JRI272" s="77"/>
      <c r="JRJ272" s="77"/>
      <c r="JRK272" s="77"/>
      <c r="JRL272" s="77"/>
      <c r="JRM272" s="77"/>
      <c r="JRN272" s="77"/>
      <c r="JRO272" s="77"/>
      <c r="JRP272" s="77"/>
      <c r="JRQ272" s="77"/>
      <c r="JRR272" s="77"/>
      <c r="JRS272" s="77"/>
      <c r="JRT272" s="77"/>
      <c r="JRU272" s="77"/>
      <c r="JRV272" s="77"/>
      <c r="JRW272" s="77"/>
      <c r="JRX272" s="77"/>
      <c r="JRY272" s="77"/>
      <c r="JRZ272" s="77"/>
      <c r="JSA272" s="77"/>
      <c r="JSB272" s="77"/>
      <c r="JSC272" s="77"/>
      <c r="JSD272" s="77"/>
      <c r="JSE272" s="77"/>
      <c r="JSF272" s="77"/>
      <c r="JSG272" s="77"/>
      <c r="JSH272" s="77"/>
      <c r="JSI272" s="77"/>
      <c r="JSJ272" s="77"/>
      <c r="JSK272" s="77"/>
      <c r="JSL272" s="77"/>
      <c r="JSM272" s="77"/>
      <c r="JSN272" s="77"/>
      <c r="JSO272" s="77"/>
      <c r="JSP272" s="77"/>
      <c r="JSQ272" s="77"/>
      <c r="JSR272" s="77"/>
      <c r="JSS272" s="77"/>
      <c r="JST272" s="77"/>
      <c r="JSU272" s="77"/>
      <c r="JSV272" s="77"/>
      <c r="JSW272" s="77"/>
      <c r="JSX272" s="77"/>
      <c r="JSY272" s="77"/>
      <c r="JSZ272" s="77"/>
      <c r="JTA272" s="77"/>
      <c r="JTB272" s="77"/>
      <c r="JTC272" s="77"/>
      <c r="JTD272" s="77"/>
      <c r="JTE272" s="77"/>
      <c r="JTF272" s="77"/>
      <c r="JTG272" s="77"/>
      <c r="JTH272" s="77"/>
      <c r="JTI272" s="77"/>
      <c r="JTJ272" s="77"/>
      <c r="JTK272" s="77"/>
      <c r="JTL272" s="77"/>
      <c r="JTM272" s="77"/>
      <c r="JTN272" s="77"/>
      <c r="JTO272" s="77"/>
      <c r="JTP272" s="77"/>
      <c r="JTQ272" s="77"/>
      <c r="JTR272" s="77"/>
      <c r="JTS272" s="77"/>
      <c r="JTT272" s="77"/>
      <c r="JTU272" s="77"/>
      <c r="JTV272" s="77"/>
      <c r="JTW272" s="77"/>
      <c r="JTX272" s="77"/>
      <c r="JTY272" s="77"/>
      <c r="JTZ272" s="77"/>
      <c r="JUA272" s="77"/>
      <c r="JUB272" s="77"/>
      <c r="JUC272" s="77"/>
      <c r="JUD272" s="77"/>
      <c r="JUE272" s="77"/>
      <c r="JUF272" s="77"/>
      <c r="JUG272" s="77"/>
      <c r="JUH272" s="77"/>
      <c r="JUI272" s="77"/>
      <c r="JUJ272" s="77"/>
      <c r="JUK272" s="77"/>
      <c r="JUL272" s="77"/>
      <c r="JUM272" s="77"/>
      <c r="JUN272" s="77"/>
      <c r="JUO272" s="77"/>
      <c r="JUP272" s="77"/>
      <c r="JUQ272" s="77"/>
      <c r="JUR272" s="77"/>
      <c r="JUS272" s="77"/>
      <c r="JUT272" s="77"/>
      <c r="JUU272" s="77"/>
      <c r="JUV272" s="77"/>
      <c r="JUW272" s="77"/>
      <c r="JUX272" s="77"/>
      <c r="JUY272" s="77"/>
      <c r="JUZ272" s="77"/>
      <c r="JVA272" s="77"/>
      <c r="JVB272" s="77"/>
      <c r="JVC272" s="77"/>
      <c r="JVD272" s="77"/>
      <c r="JVE272" s="77"/>
      <c r="JVF272" s="77"/>
      <c r="JVG272" s="77"/>
      <c r="JVH272" s="77"/>
      <c r="JVI272" s="77"/>
      <c r="JVJ272" s="77"/>
      <c r="JVK272" s="77"/>
      <c r="JVL272" s="77"/>
      <c r="JVM272" s="77"/>
      <c r="JVN272" s="77"/>
      <c r="JVO272" s="77"/>
      <c r="JVP272" s="77"/>
      <c r="JVQ272" s="77"/>
      <c r="JVR272" s="77"/>
      <c r="JVS272" s="77"/>
      <c r="JVT272" s="77"/>
      <c r="JVU272" s="77"/>
      <c r="JVV272" s="77"/>
      <c r="JVW272" s="77"/>
      <c r="JVX272" s="77"/>
      <c r="JVY272" s="77"/>
      <c r="JVZ272" s="77"/>
      <c r="JWA272" s="77"/>
      <c r="JWB272" s="77"/>
      <c r="JWC272" s="77"/>
      <c r="JWD272" s="77"/>
      <c r="JWE272" s="77"/>
      <c r="JWF272" s="77"/>
      <c r="JWG272" s="77"/>
      <c r="JWH272" s="77"/>
      <c r="JWI272" s="77"/>
      <c r="JWJ272" s="77"/>
      <c r="JWK272" s="77"/>
      <c r="JWL272" s="77"/>
      <c r="JWM272" s="77"/>
      <c r="JWN272" s="77"/>
      <c r="JWO272" s="77"/>
      <c r="JWP272" s="77"/>
      <c r="JWQ272" s="77"/>
      <c r="JWR272" s="77"/>
      <c r="JWS272" s="77"/>
      <c r="JWT272" s="77"/>
      <c r="JWU272" s="77"/>
      <c r="JWV272" s="77"/>
      <c r="JWW272" s="77"/>
      <c r="JWX272" s="77"/>
      <c r="JWY272" s="77"/>
      <c r="JWZ272" s="77"/>
      <c r="JXA272" s="77"/>
      <c r="JXB272" s="77"/>
      <c r="JXC272" s="77"/>
      <c r="JXD272" s="77"/>
      <c r="JXE272" s="77"/>
      <c r="JXF272" s="77"/>
      <c r="JXG272" s="77"/>
      <c r="JXH272" s="77"/>
      <c r="JXI272" s="77"/>
      <c r="JXJ272" s="77"/>
      <c r="JXK272" s="77"/>
      <c r="JXL272" s="77"/>
      <c r="JXM272" s="77"/>
      <c r="JXN272" s="77"/>
      <c r="JXO272" s="77"/>
      <c r="JXP272" s="77"/>
      <c r="JXQ272" s="77"/>
      <c r="JXR272" s="77"/>
      <c r="JXS272" s="77"/>
      <c r="JXT272" s="77"/>
      <c r="JXU272" s="77"/>
      <c r="JXV272" s="77"/>
      <c r="JXW272" s="77"/>
      <c r="JXX272" s="77"/>
      <c r="JXY272" s="77"/>
      <c r="JXZ272" s="77"/>
      <c r="JYA272" s="77"/>
      <c r="JYB272" s="77"/>
      <c r="JYC272" s="77"/>
      <c r="JYD272" s="77"/>
      <c r="JYE272" s="77"/>
      <c r="JYF272" s="77"/>
      <c r="JYG272" s="77"/>
      <c r="JYH272" s="77"/>
      <c r="JYI272" s="77"/>
      <c r="JYJ272" s="77"/>
      <c r="JYK272" s="77"/>
      <c r="JYL272" s="77"/>
      <c r="JYM272" s="77"/>
      <c r="JYN272" s="77"/>
      <c r="JYO272" s="77"/>
      <c r="JYP272" s="77"/>
      <c r="JYQ272" s="77"/>
      <c r="JYR272" s="77"/>
      <c r="JYS272" s="77"/>
      <c r="JYT272" s="77"/>
      <c r="JYU272" s="77"/>
      <c r="JYV272" s="77"/>
      <c r="JYW272" s="77"/>
      <c r="JYX272" s="77"/>
      <c r="JYY272" s="77"/>
      <c r="JYZ272" s="77"/>
      <c r="JZA272" s="77"/>
      <c r="JZB272" s="77"/>
      <c r="JZC272" s="77"/>
      <c r="JZD272" s="77"/>
      <c r="JZE272" s="77"/>
      <c r="JZF272" s="77"/>
      <c r="JZG272" s="77"/>
      <c r="JZH272" s="77"/>
      <c r="JZI272" s="77"/>
      <c r="JZJ272" s="77"/>
      <c r="JZK272" s="77"/>
      <c r="JZL272" s="77"/>
      <c r="JZM272" s="77"/>
      <c r="JZN272" s="77"/>
      <c r="JZO272" s="77"/>
      <c r="JZP272" s="77"/>
      <c r="JZQ272" s="77"/>
      <c r="JZR272" s="77"/>
      <c r="JZS272" s="77"/>
      <c r="JZT272" s="77"/>
      <c r="JZU272" s="77"/>
      <c r="JZV272" s="77"/>
      <c r="JZW272" s="77"/>
      <c r="JZX272" s="77"/>
      <c r="JZY272" s="77"/>
      <c r="JZZ272" s="77"/>
      <c r="KAA272" s="77"/>
      <c r="KAB272" s="77"/>
      <c r="KAC272" s="77"/>
      <c r="KAD272" s="77"/>
      <c r="KAE272" s="77"/>
      <c r="KAF272" s="77"/>
      <c r="KAG272" s="77"/>
      <c r="KAH272" s="77"/>
      <c r="KAI272" s="77"/>
      <c r="KAJ272" s="77"/>
      <c r="KAK272" s="77"/>
      <c r="KAL272" s="77"/>
      <c r="KAM272" s="77"/>
      <c r="KAN272" s="77"/>
      <c r="KAO272" s="77"/>
      <c r="KAP272" s="77"/>
      <c r="KAQ272" s="77"/>
      <c r="KAR272" s="77"/>
      <c r="KAS272" s="77"/>
      <c r="KAT272" s="77"/>
      <c r="KAU272" s="77"/>
      <c r="KAV272" s="77"/>
      <c r="KAW272" s="77"/>
      <c r="KAX272" s="77"/>
      <c r="KAY272" s="77"/>
      <c r="KAZ272" s="77"/>
      <c r="KBA272" s="77"/>
      <c r="KBB272" s="77"/>
      <c r="KBC272" s="77"/>
      <c r="KBD272" s="77"/>
      <c r="KBE272" s="77"/>
      <c r="KBF272" s="77"/>
      <c r="KBG272" s="77"/>
      <c r="KBH272" s="77"/>
      <c r="KBI272" s="77"/>
      <c r="KBJ272" s="77"/>
      <c r="KBK272" s="77"/>
      <c r="KBL272" s="77"/>
      <c r="KBM272" s="77"/>
      <c r="KBN272" s="77"/>
      <c r="KBO272" s="77"/>
      <c r="KBP272" s="77"/>
      <c r="KBQ272" s="77"/>
      <c r="KBR272" s="77"/>
      <c r="KBS272" s="77"/>
      <c r="KBT272" s="77"/>
      <c r="KBU272" s="77"/>
      <c r="KBV272" s="77"/>
      <c r="KBW272" s="77"/>
      <c r="KBX272" s="77"/>
      <c r="KBY272" s="77"/>
      <c r="KBZ272" s="77"/>
      <c r="KCA272" s="77"/>
      <c r="KCB272" s="77"/>
      <c r="KCC272" s="77"/>
      <c r="KCD272" s="77"/>
      <c r="KCE272" s="77"/>
      <c r="KCF272" s="77"/>
      <c r="KCG272" s="77"/>
      <c r="KCH272" s="77"/>
      <c r="KCI272" s="77"/>
      <c r="KCJ272" s="77"/>
      <c r="KCK272" s="77"/>
      <c r="KCL272" s="77"/>
      <c r="KCM272" s="77"/>
      <c r="KCN272" s="77"/>
      <c r="KCO272" s="77"/>
      <c r="KCP272" s="77"/>
      <c r="KCQ272" s="77"/>
      <c r="KCR272" s="77"/>
      <c r="KCS272" s="77"/>
      <c r="KCT272" s="77"/>
      <c r="KCU272" s="77"/>
      <c r="KCV272" s="77"/>
      <c r="KCW272" s="77"/>
      <c r="KCX272" s="77"/>
      <c r="KCY272" s="77"/>
      <c r="KCZ272" s="77"/>
      <c r="KDA272" s="77"/>
      <c r="KDB272" s="77"/>
      <c r="KDC272" s="77"/>
      <c r="KDD272" s="77"/>
      <c r="KDE272" s="77"/>
      <c r="KDF272" s="77"/>
      <c r="KDG272" s="77"/>
      <c r="KDH272" s="77"/>
      <c r="KDI272" s="77"/>
      <c r="KDJ272" s="77"/>
      <c r="KDK272" s="77"/>
      <c r="KDL272" s="77"/>
      <c r="KDM272" s="77"/>
      <c r="KDN272" s="77"/>
      <c r="KDO272" s="77"/>
      <c r="KDP272" s="77"/>
      <c r="KDQ272" s="77"/>
      <c r="KDR272" s="77"/>
      <c r="KDS272" s="77"/>
      <c r="KDT272" s="77"/>
      <c r="KDU272" s="77"/>
      <c r="KDV272" s="77"/>
      <c r="KDW272" s="77"/>
      <c r="KDX272" s="77"/>
      <c r="KDY272" s="77"/>
      <c r="KDZ272" s="77"/>
      <c r="KEA272" s="77"/>
      <c r="KEB272" s="77"/>
      <c r="KEC272" s="77"/>
      <c r="KED272" s="77"/>
      <c r="KEE272" s="77"/>
      <c r="KEF272" s="77"/>
      <c r="KEG272" s="77"/>
      <c r="KEH272" s="77"/>
      <c r="KEI272" s="77"/>
      <c r="KEJ272" s="77"/>
      <c r="KEK272" s="77"/>
      <c r="KEL272" s="77"/>
      <c r="KEM272" s="77"/>
      <c r="KEN272" s="77"/>
      <c r="KEO272" s="77"/>
      <c r="KEP272" s="77"/>
      <c r="KEQ272" s="77"/>
      <c r="KER272" s="77"/>
      <c r="KES272" s="77"/>
      <c r="KET272" s="77"/>
      <c r="KEU272" s="77"/>
      <c r="KEV272" s="77"/>
      <c r="KEW272" s="77"/>
      <c r="KEX272" s="77"/>
      <c r="KEY272" s="77"/>
      <c r="KEZ272" s="77"/>
      <c r="KFA272" s="77"/>
      <c r="KFB272" s="77"/>
      <c r="KFC272" s="77"/>
      <c r="KFD272" s="77"/>
      <c r="KFE272" s="77"/>
      <c r="KFF272" s="77"/>
      <c r="KFG272" s="77"/>
      <c r="KFH272" s="77"/>
      <c r="KFI272" s="77"/>
      <c r="KFJ272" s="77"/>
      <c r="KFK272" s="77"/>
      <c r="KFL272" s="77"/>
      <c r="KFM272" s="77"/>
      <c r="KFN272" s="77"/>
      <c r="KFO272" s="77"/>
      <c r="KFP272" s="77"/>
      <c r="KFQ272" s="77"/>
      <c r="KFR272" s="77"/>
      <c r="KFS272" s="77"/>
      <c r="KFT272" s="77"/>
      <c r="KFU272" s="77"/>
      <c r="KFV272" s="77"/>
      <c r="KFW272" s="77"/>
      <c r="KFX272" s="77"/>
      <c r="KFY272" s="77"/>
      <c r="KFZ272" s="77"/>
      <c r="KGA272" s="77"/>
      <c r="KGB272" s="77"/>
      <c r="KGC272" s="77"/>
      <c r="KGD272" s="77"/>
      <c r="KGE272" s="77"/>
      <c r="KGF272" s="77"/>
      <c r="KGG272" s="77"/>
      <c r="KGH272" s="77"/>
      <c r="KGI272" s="77"/>
      <c r="KGJ272" s="77"/>
      <c r="KGK272" s="77"/>
      <c r="KGL272" s="77"/>
      <c r="KGM272" s="77"/>
      <c r="KGN272" s="77"/>
      <c r="KGO272" s="77"/>
      <c r="KGP272" s="77"/>
      <c r="KGQ272" s="77"/>
      <c r="KGR272" s="77"/>
      <c r="KGS272" s="77"/>
      <c r="KGT272" s="77"/>
      <c r="KGU272" s="77"/>
      <c r="KGV272" s="77"/>
      <c r="KGW272" s="77"/>
      <c r="KGX272" s="77"/>
      <c r="KGY272" s="77"/>
      <c r="KGZ272" s="77"/>
      <c r="KHA272" s="77"/>
      <c r="KHB272" s="77"/>
      <c r="KHC272" s="77"/>
      <c r="KHD272" s="77"/>
      <c r="KHE272" s="77"/>
      <c r="KHF272" s="77"/>
      <c r="KHG272" s="77"/>
      <c r="KHH272" s="77"/>
      <c r="KHI272" s="77"/>
      <c r="KHJ272" s="77"/>
      <c r="KHK272" s="77"/>
      <c r="KHL272" s="77"/>
      <c r="KHM272" s="77"/>
      <c r="KHN272" s="77"/>
      <c r="KHO272" s="77"/>
      <c r="KHP272" s="77"/>
      <c r="KHQ272" s="77"/>
      <c r="KHR272" s="77"/>
      <c r="KHS272" s="77"/>
      <c r="KHT272" s="77"/>
      <c r="KHU272" s="77"/>
      <c r="KHV272" s="77"/>
      <c r="KHW272" s="77"/>
      <c r="KHX272" s="77"/>
      <c r="KHY272" s="77"/>
      <c r="KHZ272" s="77"/>
      <c r="KIA272" s="77"/>
      <c r="KIB272" s="77"/>
      <c r="KIC272" s="77"/>
      <c r="KID272" s="77"/>
      <c r="KIE272" s="77"/>
      <c r="KIF272" s="77"/>
      <c r="KIG272" s="77"/>
      <c r="KIH272" s="77"/>
      <c r="KII272" s="77"/>
      <c r="KIJ272" s="77"/>
      <c r="KIK272" s="77"/>
      <c r="KIL272" s="77"/>
      <c r="KIM272" s="77"/>
      <c r="KIN272" s="77"/>
      <c r="KIO272" s="77"/>
      <c r="KIP272" s="77"/>
      <c r="KIQ272" s="77"/>
      <c r="KIR272" s="77"/>
      <c r="KIS272" s="77"/>
      <c r="KIT272" s="77"/>
      <c r="KIU272" s="77"/>
      <c r="KIV272" s="77"/>
      <c r="KIW272" s="77"/>
      <c r="KIX272" s="77"/>
      <c r="KIY272" s="77"/>
      <c r="KIZ272" s="77"/>
      <c r="KJA272" s="77"/>
      <c r="KJB272" s="77"/>
      <c r="KJC272" s="77"/>
      <c r="KJD272" s="77"/>
      <c r="KJE272" s="77"/>
      <c r="KJF272" s="77"/>
      <c r="KJG272" s="77"/>
      <c r="KJH272" s="77"/>
      <c r="KJI272" s="77"/>
      <c r="KJJ272" s="77"/>
      <c r="KJK272" s="77"/>
      <c r="KJL272" s="77"/>
      <c r="KJM272" s="77"/>
      <c r="KJN272" s="77"/>
      <c r="KJO272" s="77"/>
      <c r="KJP272" s="77"/>
      <c r="KJQ272" s="77"/>
      <c r="KJR272" s="77"/>
      <c r="KJS272" s="77"/>
      <c r="KJT272" s="77"/>
      <c r="KJU272" s="77"/>
      <c r="KJV272" s="77"/>
      <c r="KJW272" s="77"/>
      <c r="KJX272" s="77"/>
      <c r="KJY272" s="77"/>
      <c r="KJZ272" s="77"/>
      <c r="KKA272" s="77"/>
      <c r="KKB272" s="77"/>
      <c r="KKC272" s="77"/>
      <c r="KKD272" s="77"/>
      <c r="KKE272" s="77"/>
      <c r="KKF272" s="77"/>
      <c r="KKG272" s="77"/>
      <c r="KKH272" s="77"/>
      <c r="KKI272" s="77"/>
      <c r="KKJ272" s="77"/>
      <c r="KKK272" s="77"/>
      <c r="KKL272" s="77"/>
      <c r="KKM272" s="77"/>
      <c r="KKN272" s="77"/>
      <c r="KKO272" s="77"/>
      <c r="KKP272" s="77"/>
      <c r="KKQ272" s="77"/>
      <c r="KKR272" s="77"/>
      <c r="KKS272" s="77"/>
      <c r="KKT272" s="77"/>
      <c r="KKU272" s="77"/>
      <c r="KKV272" s="77"/>
      <c r="KKW272" s="77"/>
      <c r="KKX272" s="77"/>
      <c r="KKY272" s="77"/>
      <c r="KKZ272" s="77"/>
      <c r="KLA272" s="77"/>
      <c r="KLB272" s="77"/>
      <c r="KLC272" s="77"/>
      <c r="KLD272" s="77"/>
      <c r="KLE272" s="77"/>
      <c r="KLF272" s="77"/>
      <c r="KLG272" s="77"/>
      <c r="KLH272" s="77"/>
      <c r="KLI272" s="77"/>
      <c r="KLJ272" s="77"/>
      <c r="KLK272" s="77"/>
      <c r="KLL272" s="77"/>
      <c r="KLM272" s="77"/>
      <c r="KLN272" s="77"/>
      <c r="KLO272" s="77"/>
      <c r="KLP272" s="77"/>
      <c r="KLQ272" s="77"/>
      <c r="KLR272" s="77"/>
      <c r="KLS272" s="77"/>
      <c r="KLT272" s="77"/>
      <c r="KLU272" s="77"/>
      <c r="KLV272" s="77"/>
      <c r="KLW272" s="77"/>
      <c r="KLX272" s="77"/>
      <c r="KLY272" s="77"/>
      <c r="KLZ272" s="77"/>
      <c r="KMA272" s="77"/>
      <c r="KMB272" s="77"/>
      <c r="KMC272" s="77"/>
      <c r="KMD272" s="77"/>
      <c r="KME272" s="77"/>
      <c r="KMF272" s="77"/>
      <c r="KMG272" s="77"/>
      <c r="KMH272" s="77"/>
      <c r="KMI272" s="77"/>
      <c r="KMJ272" s="77"/>
      <c r="KMK272" s="77"/>
      <c r="KML272" s="77"/>
      <c r="KMM272" s="77"/>
      <c r="KMN272" s="77"/>
      <c r="KMO272" s="77"/>
      <c r="KMP272" s="77"/>
      <c r="KMQ272" s="77"/>
      <c r="KMR272" s="77"/>
      <c r="KMS272" s="77"/>
      <c r="KMT272" s="77"/>
      <c r="KMU272" s="77"/>
      <c r="KMV272" s="77"/>
      <c r="KMW272" s="77"/>
      <c r="KMX272" s="77"/>
      <c r="KMY272" s="77"/>
      <c r="KMZ272" s="77"/>
      <c r="KNA272" s="77"/>
      <c r="KNB272" s="77"/>
      <c r="KNC272" s="77"/>
      <c r="KND272" s="77"/>
      <c r="KNE272" s="77"/>
      <c r="KNF272" s="77"/>
      <c r="KNG272" s="77"/>
      <c r="KNH272" s="77"/>
      <c r="KNI272" s="77"/>
      <c r="KNJ272" s="77"/>
      <c r="KNK272" s="77"/>
      <c r="KNL272" s="77"/>
      <c r="KNM272" s="77"/>
      <c r="KNN272" s="77"/>
      <c r="KNO272" s="77"/>
      <c r="KNP272" s="77"/>
      <c r="KNQ272" s="77"/>
      <c r="KNR272" s="77"/>
      <c r="KNS272" s="77"/>
      <c r="KNT272" s="77"/>
      <c r="KNU272" s="77"/>
      <c r="KNV272" s="77"/>
      <c r="KNW272" s="77"/>
      <c r="KNX272" s="77"/>
      <c r="KNY272" s="77"/>
      <c r="KNZ272" s="77"/>
      <c r="KOA272" s="77"/>
      <c r="KOB272" s="77"/>
      <c r="KOC272" s="77"/>
      <c r="KOD272" s="77"/>
      <c r="KOE272" s="77"/>
      <c r="KOF272" s="77"/>
      <c r="KOG272" s="77"/>
      <c r="KOH272" s="77"/>
      <c r="KOI272" s="77"/>
      <c r="KOJ272" s="77"/>
      <c r="KOK272" s="77"/>
      <c r="KOL272" s="77"/>
      <c r="KOM272" s="77"/>
      <c r="KON272" s="77"/>
      <c r="KOO272" s="77"/>
      <c r="KOP272" s="77"/>
      <c r="KOQ272" s="77"/>
      <c r="KOR272" s="77"/>
      <c r="KOS272" s="77"/>
      <c r="KOT272" s="77"/>
      <c r="KOU272" s="77"/>
      <c r="KOV272" s="77"/>
      <c r="KOW272" s="77"/>
      <c r="KOX272" s="77"/>
      <c r="KOY272" s="77"/>
      <c r="KOZ272" s="77"/>
      <c r="KPA272" s="77"/>
      <c r="KPB272" s="77"/>
      <c r="KPC272" s="77"/>
      <c r="KPD272" s="77"/>
      <c r="KPE272" s="77"/>
      <c r="KPF272" s="77"/>
      <c r="KPG272" s="77"/>
      <c r="KPH272" s="77"/>
      <c r="KPI272" s="77"/>
      <c r="KPJ272" s="77"/>
      <c r="KPK272" s="77"/>
      <c r="KPL272" s="77"/>
      <c r="KPM272" s="77"/>
      <c r="KPN272" s="77"/>
      <c r="KPO272" s="77"/>
      <c r="KPP272" s="77"/>
      <c r="KPQ272" s="77"/>
      <c r="KPR272" s="77"/>
      <c r="KPS272" s="77"/>
      <c r="KPT272" s="77"/>
      <c r="KPU272" s="77"/>
      <c r="KPV272" s="77"/>
      <c r="KPW272" s="77"/>
      <c r="KPX272" s="77"/>
      <c r="KPY272" s="77"/>
      <c r="KPZ272" s="77"/>
      <c r="KQA272" s="77"/>
      <c r="KQB272" s="77"/>
      <c r="KQC272" s="77"/>
      <c r="KQD272" s="77"/>
      <c r="KQE272" s="77"/>
      <c r="KQF272" s="77"/>
      <c r="KQG272" s="77"/>
      <c r="KQH272" s="77"/>
      <c r="KQI272" s="77"/>
      <c r="KQJ272" s="77"/>
      <c r="KQK272" s="77"/>
      <c r="KQL272" s="77"/>
      <c r="KQM272" s="77"/>
      <c r="KQN272" s="77"/>
      <c r="KQO272" s="77"/>
      <c r="KQP272" s="77"/>
      <c r="KQQ272" s="77"/>
      <c r="KQR272" s="77"/>
      <c r="KQS272" s="77"/>
      <c r="KQT272" s="77"/>
      <c r="KQU272" s="77"/>
      <c r="KQV272" s="77"/>
      <c r="KQW272" s="77"/>
      <c r="KQX272" s="77"/>
      <c r="KQY272" s="77"/>
      <c r="KQZ272" s="77"/>
      <c r="KRA272" s="77"/>
      <c r="KRB272" s="77"/>
      <c r="KRC272" s="77"/>
      <c r="KRD272" s="77"/>
      <c r="KRE272" s="77"/>
      <c r="KRF272" s="77"/>
      <c r="KRG272" s="77"/>
      <c r="KRH272" s="77"/>
      <c r="KRI272" s="77"/>
      <c r="KRJ272" s="77"/>
      <c r="KRK272" s="77"/>
      <c r="KRL272" s="77"/>
      <c r="KRM272" s="77"/>
      <c r="KRN272" s="77"/>
      <c r="KRO272" s="77"/>
      <c r="KRP272" s="77"/>
      <c r="KRQ272" s="77"/>
      <c r="KRR272" s="77"/>
      <c r="KRS272" s="77"/>
      <c r="KRT272" s="77"/>
      <c r="KRU272" s="77"/>
      <c r="KRV272" s="77"/>
      <c r="KRW272" s="77"/>
      <c r="KRX272" s="77"/>
      <c r="KRY272" s="77"/>
      <c r="KRZ272" s="77"/>
      <c r="KSA272" s="77"/>
      <c r="KSB272" s="77"/>
      <c r="KSC272" s="77"/>
      <c r="KSD272" s="77"/>
      <c r="KSE272" s="77"/>
      <c r="KSF272" s="77"/>
      <c r="KSG272" s="77"/>
      <c r="KSH272" s="77"/>
      <c r="KSI272" s="77"/>
      <c r="KSJ272" s="77"/>
      <c r="KSK272" s="77"/>
      <c r="KSL272" s="77"/>
      <c r="KSM272" s="77"/>
      <c r="KSN272" s="77"/>
      <c r="KSO272" s="77"/>
      <c r="KSP272" s="77"/>
      <c r="KSQ272" s="77"/>
      <c r="KSR272" s="77"/>
      <c r="KSS272" s="77"/>
      <c r="KST272" s="77"/>
      <c r="KSU272" s="77"/>
      <c r="KSV272" s="77"/>
      <c r="KSW272" s="77"/>
      <c r="KSX272" s="77"/>
      <c r="KSY272" s="77"/>
      <c r="KSZ272" s="77"/>
      <c r="KTA272" s="77"/>
      <c r="KTB272" s="77"/>
      <c r="KTC272" s="77"/>
      <c r="KTD272" s="77"/>
      <c r="KTE272" s="77"/>
      <c r="KTF272" s="77"/>
      <c r="KTG272" s="77"/>
      <c r="KTH272" s="77"/>
      <c r="KTI272" s="77"/>
      <c r="KTJ272" s="77"/>
      <c r="KTK272" s="77"/>
      <c r="KTL272" s="77"/>
      <c r="KTM272" s="77"/>
      <c r="KTN272" s="77"/>
      <c r="KTO272" s="77"/>
      <c r="KTP272" s="77"/>
      <c r="KTQ272" s="77"/>
      <c r="KTR272" s="77"/>
      <c r="KTS272" s="77"/>
      <c r="KTT272" s="77"/>
      <c r="KTU272" s="77"/>
      <c r="KTV272" s="77"/>
      <c r="KTW272" s="77"/>
      <c r="KTX272" s="77"/>
      <c r="KTY272" s="77"/>
      <c r="KTZ272" s="77"/>
      <c r="KUA272" s="77"/>
      <c r="KUB272" s="77"/>
      <c r="KUC272" s="77"/>
      <c r="KUD272" s="77"/>
      <c r="KUE272" s="77"/>
      <c r="KUF272" s="77"/>
      <c r="KUG272" s="77"/>
      <c r="KUH272" s="77"/>
      <c r="KUI272" s="77"/>
      <c r="KUJ272" s="77"/>
      <c r="KUK272" s="77"/>
      <c r="KUL272" s="77"/>
      <c r="KUM272" s="77"/>
      <c r="KUN272" s="77"/>
      <c r="KUO272" s="77"/>
      <c r="KUP272" s="77"/>
      <c r="KUQ272" s="77"/>
      <c r="KUR272" s="77"/>
      <c r="KUS272" s="77"/>
      <c r="KUT272" s="77"/>
      <c r="KUU272" s="77"/>
      <c r="KUV272" s="77"/>
      <c r="KUW272" s="77"/>
      <c r="KUX272" s="77"/>
      <c r="KUY272" s="77"/>
      <c r="KUZ272" s="77"/>
      <c r="KVA272" s="77"/>
      <c r="KVB272" s="77"/>
      <c r="KVC272" s="77"/>
      <c r="KVD272" s="77"/>
      <c r="KVE272" s="77"/>
      <c r="KVF272" s="77"/>
      <c r="KVG272" s="77"/>
      <c r="KVH272" s="77"/>
      <c r="KVI272" s="77"/>
      <c r="KVJ272" s="77"/>
      <c r="KVK272" s="77"/>
      <c r="KVL272" s="77"/>
      <c r="KVM272" s="77"/>
      <c r="KVN272" s="77"/>
      <c r="KVO272" s="77"/>
      <c r="KVP272" s="77"/>
      <c r="KVQ272" s="77"/>
      <c r="KVR272" s="77"/>
      <c r="KVS272" s="77"/>
      <c r="KVT272" s="77"/>
      <c r="KVU272" s="77"/>
      <c r="KVV272" s="77"/>
      <c r="KVW272" s="77"/>
      <c r="KVX272" s="77"/>
      <c r="KVY272" s="77"/>
      <c r="KVZ272" s="77"/>
      <c r="KWA272" s="77"/>
      <c r="KWB272" s="77"/>
      <c r="KWC272" s="77"/>
      <c r="KWD272" s="77"/>
      <c r="KWE272" s="77"/>
      <c r="KWF272" s="77"/>
      <c r="KWG272" s="77"/>
      <c r="KWH272" s="77"/>
      <c r="KWI272" s="77"/>
      <c r="KWJ272" s="77"/>
      <c r="KWK272" s="77"/>
      <c r="KWL272" s="77"/>
      <c r="KWM272" s="77"/>
      <c r="KWN272" s="77"/>
      <c r="KWO272" s="77"/>
      <c r="KWP272" s="77"/>
      <c r="KWQ272" s="77"/>
      <c r="KWR272" s="77"/>
      <c r="KWS272" s="77"/>
      <c r="KWT272" s="77"/>
      <c r="KWU272" s="77"/>
      <c r="KWV272" s="77"/>
      <c r="KWW272" s="77"/>
      <c r="KWX272" s="77"/>
      <c r="KWY272" s="77"/>
      <c r="KWZ272" s="77"/>
      <c r="KXA272" s="77"/>
      <c r="KXB272" s="77"/>
      <c r="KXC272" s="77"/>
      <c r="KXD272" s="77"/>
      <c r="KXE272" s="77"/>
      <c r="KXF272" s="77"/>
      <c r="KXG272" s="77"/>
      <c r="KXH272" s="77"/>
      <c r="KXI272" s="77"/>
      <c r="KXJ272" s="77"/>
      <c r="KXK272" s="77"/>
      <c r="KXL272" s="77"/>
      <c r="KXM272" s="77"/>
      <c r="KXN272" s="77"/>
      <c r="KXO272" s="77"/>
      <c r="KXP272" s="77"/>
      <c r="KXQ272" s="77"/>
      <c r="KXR272" s="77"/>
      <c r="KXS272" s="77"/>
      <c r="KXT272" s="77"/>
      <c r="KXU272" s="77"/>
      <c r="KXV272" s="77"/>
      <c r="KXW272" s="77"/>
      <c r="KXX272" s="77"/>
      <c r="KXY272" s="77"/>
      <c r="KXZ272" s="77"/>
      <c r="KYA272" s="77"/>
      <c r="KYB272" s="77"/>
      <c r="KYC272" s="77"/>
      <c r="KYD272" s="77"/>
      <c r="KYE272" s="77"/>
      <c r="KYF272" s="77"/>
      <c r="KYG272" s="77"/>
      <c r="KYH272" s="77"/>
      <c r="KYI272" s="77"/>
      <c r="KYJ272" s="77"/>
      <c r="KYK272" s="77"/>
      <c r="KYL272" s="77"/>
      <c r="KYM272" s="77"/>
      <c r="KYN272" s="77"/>
      <c r="KYO272" s="77"/>
      <c r="KYP272" s="77"/>
      <c r="KYQ272" s="77"/>
      <c r="KYR272" s="77"/>
      <c r="KYS272" s="77"/>
      <c r="KYT272" s="77"/>
      <c r="KYU272" s="77"/>
      <c r="KYV272" s="77"/>
      <c r="KYW272" s="77"/>
      <c r="KYX272" s="77"/>
      <c r="KYY272" s="77"/>
      <c r="KYZ272" s="77"/>
      <c r="KZA272" s="77"/>
      <c r="KZB272" s="77"/>
      <c r="KZC272" s="77"/>
      <c r="KZD272" s="77"/>
      <c r="KZE272" s="77"/>
      <c r="KZF272" s="77"/>
      <c r="KZG272" s="77"/>
      <c r="KZH272" s="77"/>
      <c r="KZI272" s="77"/>
      <c r="KZJ272" s="77"/>
      <c r="KZK272" s="77"/>
      <c r="KZL272" s="77"/>
      <c r="KZM272" s="77"/>
      <c r="KZN272" s="77"/>
      <c r="KZO272" s="77"/>
      <c r="KZP272" s="77"/>
      <c r="KZQ272" s="77"/>
      <c r="KZR272" s="77"/>
      <c r="KZS272" s="77"/>
      <c r="KZT272" s="77"/>
      <c r="KZU272" s="77"/>
      <c r="KZV272" s="77"/>
      <c r="KZW272" s="77"/>
      <c r="KZX272" s="77"/>
      <c r="KZY272" s="77"/>
      <c r="KZZ272" s="77"/>
      <c r="LAA272" s="77"/>
      <c r="LAB272" s="77"/>
      <c r="LAC272" s="77"/>
      <c r="LAD272" s="77"/>
      <c r="LAE272" s="77"/>
      <c r="LAF272" s="77"/>
      <c r="LAG272" s="77"/>
      <c r="LAH272" s="77"/>
      <c r="LAI272" s="77"/>
      <c r="LAJ272" s="77"/>
      <c r="LAK272" s="77"/>
      <c r="LAL272" s="77"/>
      <c r="LAM272" s="77"/>
      <c r="LAN272" s="77"/>
      <c r="LAO272" s="77"/>
      <c r="LAP272" s="77"/>
      <c r="LAQ272" s="77"/>
      <c r="LAR272" s="77"/>
      <c r="LAS272" s="77"/>
      <c r="LAT272" s="77"/>
      <c r="LAU272" s="77"/>
      <c r="LAV272" s="77"/>
      <c r="LAW272" s="77"/>
      <c r="LAX272" s="77"/>
      <c r="LAY272" s="77"/>
      <c r="LAZ272" s="77"/>
      <c r="LBA272" s="77"/>
      <c r="LBB272" s="77"/>
      <c r="LBC272" s="77"/>
      <c r="LBD272" s="77"/>
      <c r="LBE272" s="77"/>
      <c r="LBF272" s="77"/>
      <c r="LBG272" s="77"/>
      <c r="LBH272" s="77"/>
      <c r="LBI272" s="77"/>
      <c r="LBJ272" s="77"/>
      <c r="LBK272" s="77"/>
      <c r="LBL272" s="77"/>
      <c r="LBM272" s="77"/>
      <c r="LBN272" s="77"/>
      <c r="LBO272" s="77"/>
      <c r="LBP272" s="77"/>
      <c r="LBQ272" s="77"/>
      <c r="LBR272" s="77"/>
      <c r="LBS272" s="77"/>
      <c r="LBT272" s="77"/>
      <c r="LBU272" s="77"/>
      <c r="LBV272" s="77"/>
      <c r="LBW272" s="77"/>
      <c r="LBX272" s="77"/>
      <c r="LBY272" s="77"/>
      <c r="LBZ272" s="77"/>
      <c r="LCA272" s="77"/>
      <c r="LCB272" s="77"/>
      <c r="LCC272" s="77"/>
      <c r="LCD272" s="77"/>
      <c r="LCE272" s="77"/>
      <c r="LCF272" s="77"/>
      <c r="LCG272" s="77"/>
      <c r="LCH272" s="77"/>
      <c r="LCI272" s="77"/>
      <c r="LCJ272" s="77"/>
      <c r="LCK272" s="77"/>
      <c r="LCL272" s="77"/>
      <c r="LCM272" s="77"/>
      <c r="LCN272" s="77"/>
      <c r="LCO272" s="77"/>
      <c r="LCP272" s="77"/>
      <c r="LCQ272" s="77"/>
      <c r="LCR272" s="77"/>
      <c r="LCS272" s="77"/>
      <c r="LCT272" s="77"/>
      <c r="LCU272" s="77"/>
      <c r="LCV272" s="77"/>
      <c r="LCW272" s="77"/>
      <c r="LCX272" s="77"/>
      <c r="LCY272" s="77"/>
      <c r="LCZ272" s="77"/>
      <c r="LDA272" s="77"/>
      <c r="LDB272" s="77"/>
      <c r="LDC272" s="77"/>
      <c r="LDD272" s="77"/>
      <c r="LDE272" s="77"/>
      <c r="LDF272" s="77"/>
      <c r="LDG272" s="77"/>
      <c r="LDH272" s="77"/>
      <c r="LDI272" s="77"/>
      <c r="LDJ272" s="77"/>
      <c r="LDK272" s="77"/>
      <c r="LDL272" s="77"/>
      <c r="LDM272" s="77"/>
      <c r="LDN272" s="77"/>
      <c r="LDO272" s="77"/>
      <c r="LDP272" s="77"/>
      <c r="LDQ272" s="77"/>
      <c r="LDR272" s="77"/>
      <c r="LDS272" s="77"/>
      <c r="LDT272" s="77"/>
      <c r="LDU272" s="77"/>
      <c r="LDV272" s="77"/>
      <c r="LDW272" s="77"/>
      <c r="LDX272" s="77"/>
      <c r="LDY272" s="77"/>
      <c r="LDZ272" s="77"/>
      <c r="LEA272" s="77"/>
      <c r="LEB272" s="77"/>
      <c r="LEC272" s="77"/>
      <c r="LED272" s="77"/>
      <c r="LEE272" s="77"/>
      <c r="LEF272" s="77"/>
      <c r="LEG272" s="77"/>
      <c r="LEH272" s="77"/>
      <c r="LEI272" s="77"/>
      <c r="LEJ272" s="77"/>
      <c r="LEK272" s="77"/>
      <c r="LEL272" s="77"/>
      <c r="LEM272" s="77"/>
      <c r="LEN272" s="77"/>
      <c r="LEO272" s="77"/>
      <c r="LEP272" s="77"/>
      <c r="LEQ272" s="77"/>
      <c r="LER272" s="77"/>
      <c r="LES272" s="77"/>
      <c r="LET272" s="77"/>
      <c r="LEU272" s="77"/>
      <c r="LEV272" s="77"/>
      <c r="LEW272" s="77"/>
      <c r="LEX272" s="77"/>
      <c r="LEY272" s="77"/>
      <c r="LEZ272" s="77"/>
      <c r="LFA272" s="77"/>
      <c r="LFB272" s="77"/>
      <c r="LFC272" s="77"/>
      <c r="LFD272" s="77"/>
      <c r="LFE272" s="77"/>
      <c r="LFF272" s="77"/>
      <c r="LFG272" s="77"/>
      <c r="LFH272" s="77"/>
      <c r="LFI272" s="77"/>
      <c r="LFJ272" s="77"/>
      <c r="LFK272" s="77"/>
      <c r="LFL272" s="77"/>
      <c r="LFM272" s="77"/>
      <c r="LFN272" s="77"/>
      <c r="LFO272" s="77"/>
      <c r="LFP272" s="77"/>
      <c r="LFQ272" s="77"/>
      <c r="LFR272" s="77"/>
      <c r="LFS272" s="77"/>
      <c r="LFT272" s="77"/>
      <c r="LFU272" s="77"/>
      <c r="LFV272" s="77"/>
      <c r="LFW272" s="77"/>
      <c r="LFX272" s="77"/>
      <c r="LFY272" s="77"/>
      <c r="LFZ272" s="77"/>
      <c r="LGA272" s="77"/>
      <c r="LGB272" s="77"/>
      <c r="LGC272" s="77"/>
      <c r="LGD272" s="77"/>
      <c r="LGE272" s="77"/>
      <c r="LGF272" s="77"/>
      <c r="LGG272" s="77"/>
      <c r="LGH272" s="77"/>
      <c r="LGI272" s="77"/>
      <c r="LGJ272" s="77"/>
      <c r="LGK272" s="77"/>
      <c r="LGL272" s="77"/>
      <c r="LGM272" s="77"/>
      <c r="LGN272" s="77"/>
      <c r="LGO272" s="77"/>
      <c r="LGP272" s="77"/>
      <c r="LGQ272" s="77"/>
      <c r="LGR272" s="77"/>
      <c r="LGS272" s="77"/>
      <c r="LGT272" s="77"/>
      <c r="LGU272" s="77"/>
      <c r="LGV272" s="77"/>
      <c r="LGW272" s="77"/>
      <c r="LGX272" s="77"/>
      <c r="LGY272" s="77"/>
      <c r="LGZ272" s="77"/>
      <c r="LHA272" s="77"/>
      <c r="LHB272" s="77"/>
      <c r="LHC272" s="77"/>
      <c r="LHD272" s="77"/>
      <c r="LHE272" s="77"/>
      <c r="LHF272" s="77"/>
      <c r="LHG272" s="77"/>
      <c r="LHH272" s="77"/>
      <c r="LHI272" s="77"/>
      <c r="LHJ272" s="77"/>
      <c r="LHK272" s="77"/>
      <c r="LHL272" s="77"/>
      <c r="LHM272" s="77"/>
      <c r="LHN272" s="77"/>
      <c r="LHO272" s="77"/>
      <c r="LHP272" s="77"/>
      <c r="LHQ272" s="77"/>
      <c r="LHR272" s="77"/>
      <c r="LHS272" s="77"/>
      <c r="LHT272" s="77"/>
      <c r="LHU272" s="77"/>
      <c r="LHV272" s="77"/>
      <c r="LHW272" s="77"/>
      <c r="LHX272" s="77"/>
      <c r="LHY272" s="77"/>
      <c r="LHZ272" s="77"/>
      <c r="LIA272" s="77"/>
      <c r="LIB272" s="77"/>
      <c r="LIC272" s="77"/>
      <c r="LID272" s="77"/>
      <c r="LIE272" s="77"/>
      <c r="LIF272" s="77"/>
      <c r="LIG272" s="77"/>
      <c r="LIH272" s="77"/>
      <c r="LII272" s="77"/>
      <c r="LIJ272" s="77"/>
      <c r="LIK272" s="77"/>
      <c r="LIL272" s="77"/>
      <c r="LIM272" s="77"/>
      <c r="LIN272" s="77"/>
      <c r="LIO272" s="77"/>
      <c r="LIP272" s="77"/>
      <c r="LIQ272" s="77"/>
      <c r="LIR272" s="77"/>
      <c r="LIS272" s="77"/>
      <c r="LIT272" s="77"/>
      <c r="LIU272" s="77"/>
      <c r="LIV272" s="77"/>
      <c r="LIW272" s="77"/>
      <c r="LIX272" s="77"/>
      <c r="LIY272" s="77"/>
      <c r="LIZ272" s="77"/>
      <c r="LJA272" s="77"/>
      <c r="LJB272" s="77"/>
      <c r="LJC272" s="77"/>
      <c r="LJD272" s="77"/>
      <c r="LJE272" s="77"/>
      <c r="LJF272" s="77"/>
      <c r="LJG272" s="77"/>
      <c r="LJH272" s="77"/>
      <c r="LJI272" s="77"/>
      <c r="LJJ272" s="77"/>
      <c r="LJK272" s="77"/>
      <c r="LJL272" s="77"/>
      <c r="LJM272" s="77"/>
      <c r="LJN272" s="77"/>
      <c r="LJO272" s="77"/>
      <c r="LJP272" s="77"/>
      <c r="LJQ272" s="77"/>
      <c r="LJR272" s="77"/>
      <c r="LJS272" s="77"/>
      <c r="LJT272" s="77"/>
      <c r="LJU272" s="77"/>
      <c r="LJV272" s="77"/>
      <c r="LJW272" s="77"/>
      <c r="LJX272" s="77"/>
      <c r="LJY272" s="77"/>
      <c r="LJZ272" s="77"/>
      <c r="LKA272" s="77"/>
      <c r="LKB272" s="77"/>
      <c r="LKC272" s="77"/>
      <c r="LKD272" s="77"/>
      <c r="LKE272" s="77"/>
      <c r="LKF272" s="77"/>
      <c r="LKG272" s="77"/>
      <c r="LKH272" s="77"/>
      <c r="LKI272" s="77"/>
      <c r="LKJ272" s="77"/>
      <c r="LKK272" s="77"/>
      <c r="LKL272" s="77"/>
      <c r="LKM272" s="77"/>
      <c r="LKN272" s="77"/>
      <c r="LKO272" s="77"/>
      <c r="LKP272" s="77"/>
      <c r="LKQ272" s="77"/>
      <c r="LKR272" s="77"/>
      <c r="LKS272" s="77"/>
      <c r="LKT272" s="77"/>
      <c r="LKU272" s="77"/>
      <c r="LKV272" s="77"/>
      <c r="LKW272" s="77"/>
      <c r="LKX272" s="77"/>
      <c r="LKY272" s="77"/>
      <c r="LKZ272" s="77"/>
      <c r="LLA272" s="77"/>
      <c r="LLB272" s="77"/>
      <c r="LLC272" s="77"/>
      <c r="LLD272" s="77"/>
      <c r="LLE272" s="77"/>
      <c r="LLF272" s="77"/>
      <c r="LLG272" s="77"/>
      <c r="LLH272" s="77"/>
      <c r="LLI272" s="77"/>
      <c r="LLJ272" s="77"/>
      <c r="LLK272" s="77"/>
      <c r="LLL272" s="77"/>
      <c r="LLM272" s="77"/>
      <c r="LLN272" s="77"/>
      <c r="LLO272" s="77"/>
      <c r="LLP272" s="77"/>
      <c r="LLQ272" s="77"/>
      <c r="LLR272" s="77"/>
      <c r="LLS272" s="77"/>
      <c r="LLT272" s="77"/>
      <c r="LLU272" s="77"/>
      <c r="LLV272" s="77"/>
      <c r="LLW272" s="77"/>
      <c r="LLX272" s="77"/>
      <c r="LLY272" s="77"/>
      <c r="LLZ272" s="77"/>
      <c r="LMA272" s="77"/>
      <c r="LMB272" s="77"/>
      <c r="LMC272" s="77"/>
      <c r="LMD272" s="77"/>
      <c r="LME272" s="77"/>
      <c r="LMF272" s="77"/>
      <c r="LMG272" s="77"/>
      <c r="LMH272" s="77"/>
      <c r="LMI272" s="77"/>
      <c r="LMJ272" s="77"/>
      <c r="LMK272" s="77"/>
      <c r="LML272" s="77"/>
      <c r="LMM272" s="77"/>
      <c r="LMN272" s="77"/>
      <c r="LMO272" s="77"/>
      <c r="LMP272" s="77"/>
      <c r="LMQ272" s="77"/>
      <c r="LMR272" s="77"/>
      <c r="LMS272" s="77"/>
      <c r="LMT272" s="77"/>
      <c r="LMU272" s="77"/>
      <c r="LMV272" s="77"/>
      <c r="LMW272" s="77"/>
      <c r="LMX272" s="77"/>
      <c r="LMY272" s="77"/>
      <c r="LMZ272" s="77"/>
      <c r="LNA272" s="77"/>
      <c r="LNB272" s="77"/>
      <c r="LNC272" s="77"/>
      <c r="LND272" s="77"/>
      <c r="LNE272" s="77"/>
      <c r="LNF272" s="77"/>
      <c r="LNG272" s="77"/>
      <c r="LNH272" s="77"/>
      <c r="LNI272" s="77"/>
      <c r="LNJ272" s="77"/>
      <c r="LNK272" s="77"/>
      <c r="LNL272" s="77"/>
      <c r="LNM272" s="77"/>
      <c r="LNN272" s="77"/>
      <c r="LNO272" s="77"/>
      <c r="LNP272" s="77"/>
      <c r="LNQ272" s="77"/>
      <c r="LNR272" s="77"/>
      <c r="LNS272" s="77"/>
      <c r="LNT272" s="77"/>
      <c r="LNU272" s="77"/>
      <c r="LNV272" s="77"/>
      <c r="LNW272" s="77"/>
      <c r="LNX272" s="77"/>
      <c r="LNY272" s="77"/>
      <c r="LNZ272" s="77"/>
      <c r="LOA272" s="77"/>
      <c r="LOB272" s="77"/>
      <c r="LOC272" s="77"/>
      <c r="LOD272" s="77"/>
      <c r="LOE272" s="77"/>
      <c r="LOF272" s="77"/>
      <c r="LOG272" s="77"/>
      <c r="LOH272" s="77"/>
      <c r="LOI272" s="77"/>
      <c r="LOJ272" s="77"/>
      <c r="LOK272" s="77"/>
      <c r="LOL272" s="77"/>
      <c r="LOM272" s="77"/>
      <c r="LON272" s="77"/>
      <c r="LOO272" s="77"/>
      <c r="LOP272" s="77"/>
      <c r="LOQ272" s="77"/>
      <c r="LOR272" s="77"/>
      <c r="LOS272" s="77"/>
      <c r="LOT272" s="77"/>
      <c r="LOU272" s="77"/>
      <c r="LOV272" s="77"/>
      <c r="LOW272" s="77"/>
      <c r="LOX272" s="77"/>
      <c r="LOY272" s="77"/>
      <c r="LOZ272" s="77"/>
      <c r="LPA272" s="77"/>
      <c r="LPB272" s="77"/>
      <c r="LPC272" s="77"/>
      <c r="LPD272" s="77"/>
      <c r="LPE272" s="77"/>
      <c r="LPF272" s="77"/>
      <c r="LPG272" s="77"/>
      <c r="LPH272" s="77"/>
      <c r="LPI272" s="77"/>
      <c r="LPJ272" s="77"/>
      <c r="LPK272" s="77"/>
      <c r="LPL272" s="77"/>
      <c r="LPM272" s="77"/>
      <c r="LPN272" s="77"/>
      <c r="LPO272" s="77"/>
      <c r="LPP272" s="77"/>
      <c r="LPQ272" s="77"/>
      <c r="LPR272" s="77"/>
      <c r="LPS272" s="77"/>
      <c r="LPT272" s="77"/>
      <c r="LPU272" s="77"/>
      <c r="LPV272" s="77"/>
      <c r="LPW272" s="77"/>
      <c r="LPX272" s="77"/>
      <c r="LPY272" s="77"/>
      <c r="LPZ272" s="77"/>
      <c r="LQA272" s="77"/>
      <c r="LQB272" s="77"/>
      <c r="LQC272" s="77"/>
      <c r="LQD272" s="77"/>
      <c r="LQE272" s="77"/>
      <c r="LQF272" s="77"/>
      <c r="LQG272" s="77"/>
      <c r="LQH272" s="77"/>
      <c r="LQI272" s="77"/>
      <c r="LQJ272" s="77"/>
      <c r="LQK272" s="77"/>
      <c r="LQL272" s="77"/>
      <c r="LQM272" s="77"/>
      <c r="LQN272" s="77"/>
      <c r="LQO272" s="77"/>
      <c r="LQP272" s="77"/>
      <c r="LQQ272" s="77"/>
      <c r="LQR272" s="77"/>
      <c r="LQS272" s="77"/>
      <c r="LQT272" s="77"/>
      <c r="LQU272" s="77"/>
      <c r="LQV272" s="77"/>
      <c r="LQW272" s="77"/>
      <c r="LQX272" s="77"/>
      <c r="LQY272" s="77"/>
      <c r="LQZ272" s="77"/>
      <c r="LRA272" s="77"/>
      <c r="LRB272" s="77"/>
      <c r="LRC272" s="77"/>
      <c r="LRD272" s="77"/>
      <c r="LRE272" s="77"/>
      <c r="LRF272" s="77"/>
      <c r="LRG272" s="77"/>
      <c r="LRH272" s="77"/>
      <c r="LRI272" s="77"/>
      <c r="LRJ272" s="77"/>
      <c r="LRK272" s="77"/>
      <c r="LRL272" s="77"/>
      <c r="LRM272" s="77"/>
      <c r="LRN272" s="77"/>
      <c r="LRO272" s="77"/>
      <c r="LRP272" s="77"/>
      <c r="LRQ272" s="77"/>
      <c r="LRR272" s="77"/>
      <c r="LRS272" s="77"/>
      <c r="LRT272" s="77"/>
      <c r="LRU272" s="77"/>
      <c r="LRV272" s="77"/>
      <c r="LRW272" s="77"/>
      <c r="LRX272" s="77"/>
      <c r="LRY272" s="77"/>
      <c r="LRZ272" s="77"/>
      <c r="LSA272" s="77"/>
      <c r="LSB272" s="77"/>
      <c r="LSC272" s="77"/>
      <c r="LSD272" s="77"/>
      <c r="LSE272" s="77"/>
      <c r="LSF272" s="77"/>
      <c r="LSG272" s="77"/>
      <c r="LSH272" s="77"/>
      <c r="LSI272" s="77"/>
      <c r="LSJ272" s="77"/>
      <c r="LSK272" s="77"/>
      <c r="LSL272" s="77"/>
      <c r="LSM272" s="77"/>
      <c r="LSN272" s="77"/>
      <c r="LSO272" s="77"/>
      <c r="LSP272" s="77"/>
      <c r="LSQ272" s="77"/>
      <c r="LSR272" s="77"/>
      <c r="LSS272" s="77"/>
      <c r="LST272" s="77"/>
      <c r="LSU272" s="77"/>
      <c r="LSV272" s="77"/>
      <c r="LSW272" s="77"/>
      <c r="LSX272" s="77"/>
      <c r="LSY272" s="77"/>
      <c r="LSZ272" s="77"/>
      <c r="LTA272" s="77"/>
      <c r="LTB272" s="77"/>
      <c r="LTC272" s="77"/>
      <c r="LTD272" s="77"/>
      <c r="LTE272" s="77"/>
      <c r="LTF272" s="77"/>
      <c r="LTG272" s="77"/>
      <c r="LTH272" s="77"/>
      <c r="LTI272" s="77"/>
      <c r="LTJ272" s="77"/>
      <c r="LTK272" s="77"/>
      <c r="LTL272" s="77"/>
      <c r="LTM272" s="77"/>
      <c r="LTN272" s="77"/>
      <c r="LTO272" s="77"/>
      <c r="LTP272" s="77"/>
      <c r="LTQ272" s="77"/>
      <c r="LTR272" s="77"/>
      <c r="LTS272" s="77"/>
      <c r="LTT272" s="77"/>
      <c r="LTU272" s="77"/>
      <c r="LTV272" s="77"/>
      <c r="LTW272" s="77"/>
      <c r="LTX272" s="77"/>
      <c r="LTY272" s="77"/>
      <c r="LTZ272" s="77"/>
      <c r="LUA272" s="77"/>
      <c r="LUB272" s="77"/>
      <c r="LUC272" s="77"/>
      <c r="LUD272" s="77"/>
      <c r="LUE272" s="77"/>
      <c r="LUF272" s="77"/>
      <c r="LUG272" s="77"/>
      <c r="LUH272" s="77"/>
      <c r="LUI272" s="77"/>
      <c r="LUJ272" s="77"/>
      <c r="LUK272" s="77"/>
      <c r="LUL272" s="77"/>
      <c r="LUM272" s="77"/>
      <c r="LUN272" s="77"/>
      <c r="LUO272" s="77"/>
      <c r="LUP272" s="77"/>
      <c r="LUQ272" s="77"/>
      <c r="LUR272" s="77"/>
      <c r="LUS272" s="77"/>
      <c r="LUT272" s="77"/>
      <c r="LUU272" s="77"/>
      <c r="LUV272" s="77"/>
      <c r="LUW272" s="77"/>
      <c r="LUX272" s="77"/>
      <c r="LUY272" s="77"/>
      <c r="LUZ272" s="77"/>
      <c r="LVA272" s="77"/>
      <c r="LVB272" s="77"/>
      <c r="LVC272" s="77"/>
      <c r="LVD272" s="77"/>
      <c r="LVE272" s="77"/>
      <c r="LVF272" s="77"/>
      <c r="LVG272" s="77"/>
      <c r="LVH272" s="77"/>
      <c r="LVI272" s="77"/>
      <c r="LVJ272" s="77"/>
      <c r="LVK272" s="77"/>
      <c r="LVL272" s="77"/>
      <c r="LVM272" s="77"/>
      <c r="LVN272" s="77"/>
      <c r="LVO272" s="77"/>
      <c r="LVP272" s="77"/>
      <c r="LVQ272" s="77"/>
      <c r="LVR272" s="77"/>
      <c r="LVS272" s="77"/>
      <c r="LVT272" s="77"/>
      <c r="LVU272" s="77"/>
      <c r="LVV272" s="77"/>
      <c r="LVW272" s="77"/>
      <c r="LVX272" s="77"/>
      <c r="LVY272" s="77"/>
      <c r="LVZ272" s="77"/>
      <c r="LWA272" s="77"/>
      <c r="LWB272" s="77"/>
      <c r="LWC272" s="77"/>
      <c r="LWD272" s="77"/>
      <c r="LWE272" s="77"/>
      <c r="LWF272" s="77"/>
      <c r="LWG272" s="77"/>
      <c r="LWH272" s="77"/>
      <c r="LWI272" s="77"/>
      <c r="LWJ272" s="77"/>
      <c r="LWK272" s="77"/>
      <c r="LWL272" s="77"/>
      <c r="LWM272" s="77"/>
      <c r="LWN272" s="77"/>
      <c r="LWO272" s="77"/>
      <c r="LWP272" s="77"/>
      <c r="LWQ272" s="77"/>
      <c r="LWR272" s="77"/>
      <c r="LWS272" s="77"/>
      <c r="LWT272" s="77"/>
      <c r="LWU272" s="77"/>
      <c r="LWV272" s="77"/>
      <c r="LWW272" s="77"/>
      <c r="LWX272" s="77"/>
      <c r="LWY272" s="77"/>
      <c r="LWZ272" s="77"/>
      <c r="LXA272" s="77"/>
      <c r="LXB272" s="77"/>
      <c r="LXC272" s="77"/>
      <c r="LXD272" s="77"/>
      <c r="LXE272" s="77"/>
      <c r="LXF272" s="77"/>
      <c r="LXG272" s="77"/>
      <c r="LXH272" s="77"/>
      <c r="LXI272" s="77"/>
      <c r="LXJ272" s="77"/>
      <c r="LXK272" s="77"/>
      <c r="LXL272" s="77"/>
      <c r="LXM272" s="77"/>
      <c r="LXN272" s="77"/>
      <c r="LXO272" s="77"/>
      <c r="LXP272" s="77"/>
      <c r="LXQ272" s="77"/>
      <c r="LXR272" s="77"/>
      <c r="LXS272" s="77"/>
      <c r="LXT272" s="77"/>
      <c r="LXU272" s="77"/>
      <c r="LXV272" s="77"/>
      <c r="LXW272" s="77"/>
      <c r="LXX272" s="77"/>
      <c r="LXY272" s="77"/>
      <c r="LXZ272" s="77"/>
      <c r="LYA272" s="77"/>
      <c r="LYB272" s="77"/>
      <c r="LYC272" s="77"/>
      <c r="LYD272" s="77"/>
      <c r="LYE272" s="77"/>
      <c r="LYF272" s="77"/>
      <c r="LYG272" s="77"/>
      <c r="LYH272" s="77"/>
      <c r="LYI272" s="77"/>
      <c r="LYJ272" s="77"/>
      <c r="LYK272" s="77"/>
      <c r="LYL272" s="77"/>
      <c r="LYM272" s="77"/>
      <c r="LYN272" s="77"/>
      <c r="LYO272" s="77"/>
      <c r="LYP272" s="77"/>
      <c r="LYQ272" s="77"/>
      <c r="LYR272" s="77"/>
      <c r="LYS272" s="77"/>
      <c r="LYT272" s="77"/>
      <c r="LYU272" s="77"/>
      <c r="LYV272" s="77"/>
      <c r="LYW272" s="77"/>
      <c r="LYX272" s="77"/>
      <c r="LYY272" s="77"/>
      <c r="LYZ272" s="77"/>
      <c r="LZA272" s="77"/>
      <c r="LZB272" s="77"/>
      <c r="LZC272" s="77"/>
      <c r="LZD272" s="77"/>
      <c r="LZE272" s="77"/>
      <c r="LZF272" s="77"/>
      <c r="LZG272" s="77"/>
      <c r="LZH272" s="77"/>
      <c r="LZI272" s="77"/>
      <c r="LZJ272" s="77"/>
      <c r="LZK272" s="77"/>
      <c r="LZL272" s="77"/>
      <c r="LZM272" s="77"/>
      <c r="LZN272" s="77"/>
      <c r="LZO272" s="77"/>
      <c r="LZP272" s="77"/>
      <c r="LZQ272" s="77"/>
      <c r="LZR272" s="77"/>
      <c r="LZS272" s="77"/>
      <c r="LZT272" s="77"/>
      <c r="LZU272" s="77"/>
      <c r="LZV272" s="77"/>
      <c r="LZW272" s="77"/>
      <c r="LZX272" s="77"/>
      <c r="LZY272" s="77"/>
      <c r="LZZ272" s="77"/>
      <c r="MAA272" s="77"/>
      <c r="MAB272" s="77"/>
      <c r="MAC272" s="77"/>
      <c r="MAD272" s="77"/>
      <c r="MAE272" s="77"/>
      <c r="MAF272" s="77"/>
      <c r="MAG272" s="77"/>
      <c r="MAH272" s="77"/>
      <c r="MAI272" s="77"/>
      <c r="MAJ272" s="77"/>
      <c r="MAK272" s="77"/>
      <c r="MAL272" s="77"/>
      <c r="MAM272" s="77"/>
      <c r="MAN272" s="77"/>
      <c r="MAO272" s="77"/>
      <c r="MAP272" s="77"/>
      <c r="MAQ272" s="77"/>
      <c r="MAR272" s="77"/>
      <c r="MAS272" s="77"/>
      <c r="MAT272" s="77"/>
      <c r="MAU272" s="77"/>
      <c r="MAV272" s="77"/>
      <c r="MAW272" s="77"/>
      <c r="MAX272" s="77"/>
      <c r="MAY272" s="77"/>
      <c r="MAZ272" s="77"/>
      <c r="MBA272" s="77"/>
      <c r="MBB272" s="77"/>
      <c r="MBC272" s="77"/>
      <c r="MBD272" s="77"/>
      <c r="MBE272" s="77"/>
      <c r="MBF272" s="77"/>
      <c r="MBG272" s="77"/>
      <c r="MBH272" s="77"/>
      <c r="MBI272" s="77"/>
      <c r="MBJ272" s="77"/>
      <c r="MBK272" s="77"/>
      <c r="MBL272" s="77"/>
      <c r="MBM272" s="77"/>
      <c r="MBN272" s="77"/>
      <c r="MBO272" s="77"/>
      <c r="MBP272" s="77"/>
      <c r="MBQ272" s="77"/>
      <c r="MBR272" s="77"/>
      <c r="MBS272" s="77"/>
      <c r="MBT272" s="77"/>
      <c r="MBU272" s="77"/>
      <c r="MBV272" s="77"/>
      <c r="MBW272" s="77"/>
      <c r="MBX272" s="77"/>
      <c r="MBY272" s="77"/>
      <c r="MBZ272" s="77"/>
      <c r="MCA272" s="77"/>
      <c r="MCB272" s="77"/>
      <c r="MCC272" s="77"/>
      <c r="MCD272" s="77"/>
      <c r="MCE272" s="77"/>
      <c r="MCF272" s="77"/>
      <c r="MCG272" s="77"/>
      <c r="MCH272" s="77"/>
      <c r="MCI272" s="77"/>
      <c r="MCJ272" s="77"/>
      <c r="MCK272" s="77"/>
      <c r="MCL272" s="77"/>
      <c r="MCM272" s="77"/>
      <c r="MCN272" s="77"/>
      <c r="MCO272" s="77"/>
      <c r="MCP272" s="77"/>
      <c r="MCQ272" s="77"/>
      <c r="MCR272" s="77"/>
      <c r="MCS272" s="77"/>
      <c r="MCT272" s="77"/>
      <c r="MCU272" s="77"/>
      <c r="MCV272" s="77"/>
      <c r="MCW272" s="77"/>
      <c r="MCX272" s="77"/>
      <c r="MCY272" s="77"/>
      <c r="MCZ272" s="77"/>
      <c r="MDA272" s="77"/>
      <c r="MDB272" s="77"/>
      <c r="MDC272" s="77"/>
      <c r="MDD272" s="77"/>
      <c r="MDE272" s="77"/>
      <c r="MDF272" s="77"/>
      <c r="MDG272" s="77"/>
      <c r="MDH272" s="77"/>
      <c r="MDI272" s="77"/>
      <c r="MDJ272" s="77"/>
      <c r="MDK272" s="77"/>
      <c r="MDL272" s="77"/>
      <c r="MDM272" s="77"/>
      <c r="MDN272" s="77"/>
      <c r="MDO272" s="77"/>
      <c r="MDP272" s="77"/>
      <c r="MDQ272" s="77"/>
      <c r="MDR272" s="77"/>
      <c r="MDS272" s="77"/>
      <c r="MDT272" s="77"/>
      <c r="MDU272" s="77"/>
      <c r="MDV272" s="77"/>
      <c r="MDW272" s="77"/>
      <c r="MDX272" s="77"/>
      <c r="MDY272" s="77"/>
      <c r="MDZ272" s="77"/>
      <c r="MEA272" s="77"/>
      <c r="MEB272" s="77"/>
      <c r="MEC272" s="77"/>
      <c r="MED272" s="77"/>
      <c r="MEE272" s="77"/>
      <c r="MEF272" s="77"/>
      <c r="MEG272" s="77"/>
      <c r="MEH272" s="77"/>
      <c r="MEI272" s="77"/>
      <c r="MEJ272" s="77"/>
      <c r="MEK272" s="77"/>
      <c r="MEL272" s="77"/>
      <c r="MEM272" s="77"/>
      <c r="MEN272" s="77"/>
      <c r="MEO272" s="77"/>
      <c r="MEP272" s="77"/>
      <c r="MEQ272" s="77"/>
      <c r="MER272" s="77"/>
      <c r="MES272" s="77"/>
      <c r="MET272" s="77"/>
      <c r="MEU272" s="77"/>
      <c r="MEV272" s="77"/>
      <c r="MEW272" s="77"/>
      <c r="MEX272" s="77"/>
      <c r="MEY272" s="77"/>
      <c r="MEZ272" s="77"/>
      <c r="MFA272" s="77"/>
      <c r="MFB272" s="77"/>
      <c r="MFC272" s="77"/>
      <c r="MFD272" s="77"/>
      <c r="MFE272" s="77"/>
      <c r="MFF272" s="77"/>
      <c r="MFG272" s="77"/>
      <c r="MFH272" s="77"/>
      <c r="MFI272" s="77"/>
      <c r="MFJ272" s="77"/>
      <c r="MFK272" s="77"/>
      <c r="MFL272" s="77"/>
      <c r="MFM272" s="77"/>
      <c r="MFN272" s="77"/>
      <c r="MFO272" s="77"/>
      <c r="MFP272" s="77"/>
      <c r="MFQ272" s="77"/>
      <c r="MFR272" s="77"/>
      <c r="MFS272" s="77"/>
      <c r="MFT272" s="77"/>
      <c r="MFU272" s="77"/>
      <c r="MFV272" s="77"/>
      <c r="MFW272" s="77"/>
      <c r="MFX272" s="77"/>
      <c r="MFY272" s="77"/>
      <c r="MFZ272" s="77"/>
      <c r="MGA272" s="77"/>
      <c r="MGB272" s="77"/>
      <c r="MGC272" s="77"/>
      <c r="MGD272" s="77"/>
      <c r="MGE272" s="77"/>
      <c r="MGF272" s="77"/>
      <c r="MGG272" s="77"/>
      <c r="MGH272" s="77"/>
      <c r="MGI272" s="77"/>
      <c r="MGJ272" s="77"/>
      <c r="MGK272" s="77"/>
      <c r="MGL272" s="77"/>
      <c r="MGM272" s="77"/>
      <c r="MGN272" s="77"/>
      <c r="MGO272" s="77"/>
      <c r="MGP272" s="77"/>
      <c r="MGQ272" s="77"/>
      <c r="MGR272" s="77"/>
      <c r="MGS272" s="77"/>
      <c r="MGT272" s="77"/>
      <c r="MGU272" s="77"/>
      <c r="MGV272" s="77"/>
      <c r="MGW272" s="77"/>
      <c r="MGX272" s="77"/>
      <c r="MGY272" s="77"/>
      <c r="MGZ272" s="77"/>
      <c r="MHA272" s="77"/>
      <c r="MHB272" s="77"/>
      <c r="MHC272" s="77"/>
      <c r="MHD272" s="77"/>
      <c r="MHE272" s="77"/>
      <c r="MHF272" s="77"/>
      <c r="MHG272" s="77"/>
      <c r="MHH272" s="77"/>
      <c r="MHI272" s="77"/>
      <c r="MHJ272" s="77"/>
      <c r="MHK272" s="77"/>
      <c r="MHL272" s="77"/>
      <c r="MHM272" s="77"/>
      <c r="MHN272" s="77"/>
      <c r="MHO272" s="77"/>
      <c r="MHP272" s="77"/>
      <c r="MHQ272" s="77"/>
      <c r="MHR272" s="77"/>
      <c r="MHS272" s="77"/>
      <c r="MHT272" s="77"/>
      <c r="MHU272" s="77"/>
      <c r="MHV272" s="77"/>
      <c r="MHW272" s="77"/>
      <c r="MHX272" s="77"/>
      <c r="MHY272" s="77"/>
      <c r="MHZ272" s="77"/>
      <c r="MIA272" s="77"/>
      <c r="MIB272" s="77"/>
      <c r="MIC272" s="77"/>
      <c r="MID272" s="77"/>
      <c r="MIE272" s="77"/>
      <c r="MIF272" s="77"/>
      <c r="MIG272" s="77"/>
      <c r="MIH272" s="77"/>
      <c r="MII272" s="77"/>
      <c r="MIJ272" s="77"/>
      <c r="MIK272" s="77"/>
      <c r="MIL272" s="77"/>
      <c r="MIM272" s="77"/>
      <c r="MIN272" s="77"/>
      <c r="MIO272" s="77"/>
      <c r="MIP272" s="77"/>
      <c r="MIQ272" s="77"/>
      <c r="MIR272" s="77"/>
      <c r="MIS272" s="77"/>
      <c r="MIT272" s="77"/>
      <c r="MIU272" s="77"/>
      <c r="MIV272" s="77"/>
      <c r="MIW272" s="77"/>
      <c r="MIX272" s="77"/>
      <c r="MIY272" s="77"/>
      <c r="MIZ272" s="77"/>
      <c r="MJA272" s="77"/>
      <c r="MJB272" s="77"/>
      <c r="MJC272" s="77"/>
      <c r="MJD272" s="77"/>
      <c r="MJE272" s="77"/>
      <c r="MJF272" s="77"/>
      <c r="MJG272" s="77"/>
      <c r="MJH272" s="77"/>
      <c r="MJI272" s="77"/>
      <c r="MJJ272" s="77"/>
      <c r="MJK272" s="77"/>
      <c r="MJL272" s="77"/>
      <c r="MJM272" s="77"/>
      <c r="MJN272" s="77"/>
      <c r="MJO272" s="77"/>
      <c r="MJP272" s="77"/>
      <c r="MJQ272" s="77"/>
      <c r="MJR272" s="77"/>
      <c r="MJS272" s="77"/>
      <c r="MJT272" s="77"/>
      <c r="MJU272" s="77"/>
      <c r="MJV272" s="77"/>
      <c r="MJW272" s="77"/>
      <c r="MJX272" s="77"/>
      <c r="MJY272" s="77"/>
      <c r="MJZ272" s="77"/>
      <c r="MKA272" s="77"/>
      <c r="MKB272" s="77"/>
      <c r="MKC272" s="77"/>
      <c r="MKD272" s="77"/>
      <c r="MKE272" s="77"/>
      <c r="MKF272" s="77"/>
      <c r="MKG272" s="77"/>
      <c r="MKH272" s="77"/>
      <c r="MKI272" s="77"/>
      <c r="MKJ272" s="77"/>
      <c r="MKK272" s="77"/>
      <c r="MKL272" s="77"/>
      <c r="MKM272" s="77"/>
      <c r="MKN272" s="77"/>
      <c r="MKO272" s="77"/>
      <c r="MKP272" s="77"/>
      <c r="MKQ272" s="77"/>
      <c r="MKR272" s="77"/>
      <c r="MKS272" s="77"/>
      <c r="MKT272" s="77"/>
      <c r="MKU272" s="77"/>
      <c r="MKV272" s="77"/>
      <c r="MKW272" s="77"/>
      <c r="MKX272" s="77"/>
      <c r="MKY272" s="77"/>
      <c r="MKZ272" s="77"/>
      <c r="MLA272" s="77"/>
      <c r="MLB272" s="77"/>
      <c r="MLC272" s="77"/>
      <c r="MLD272" s="77"/>
      <c r="MLE272" s="77"/>
      <c r="MLF272" s="77"/>
      <c r="MLG272" s="77"/>
      <c r="MLH272" s="77"/>
      <c r="MLI272" s="77"/>
      <c r="MLJ272" s="77"/>
      <c r="MLK272" s="77"/>
      <c r="MLL272" s="77"/>
      <c r="MLM272" s="77"/>
      <c r="MLN272" s="77"/>
      <c r="MLO272" s="77"/>
      <c r="MLP272" s="77"/>
      <c r="MLQ272" s="77"/>
      <c r="MLR272" s="77"/>
      <c r="MLS272" s="77"/>
      <c r="MLT272" s="77"/>
      <c r="MLU272" s="77"/>
      <c r="MLV272" s="77"/>
      <c r="MLW272" s="77"/>
      <c r="MLX272" s="77"/>
      <c r="MLY272" s="77"/>
      <c r="MLZ272" s="77"/>
      <c r="MMA272" s="77"/>
      <c r="MMB272" s="77"/>
      <c r="MMC272" s="77"/>
      <c r="MMD272" s="77"/>
      <c r="MME272" s="77"/>
      <c r="MMF272" s="77"/>
      <c r="MMG272" s="77"/>
      <c r="MMH272" s="77"/>
      <c r="MMI272" s="77"/>
      <c r="MMJ272" s="77"/>
      <c r="MMK272" s="77"/>
      <c r="MML272" s="77"/>
      <c r="MMM272" s="77"/>
      <c r="MMN272" s="77"/>
      <c r="MMO272" s="77"/>
      <c r="MMP272" s="77"/>
      <c r="MMQ272" s="77"/>
      <c r="MMR272" s="77"/>
      <c r="MMS272" s="77"/>
      <c r="MMT272" s="77"/>
      <c r="MMU272" s="77"/>
      <c r="MMV272" s="77"/>
      <c r="MMW272" s="77"/>
      <c r="MMX272" s="77"/>
      <c r="MMY272" s="77"/>
      <c r="MMZ272" s="77"/>
      <c r="MNA272" s="77"/>
      <c r="MNB272" s="77"/>
      <c r="MNC272" s="77"/>
      <c r="MND272" s="77"/>
      <c r="MNE272" s="77"/>
      <c r="MNF272" s="77"/>
      <c r="MNG272" s="77"/>
      <c r="MNH272" s="77"/>
      <c r="MNI272" s="77"/>
      <c r="MNJ272" s="77"/>
      <c r="MNK272" s="77"/>
      <c r="MNL272" s="77"/>
      <c r="MNM272" s="77"/>
      <c r="MNN272" s="77"/>
      <c r="MNO272" s="77"/>
      <c r="MNP272" s="77"/>
      <c r="MNQ272" s="77"/>
      <c r="MNR272" s="77"/>
      <c r="MNS272" s="77"/>
      <c r="MNT272" s="77"/>
      <c r="MNU272" s="77"/>
      <c r="MNV272" s="77"/>
      <c r="MNW272" s="77"/>
      <c r="MNX272" s="77"/>
      <c r="MNY272" s="77"/>
      <c r="MNZ272" s="77"/>
      <c r="MOA272" s="77"/>
      <c r="MOB272" s="77"/>
      <c r="MOC272" s="77"/>
      <c r="MOD272" s="77"/>
      <c r="MOE272" s="77"/>
      <c r="MOF272" s="77"/>
      <c r="MOG272" s="77"/>
      <c r="MOH272" s="77"/>
      <c r="MOI272" s="77"/>
      <c r="MOJ272" s="77"/>
      <c r="MOK272" s="77"/>
      <c r="MOL272" s="77"/>
      <c r="MOM272" s="77"/>
      <c r="MON272" s="77"/>
      <c r="MOO272" s="77"/>
      <c r="MOP272" s="77"/>
      <c r="MOQ272" s="77"/>
      <c r="MOR272" s="77"/>
      <c r="MOS272" s="77"/>
      <c r="MOT272" s="77"/>
      <c r="MOU272" s="77"/>
      <c r="MOV272" s="77"/>
      <c r="MOW272" s="77"/>
      <c r="MOX272" s="77"/>
      <c r="MOY272" s="77"/>
      <c r="MOZ272" s="77"/>
      <c r="MPA272" s="77"/>
      <c r="MPB272" s="77"/>
      <c r="MPC272" s="77"/>
      <c r="MPD272" s="77"/>
      <c r="MPE272" s="77"/>
      <c r="MPF272" s="77"/>
      <c r="MPG272" s="77"/>
      <c r="MPH272" s="77"/>
      <c r="MPI272" s="77"/>
      <c r="MPJ272" s="77"/>
      <c r="MPK272" s="77"/>
      <c r="MPL272" s="77"/>
      <c r="MPM272" s="77"/>
      <c r="MPN272" s="77"/>
      <c r="MPO272" s="77"/>
      <c r="MPP272" s="77"/>
      <c r="MPQ272" s="77"/>
      <c r="MPR272" s="77"/>
      <c r="MPS272" s="77"/>
      <c r="MPT272" s="77"/>
      <c r="MPU272" s="77"/>
      <c r="MPV272" s="77"/>
      <c r="MPW272" s="77"/>
      <c r="MPX272" s="77"/>
      <c r="MPY272" s="77"/>
      <c r="MPZ272" s="77"/>
      <c r="MQA272" s="77"/>
      <c r="MQB272" s="77"/>
      <c r="MQC272" s="77"/>
      <c r="MQD272" s="77"/>
      <c r="MQE272" s="77"/>
      <c r="MQF272" s="77"/>
      <c r="MQG272" s="77"/>
      <c r="MQH272" s="77"/>
      <c r="MQI272" s="77"/>
      <c r="MQJ272" s="77"/>
      <c r="MQK272" s="77"/>
      <c r="MQL272" s="77"/>
      <c r="MQM272" s="77"/>
      <c r="MQN272" s="77"/>
      <c r="MQO272" s="77"/>
      <c r="MQP272" s="77"/>
      <c r="MQQ272" s="77"/>
      <c r="MQR272" s="77"/>
      <c r="MQS272" s="77"/>
      <c r="MQT272" s="77"/>
      <c r="MQU272" s="77"/>
      <c r="MQV272" s="77"/>
      <c r="MQW272" s="77"/>
      <c r="MQX272" s="77"/>
      <c r="MQY272" s="77"/>
      <c r="MQZ272" s="77"/>
      <c r="MRA272" s="77"/>
      <c r="MRB272" s="77"/>
      <c r="MRC272" s="77"/>
      <c r="MRD272" s="77"/>
      <c r="MRE272" s="77"/>
      <c r="MRF272" s="77"/>
      <c r="MRG272" s="77"/>
      <c r="MRH272" s="77"/>
      <c r="MRI272" s="77"/>
      <c r="MRJ272" s="77"/>
      <c r="MRK272" s="77"/>
      <c r="MRL272" s="77"/>
      <c r="MRM272" s="77"/>
      <c r="MRN272" s="77"/>
      <c r="MRO272" s="77"/>
      <c r="MRP272" s="77"/>
      <c r="MRQ272" s="77"/>
      <c r="MRR272" s="77"/>
      <c r="MRS272" s="77"/>
      <c r="MRT272" s="77"/>
      <c r="MRU272" s="77"/>
      <c r="MRV272" s="77"/>
      <c r="MRW272" s="77"/>
      <c r="MRX272" s="77"/>
      <c r="MRY272" s="77"/>
      <c r="MRZ272" s="77"/>
      <c r="MSA272" s="77"/>
      <c r="MSB272" s="77"/>
      <c r="MSC272" s="77"/>
      <c r="MSD272" s="77"/>
      <c r="MSE272" s="77"/>
      <c r="MSF272" s="77"/>
      <c r="MSG272" s="77"/>
      <c r="MSH272" s="77"/>
      <c r="MSI272" s="77"/>
      <c r="MSJ272" s="77"/>
      <c r="MSK272" s="77"/>
      <c r="MSL272" s="77"/>
      <c r="MSM272" s="77"/>
      <c r="MSN272" s="77"/>
      <c r="MSO272" s="77"/>
      <c r="MSP272" s="77"/>
      <c r="MSQ272" s="77"/>
      <c r="MSR272" s="77"/>
      <c r="MSS272" s="77"/>
      <c r="MST272" s="77"/>
      <c r="MSU272" s="77"/>
      <c r="MSV272" s="77"/>
      <c r="MSW272" s="77"/>
      <c r="MSX272" s="77"/>
      <c r="MSY272" s="77"/>
      <c r="MSZ272" s="77"/>
      <c r="MTA272" s="77"/>
      <c r="MTB272" s="77"/>
      <c r="MTC272" s="77"/>
      <c r="MTD272" s="77"/>
      <c r="MTE272" s="77"/>
      <c r="MTF272" s="77"/>
      <c r="MTG272" s="77"/>
      <c r="MTH272" s="77"/>
      <c r="MTI272" s="77"/>
      <c r="MTJ272" s="77"/>
      <c r="MTK272" s="77"/>
      <c r="MTL272" s="77"/>
      <c r="MTM272" s="77"/>
      <c r="MTN272" s="77"/>
      <c r="MTO272" s="77"/>
      <c r="MTP272" s="77"/>
      <c r="MTQ272" s="77"/>
      <c r="MTR272" s="77"/>
      <c r="MTS272" s="77"/>
      <c r="MTT272" s="77"/>
      <c r="MTU272" s="77"/>
      <c r="MTV272" s="77"/>
      <c r="MTW272" s="77"/>
      <c r="MTX272" s="77"/>
      <c r="MTY272" s="77"/>
      <c r="MTZ272" s="77"/>
      <c r="MUA272" s="77"/>
      <c r="MUB272" s="77"/>
      <c r="MUC272" s="77"/>
      <c r="MUD272" s="77"/>
      <c r="MUE272" s="77"/>
      <c r="MUF272" s="77"/>
      <c r="MUG272" s="77"/>
      <c r="MUH272" s="77"/>
      <c r="MUI272" s="77"/>
      <c r="MUJ272" s="77"/>
      <c r="MUK272" s="77"/>
      <c r="MUL272" s="77"/>
      <c r="MUM272" s="77"/>
      <c r="MUN272" s="77"/>
      <c r="MUO272" s="77"/>
      <c r="MUP272" s="77"/>
      <c r="MUQ272" s="77"/>
      <c r="MUR272" s="77"/>
      <c r="MUS272" s="77"/>
      <c r="MUT272" s="77"/>
      <c r="MUU272" s="77"/>
      <c r="MUV272" s="77"/>
      <c r="MUW272" s="77"/>
      <c r="MUX272" s="77"/>
      <c r="MUY272" s="77"/>
      <c r="MUZ272" s="77"/>
      <c r="MVA272" s="77"/>
      <c r="MVB272" s="77"/>
      <c r="MVC272" s="77"/>
      <c r="MVD272" s="77"/>
      <c r="MVE272" s="77"/>
      <c r="MVF272" s="77"/>
      <c r="MVG272" s="77"/>
      <c r="MVH272" s="77"/>
      <c r="MVI272" s="77"/>
      <c r="MVJ272" s="77"/>
      <c r="MVK272" s="77"/>
      <c r="MVL272" s="77"/>
      <c r="MVM272" s="77"/>
      <c r="MVN272" s="77"/>
      <c r="MVO272" s="77"/>
      <c r="MVP272" s="77"/>
      <c r="MVQ272" s="77"/>
      <c r="MVR272" s="77"/>
      <c r="MVS272" s="77"/>
      <c r="MVT272" s="77"/>
      <c r="MVU272" s="77"/>
      <c r="MVV272" s="77"/>
      <c r="MVW272" s="77"/>
      <c r="MVX272" s="77"/>
      <c r="MVY272" s="77"/>
      <c r="MVZ272" s="77"/>
      <c r="MWA272" s="77"/>
      <c r="MWB272" s="77"/>
      <c r="MWC272" s="77"/>
      <c r="MWD272" s="77"/>
      <c r="MWE272" s="77"/>
      <c r="MWF272" s="77"/>
      <c r="MWG272" s="77"/>
      <c r="MWH272" s="77"/>
      <c r="MWI272" s="77"/>
      <c r="MWJ272" s="77"/>
      <c r="MWK272" s="77"/>
      <c r="MWL272" s="77"/>
      <c r="MWM272" s="77"/>
      <c r="MWN272" s="77"/>
      <c r="MWO272" s="77"/>
      <c r="MWP272" s="77"/>
      <c r="MWQ272" s="77"/>
      <c r="MWR272" s="77"/>
      <c r="MWS272" s="77"/>
      <c r="MWT272" s="77"/>
      <c r="MWU272" s="77"/>
      <c r="MWV272" s="77"/>
      <c r="MWW272" s="77"/>
      <c r="MWX272" s="77"/>
      <c r="MWY272" s="77"/>
      <c r="MWZ272" s="77"/>
      <c r="MXA272" s="77"/>
      <c r="MXB272" s="77"/>
      <c r="MXC272" s="77"/>
      <c r="MXD272" s="77"/>
      <c r="MXE272" s="77"/>
      <c r="MXF272" s="77"/>
      <c r="MXG272" s="77"/>
      <c r="MXH272" s="77"/>
      <c r="MXI272" s="77"/>
      <c r="MXJ272" s="77"/>
      <c r="MXK272" s="77"/>
      <c r="MXL272" s="77"/>
      <c r="MXM272" s="77"/>
      <c r="MXN272" s="77"/>
      <c r="MXO272" s="77"/>
      <c r="MXP272" s="77"/>
      <c r="MXQ272" s="77"/>
      <c r="MXR272" s="77"/>
      <c r="MXS272" s="77"/>
      <c r="MXT272" s="77"/>
      <c r="MXU272" s="77"/>
      <c r="MXV272" s="77"/>
      <c r="MXW272" s="77"/>
      <c r="MXX272" s="77"/>
      <c r="MXY272" s="77"/>
      <c r="MXZ272" s="77"/>
      <c r="MYA272" s="77"/>
      <c r="MYB272" s="77"/>
      <c r="MYC272" s="77"/>
      <c r="MYD272" s="77"/>
      <c r="MYE272" s="77"/>
      <c r="MYF272" s="77"/>
      <c r="MYG272" s="77"/>
      <c r="MYH272" s="77"/>
      <c r="MYI272" s="77"/>
      <c r="MYJ272" s="77"/>
      <c r="MYK272" s="77"/>
      <c r="MYL272" s="77"/>
      <c r="MYM272" s="77"/>
      <c r="MYN272" s="77"/>
      <c r="MYO272" s="77"/>
      <c r="MYP272" s="77"/>
      <c r="MYQ272" s="77"/>
      <c r="MYR272" s="77"/>
      <c r="MYS272" s="77"/>
      <c r="MYT272" s="77"/>
      <c r="MYU272" s="77"/>
      <c r="MYV272" s="77"/>
      <c r="MYW272" s="77"/>
      <c r="MYX272" s="77"/>
      <c r="MYY272" s="77"/>
      <c r="MYZ272" s="77"/>
      <c r="MZA272" s="77"/>
      <c r="MZB272" s="77"/>
      <c r="MZC272" s="77"/>
      <c r="MZD272" s="77"/>
      <c r="MZE272" s="77"/>
      <c r="MZF272" s="77"/>
      <c r="MZG272" s="77"/>
      <c r="MZH272" s="77"/>
      <c r="MZI272" s="77"/>
      <c r="MZJ272" s="77"/>
      <c r="MZK272" s="77"/>
      <c r="MZL272" s="77"/>
      <c r="MZM272" s="77"/>
      <c r="MZN272" s="77"/>
      <c r="MZO272" s="77"/>
      <c r="MZP272" s="77"/>
      <c r="MZQ272" s="77"/>
      <c r="MZR272" s="77"/>
      <c r="MZS272" s="77"/>
      <c r="MZT272" s="77"/>
      <c r="MZU272" s="77"/>
      <c r="MZV272" s="77"/>
      <c r="MZW272" s="77"/>
      <c r="MZX272" s="77"/>
      <c r="MZY272" s="77"/>
      <c r="MZZ272" s="77"/>
      <c r="NAA272" s="77"/>
      <c r="NAB272" s="77"/>
      <c r="NAC272" s="77"/>
      <c r="NAD272" s="77"/>
      <c r="NAE272" s="77"/>
      <c r="NAF272" s="77"/>
      <c r="NAG272" s="77"/>
      <c r="NAH272" s="77"/>
      <c r="NAI272" s="77"/>
      <c r="NAJ272" s="77"/>
      <c r="NAK272" s="77"/>
      <c r="NAL272" s="77"/>
      <c r="NAM272" s="77"/>
      <c r="NAN272" s="77"/>
      <c r="NAO272" s="77"/>
      <c r="NAP272" s="77"/>
      <c r="NAQ272" s="77"/>
      <c r="NAR272" s="77"/>
      <c r="NAS272" s="77"/>
      <c r="NAT272" s="77"/>
      <c r="NAU272" s="77"/>
      <c r="NAV272" s="77"/>
      <c r="NAW272" s="77"/>
      <c r="NAX272" s="77"/>
      <c r="NAY272" s="77"/>
      <c r="NAZ272" s="77"/>
      <c r="NBA272" s="77"/>
      <c r="NBB272" s="77"/>
      <c r="NBC272" s="77"/>
      <c r="NBD272" s="77"/>
      <c r="NBE272" s="77"/>
      <c r="NBF272" s="77"/>
      <c r="NBG272" s="77"/>
      <c r="NBH272" s="77"/>
      <c r="NBI272" s="77"/>
      <c r="NBJ272" s="77"/>
      <c r="NBK272" s="77"/>
      <c r="NBL272" s="77"/>
      <c r="NBM272" s="77"/>
      <c r="NBN272" s="77"/>
      <c r="NBO272" s="77"/>
      <c r="NBP272" s="77"/>
      <c r="NBQ272" s="77"/>
      <c r="NBR272" s="77"/>
      <c r="NBS272" s="77"/>
      <c r="NBT272" s="77"/>
      <c r="NBU272" s="77"/>
      <c r="NBV272" s="77"/>
      <c r="NBW272" s="77"/>
      <c r="NBX272" s="77"/>
      <c r="NBY272" s="77"/>
      <c r="NBZ272" s="77"/>
      <c r="NCA272" s="77"/>
      <c r="NCB272" s="77"/>
      <c r="NCC272" s="77"/>
      <c r="NCD272" s="77"/>
      <c r="NCE272" s="77"/>
      <c r="NCF272" s="77"/>
      <c r="NCG272" s="77"/>
      <c r="NCH272" s="77"/>
      <c r="NCI272" s="77"/>
      <c r="NCJ272" s="77"/>
      <c r="NCK272" s="77"/>
      <c r="NCL272" s="77"/>
      <c r="NCM272" s="77"/>
      <c r="NCN272" s="77"/>
      <c r="NCO272" s="77"/>
      <c r="NCP272" s="77"/>
      <c r="NCQ272" s="77"/>
      <c r="NCR272" s="77"/>
      <c r="NCS272" s="77"/>
      <c r="NCT272" s="77"/>
      <c r="NCU272" s="77"/>
      <c r="NCV272" s="77"/>
      <c r="NCW272" s="77"/>
      <c r="NCX272" s="77"/>
      <c r="NCY272" s="77"/>
      <c r="NCZ272" s="77"/>
      <c r="NDA272" s="77"/>
      <c r="NDB272" s="77"/>
      <c r="NDC272" s="77"/>
      <c r="NDD272" s="77"/>
      <c r="NDE272" s="77"/>
      <c r="NDF272" s="77"/>
      <c r="NDG272" s="77"/>
      <c r="NDH272" s="77"/>
      <c r="NDI272" s="77"/>
      <c r="NDJ272" s="77"/>
      <c r="NDK272" s="77"/>
      <c r="NDL272" s="77"/>
      <c r="NDM272" s="77"/>
      <c r="NDN272" s="77"/>
      <c r="NDO272" s="77"/>
      <c r="NDP272" s="77"/>
      <c r="NDQ272" s="77"/>
      <c r="NDR272" s="77"/>
      <c r="NDS272" s="77"/>
      <c r="NDT272" s="77"/>
      <c r="NDU272" s="77"/>
      <c r="NDV272" s="77"/>
      <c r="NDW272" s="77"/>
      <c r="NDX272" s="77"/>
      <c r="NDY272" s="77"/>
      <c r="NDZ272" s="77"/>
      <c r="NEA272" s="77"/>
      <c r="NEB272" s="77"/>
      <c r="NEC272" s="77"/>
      <c r="NED272" s="77"/>
      <c r="NEE272" s="77"/>
      <c r="NEF272" s="77"/>
      <c r="NEG272" s="77"/>
      <c r="NEH272" s="77"/>
      <c r="NEI272" s="77"/>
      <c r="NEJ272" s="77"/>
      <c r="NEK272" s="77"/>
      <c r="NEL272" s="77"/>
      <c r="NEM272" s="77"/>
      <c r="NEN272" s="77"/>
      <c r="NEO272" s="77"/>
      <c r="NEP272" s="77"/>
      <c r="NEQ272" s="77"/>
      <c r="NER272" s="77"/>
      <c r="NES272" s="77"/>
      <c r="NET272" s="77"/>
      <c r="NEU272" s="77"/>
      <c r="NEV272" s="77"/>
      <c r="NEW272" s="77"/>
      <c r="NEX272" s="77"/>
      <c r="NEY272" s="77"/>
      <c r="NEZ272" s="77"/>
      <c r="NFA272" s="77"/>
      <c r="NFB272" s="77"/>
      <c r="NFC272" s="77"/>
      <c r="NFD272" s="77"/>
      <c r="NFE272" s="77"/>
      <c r="NFF272" s="77"/>
      <c r="NFG272" s="77"/>
      <c r="NFH272" s="77"/>
      <c r="NFI272" s="77"/>
      <c r="NFJ272" s="77"/>
      <c r="NFK272" s="77"/>
      <c r="NFL272" s="77"/>
      <c r="NFM272" s="77"/>
      <c r="NFN272" s="77"/>
      <c r="NFO272" s="77"/>
      <c r="NFP272" s="77"/>
      <c r="NFQ272" s="77"/>
      <c r="NFR272" s="77"/>
      <c r="NFS272" s="77"/>
      <c r="NFT272" s="77"/>
      <c r="NFU272" s="77"/>
      <c r="NFV272" s="77"/>
      <c r="NFW272" s="77"/>
      <c r="NFX272" s="77"/>
      <c r="NFY272" s="77"/>
      <c r="NFZ272" s="77"/>
      <c r="NGA272" s="77"/>
      <c r="NGB272" s="77"/>
      <c r="NGC272" s="77"/>
      <c r="NGD272" s="77"/>
      <c r="NGE272" s="77"/>
      <c r="NGF272" s="77"/>
      <c r="NGG272" s="77"/>
      <c r="NGH272" s="77"/>
      <c r="NGI272" s="77"/>
      <c r="NGJ272" s="77"/>
      <c r="NGK272" s="77"/>
      <c r="NGL272" s="77"/>
      <c r="NGM272" s="77"/>
      <c r="NGN272" s="77"/>
      <c r="NGO272" s="77"/>
      <c r="NGP272" s="77"/>
      <c r="NGQ272" s="77"/>
      <c r="NGR272" s="77"/>
      <c r="NGS272" s="77"/>
      <c r="NGT272" s="77"/>
      <c r="NGU272" s="77"/>
      <c r="NGV272" s="77"/>
      <c r="NGW272" s="77"/>
      <c r="NGX272" s="77"/>
      <c r="NGY272" s="77"/>
      <c r="NGZ272" s="77"/>
      <c r="NHA272" s="77"/>
      <c r="NHB272" s="77"/>
      <c r="NHC272" s="77"/>
      <c r="NHD272" s="77"/>
      <c r="NHE272" s="77"/>
      <c r="NHF272" s="77"/>
      <c r="NHG272" s="77"/>
      <c r="NHH272" s="77"/>
      <c r="NHI272" s="77"/>
      <c r="NHJ272" s="77"/>
      <c r="NHK272" s="77"/>
      <c r="NHL272" s="77"/>
      <c r="NHM272" s="77"/>
      <c r="NHN272" s="77"/>
      <c r="NHO272" s="77"/>
      <c r="NHP272" s="77"/>
      <c r="NHQ272" s="77"/>
      <c r="NHR272" s="77"/>
      <c r="NHS272" s="77"/>
      <c r="NHT272" s="77"/>
      <c r="NHU272" s="77"/>
      <c r="NHV272" s="77"/>
      <c r="NHW272" s="77"/>
      <c r="NHX272" s="77"/>
      <c r="NHY272" s="77"/>
      <c r="NHZ272" s="77"/>
      <c r="NIA272" s="77"/>
      <c r="NIB272" s="77"/>
      <c r="NIC272" s="77"/>
      <c r="NID272" s="77"/>
      <c r="NIE272" s="77"/>
      <c r="NIF272" s="77"/>
      <c r="NIG272" s="77"/>
      <c r="NIH272" s="77"/>
      <c r="NII272" s="77"/>
      <c r="NIJ272" s="77"/>
      <c r="NIK272" s="77"/>
      <c r="NIL272" s="77"/>
      <c r="NIM272" s="77"/>
      <c r="NIN272" s="77"/>
      <c r="NIO272" s="77"/>
      <c r="NIP272" s="77"/>
      <c r="NIQ272" s="77"/>
      <c r="NIR272" s="77"/>
      <c r="NIS272" s="77"/>
      <c r="NIT272" s="77"/>
      <c r="NIU272" s="77"/>
      <c r="NIV272" s="77"/>
      <c r="NIW272" s="77"/>
      <c r="NIX272" s="77"/>
      <c r="NIY272" s="77"/>
      <c r="NIZ272" s="77"/>
      <c r="NJA272" s="77"/>
      <c r="NJB272" s="77"/>
      <c r="NJC272" s="77"/>
      <c r="NJD272" s="77"/>
      <c r="NJE272" s="77"/>
      <c r="NJF272" s="77"/>
      <c r="NJG272" s="77"/>
      <c r="NJH272" s="77"/>
      <c r="NJI272" s="77"/>
      <c r="NJJ272" s="77"/>
      <c r="NJK272" s="77"/>
      <c r="NJL272" s="77"/>
      <c r="NJM272" s="77"/>
      <c r="NJN272" s="77"/>
      <c r="NJO272" s="77"/>
      <c r="NJP272" s="77"/>
      <c r="NJQ272" s="77"/>
      <c r="NJR272" s="77"/>
      <c r="NJS272" s="77"/>
      <c r="NJT272" s="77"/>
      <c r="NJU272" s="77"/>
      <c r="NJV272" s="77"/>
      <c r="NJW272" s="77"/>
      <c r="NJX272" s="77"/>
      <c r="NJY272" s="77"/>
      <c r="NJZ272" s="77"/>
      <c r="NKA272" s="77"/>
      <c r="NKB272" s="77"/>
      <c r="NKC272" s="77"/>
      <c r="NKD272" s="77"/>
      <c r="NKE272" s="77"/>
      <c r="NKF272" s="77"/>
      <c r="NKG272" s="77"/>
      <c r="NKH272" s="77"/>
      <c r="NKI272" s="77"/>
      <c r="NKJ272" s="77"/>
      <c r="NKK272" s="77"/>
      <c r="NKL272" s="77"/>
      <c r="NKM272" s="77"/>
      <c r="NKN272" s="77"/>
      <c r="NKO272" s="77"/>
      <c r="NKP272" s="77"/>
      <c r="NKQ272" s="77"/>
      <c r="NKR272" s="77"/>
      <c r="NKS272" s="77"/>
      <c r="NKT272" s="77"/>
      <c r="NKU272" s="77"/>
      <c r="NKV272" s="77"/>
      <c r="NKW272" s="77"/>
      <c r="NKX272" s="77"/>
      <c r="NKY272" s="77"/>
      <c r="NKZ272" s="77"/>
      <c r="NLA272" s="77"/>
      <c r="NLB272" s="77"/>
      <c r="NLC272" s="77"/>
      <c r="NLD272" s="77"/>
      <c r="NLE272" s="77"/>
      <c r="NLF272" s="77"/>
      <c r="NLG272" s="77"/>
      <c r="NLH272" s="77"/>
      <c r="NLI272" s="77"/>
      <c r="NLJ272" s="77"/>
      <c r="NLK272" s="77"/>
      <c r="NLL272" s="77"/>
      <c r="NLM272" s="77"/>
      <c r="NLN272" s="77"/>
      <c r="NLO272" s="77"/>
      <c r="NLP272" s="77"/>
      <c r="NLQ272" s="77"/>
      <c r="NLR272" s="77"/>
      <c r="NLS272" s="77"/>
      <c r="NLT272" s="77"/>
      <c r="NLU272" s="77"/>
      <c r="NLV272" s="77"/>
      <c r="NLW272" s="77"/>
      <c r="NLX272" s="77"/>
      <c r="NLY272" s="77"/>
      <c r="NLZ272" s="77"/>
      <c r="NMA272" s="77"/>
      <c r="NMB272" s="77"/>
      <c r="NMC272" s="77"/>
      <c r="NMD272" s="77"/>
      <c r="NME272" s="77"/>
      <c r="NMF272" s="77"/>
      <c r="NMG272" s="77"/>
      <c r="NMH272" s="77"/>
      <c r="NMI272" s="77"/>
      <c r="NMJ272" s="77"/>
      <c r="NMK272" s="77"/>
      <c r="NML272" s="77"/>
      <c r="NMM272" s="77"/>
      <c r="NMN272" s="77"/>
      <c r="NMO272" s="77"/>
      <c r="NMP272" s="77"/>
      <c r="NMQ272" s="77"/>
      <c r="NMR272" s="77"/>
      <c r="NMS272" s="77"/>
      <c r="NMT272" s="77"/>
      <c r="NMU272" s="77"/>
      <c r="NMV272" s="77"/>
      <c r="NMW272" s="77"/>
      <c r="NMX272" s="77"/>
      <c r="NMY272" s="77"/>
      <c r="NMZ272" s="77"/>
      <c r="NNA272" s="77"/>
      <c r="NNB272" s="77"/>
      <c r="NNC272" s="77"/>
      <c r="NND272" s="77"/>
      <c r="NNE272" s="77"/>
      <c r="NNF272" s="77"/>
      <c r="NNG272" s="77"/>
      <c r="NNH272" s="77"/>
      <c r="NNI272" s="77"/>
      <c r="NNJ272" s="77"/>
      <c r="NNK272" s="77"/>
      <c r="NNL272" s="77"/>
      <c r="NNM272" s="77"/>
      <c r="NNN272" s="77"/>
      <c r="NNO272" s="77"/>
      <c r="NNP272" s="77"/>
      <c r="NNQ272" s="77"/>
      <c r="NNR272" s="77"/>
      <c r="NNS272" s="77"/>
      <c r="NNT272" s="77"/>
      <c r="NNU272" s="77"/>
      <c r="NNV272" s="77"/>
      <c r="NNW272" s="77"/>
      <c r="NNX272" s="77"/>
      <c r="NNY272" s="77"/>
      <c r="NNZ272" s="77"/>
      <c r="NOA272" s="77"/>
      <c r="NOB272" s="77"/>
      <c r="NOC272" s="77"/>
      <c r="NOD272" s="77"/>
      <c r="NOE272" s="77"/>
      <c r="NOF272" s="77"/>
      <c r="NOG272" s="77"/>
      <c r="NOH272" s="77"/>
      <c r="NOI272" s="77"/>
      <c r="NOJ272" s="77"/>
      <c r="NOK272" s="77"/>
      <c r="NOL272" s="77"/>
      <c r="NOM272" s="77"/>
      <c r="NON272" s="77"/>
      <c r="NOO272" s="77"/>
      <c r="NOP272" s="77"/>
      <c r="NOQ272" s="77"/>
      <c r="NOR272" s="77"/>
      <c r="NOS272" s="77"/>
      <c r="NOT272" s="77"/>
      <c r="NOU272" s="77"/>
      <c r="NOV272" s="77"/>
      <c r="NOW272" s="77"/>
      <c r="NOX272" s="77"/>
      <c r="NOY272" s="77"/>
      <c r="NOZ272" s="77"/>
      <c r="NPA272" s="77"/>
      <c r="NPB272" s="77"/>
      <c r="NPC272" s="77"/>
      <c r="NPD272" s="77"/>
      <c r="NPE272" s="77"/>
      <c r="NPF272" s="77"/>
      <c r="NPG272" s="77"/>
      <c r="NPH272" s="77"/>
      <c r="NPI272" s="77"/>
      <c r="NPJ272" s="77"/>
      <c r="NPK272" s="77"/>
      <c r="NPL272" s="77"/>
      <c r="NPM272" s="77"/>
      <c r="NPN272" s="77"/>
      <c r="NPO272" s="77"/>
      <c r="NPP272" s="77"/>
      <c r="NPQ272" s="77"/>
      <c r="NPR272" s="77"/>
      <c r="NPS272" s="77"/>
      <c r="NPT272" s="77"/>
      <c r="NPU272" s="77"/>
      <c r="NPV272" s="77"/>
      <c r="NPW272" s="77"/>
      <c r="NPX272" s="77"/>
      <c r="NPY272" s="77"/>
      <c r="NPZ272" s="77"/>
      <c r="NQA272" s="77"/>
      <c r="NQB272" s="77"/>
      <c r="NQC272" s="77"/>
      <c r="NQD272" s="77"/>
      <c r="NQE272" s="77"/>
      <c r="NQF272" s="77"/>
      <c r="NQG272" s="77"/>
      <c r="NQH272" s="77"/>
      <c r="NQI272" s="77"/>
      <c r="NQJ272" s="77"/>
      <c r="NQK272" s="77"/>
      <c r="NQL272" s="77"/>
      <c r="NQM272" s="77"/>
      <c r="NQN272" s="77"/>
      <c r="NQO272" s="77"/>
      <c r="NQP272" s="77"/>
      <c r="NQQ272" s="77"/>
      <c r="NQR272" s="77"/>
      <c r="NQS272" s="77"/>
      <c r="NQT272" s="77"/>
      <c r="NQU272" s="77"/>
      <c r="NQV272" s="77"/>
      <c r="NQW272" s="77"/>
      <c r="NQX272" s="77"/>
      <c r="NQY272" s="77"/>
      <c r="NQZ272" s="77"/>
      <c r="NRA272" s="77"/>
      <c r="NRB272" s="77"/>
      <c r="NRC272" s="77"/>
      <c r="NRD272" s="77"/>
      <c r="NRE272" s="77"/>
      <c r="NRF272" s="77"/>
      <c r="NRG272" s="77"/>
      <c r="NRH272" s="77"/>
      <c r="NRI272" s="77"/>
      <c r="NRJ272" s="77"/>
      <c r="NRK272" s="77"/>
      <c r="NRL272" s="77"/>
      <c r="NRM272" s="77"/>
      <c r="NRN272" s="77"/>
      <c r="NRO272" s="77"/>
      <c r="NRP272" s="77"/>
      <c r="NRQ272" s="77"/>
      <c r="NRR272" s="77"/>
      <c r="NRS272" s="77"/>
      <c r="NRT272" s="77"/>
      <c r="NRU272" s="77"/>
      <c r="NRV272" s="77"/>
      <c r="NRW272" s="77"/>
      <c r="NRX272" s="77"/>
      <c r="NRY272" s="77"/>
      <c r="NRZ272" s="77"/>
      <c r="NSA272" s="77"/>
      <c r="NSB272" s="77"/>
      <c r="NSC272" s="77"/>
      <c r="NSD272" s="77"/>
      <c r="NSE272" s="77"/>
      <c r="NSF272" s="77"/>
      <c r="NSG272" s="77"/>
      <c r="NSH272" s="77"/>
      <c r="NSI272" s="77"/>
      <c r="NSJ272" s="77"/>
      <c r="NSK272" s="77"/>
      <c r="NSL272" s="77"/>
      <c r="NSM272" s="77"/>
      <c r="NSN272" s="77"/>
      <c r="NSO272" s="77"/>
      <c r="NSP272" s="77"/>
      <c r="NSQ272" s="77"/>
      <c r="NSR272" s="77"/>
      <c r="NSS272" s="77"/>
      <c r="NST272" s="77"/>
      <c r="NSU272" s="77"/>
      <c r="NSV272" s="77"/>
      <c r="NSW272" s="77"/>
      <c r="NSX272" s="77"/>
      <c r="NSY272" s="77"/>
      <c r="NSZ272" s="77"/>
      <c r="NTA272" s="77"/>
      <c r="NTB272" s="77"/>
      <c r="NTC272" s="77"/>
      <c r="NTD272" s="77"/>
      <c r="NTE272" s="77"/>
      <c r="NTF272" s="77"/>
      <c r="NTG272" s="77"/>
      <c r="NTH272" s="77"/>
      <c r="NTI272" s="77"/>
      <c r="NTJ272" s="77"/>
      <c r="NTK272" s="77"/>
      <c r="NTL272" s="77"/>
      <c r="NTM272" s="77"/>
      <c r="NTN272" s="77"/>
      <c r="NTO272" s="77"/>
      <c r="NTP272" s="77"/>
      <c r="NTQ272" s="77"/>
      <c r="NTR272" s="77"/>
      <c r="NTS272" s="77"/>
      <c r="NTT272" s="77"/>
      <c r="NTU272" s="77"/>
      <c r="NTV272" s="77"/>
      <c r="NTW272" s="77"/>
      <c r="NTX272" s="77"/>
      <c r="NTY272" s="77"/>
      <c r="NTZ272" s="77"/>
      <c r="NUA272" s="77"/>
      <c r="NUB272" s="77"/>
      <c r="NUC272" s="77"/>
      <c r="NUD272" s="77"/>
      <c r="NUE272" s="77"/>
      <c r="NUF272" s="77"/>
      <c r="NUG272" s="77"/>
      <c r="NUH272" s="77"/>
      <c r="NUI272" s="77"/>
      <c r="NUJ272" s="77"/>
      <c r="NUK272" s="77"/>
      <c r="NUL272" s="77"/>
      <c r="NUM272" s="77"/>
      <c r="NUN272" s="77"/>
      <c r="NUO272" s="77"/>
      <c r="NUP272" s="77"/>
      <c r="NUQ272" s="77"/>
      <c r="NUR272" s="77"/>
      <c r="NUS272" s="77"/>
      <c r="NUT272" s="77"/>
      <c r="NUU272" s="77"/>
      <c r="NUV272" s="77"/>
      <c r="NUW272" s="77"/>
      <c r="NUX272" s="77"/>
      <c r="NUY272" s="77"/>
      <c r="NUZ272" s="77"/>
      <c r="NVA272" s="77"/>
      <c r="NVB272" s="77"/>
      <c r="NVC272" s="77"/>
      <c r="NVD272" s="77"/>
      <c r="NVE272" s="77"/>
      <c r="NVF272" s="77"/>
      <c r="NVG272" s="77"/>
      <c r="NVH272" s="77"/>
      <c r="NVI272" s="77"/>
      <c r="NVJ272" s="77"/>
      <c r="NVK272" s="77"/>
      <c r="NVL272" s="77"/>
      <c r="NVM272" s="77"/>
      <c r="NVN272" s="77"/>
      <c r="NVO272" s="77"/>
      <c r="NVP272" s="77"/>
      <c r="NVQ272" s="77"/>
      <c r="NVR272" s="77"/>
      <c r="NVS272" s="77"/>
      <c r="NVT272" s="77"/>
      <c r="NVU272" s="77"/>
      <c r="NVV272" s="77"/>
      <c r="NVW272" s="77"/>
      <c r="NVX272" s="77"/>
      <c r="NVY272" s="77"/>
      <c r="NVZ272" s="77"/>
      <c r="NWA272" s="77"/>
      <c r="NWB272" s="77"/>
      <c r="NWC272" s="77"/>
      <c r="NWD272" s="77"/>
      <c r="NWE272" s="77"/>
      <c r="NWF272" s="77"/>
      <c r="NWG272" s="77"/>
      <c r="NWH272" s="77"/>
      <c r="NWI272" s="77"/>
      <c r="NWJ272" s="77"/>
      <c r="NWK272" s="77"/>
      <c r="NWL272" s="77"/>
      <c r="NWM272" s="77"/>
      <c r="NWN272" s="77"/>
      <c r="NWO272" s="77"/>
      <c r="NWP272" s="77"/>
      <c r="NWQ272" s="77"/>
      <c r="NWR272" s="77"/>
      <c r="NWS272" s="77"/>
      <c r="NWT272" s="77"/>
      <c r="NWU272" s="77"/>
      <c r="NWV272" s="77"/>
      <c r="NWW272" s="77"/>
      <c r="NWX272" s="77"/>
      <c r="NWY272" s="77"/>
      <c r="NWZ272" s="77"/>
      <c r="NXA272" s="77"/>
      <c r="NXB272" s="77"/>
      <c r="NXC272" s="77"/>
      <c r="NXD272" s="77"/>
      <c r="NXE272" s="77"/>
      <c r="NXF272" s="77"/>
      <c r="NXG272" s="77"/>
      <c r="NXH272" s="77"/>
      <c r="NXI272" s="77"/>
      <c r="NXJ272" s="77"/>
      <c r="NXK272" s="77"/>
      <c r="NXL272" s="77"/>
      <c r="NXM272" s="77"/>
      <c r="NXN272" s="77"/>
      <c r="NXO272" s="77"/>
      <c r="NXP272" s="77"/>
      <c r="NXQ272" s="77"/>
      <c r="NXR272" s="77"/>
      <c r="NXS272" s="77"/>
      <c r="NXT272" s="77"/>
      <c r="NXU272" s="77"/>
      <c r="NXV272" s="77"/>
      <c r="NXW272" s="77"/>
      <c r="NXX272" s="77"/>
      <c r="NXY272" s="77"/>
      <c r="NXZ272" s="77"/>
      <c r="NYA272" s="77"/>
      <c r="NYB272" s="77"/>
      <c r="NYC272" s="77"/>
      <c r="NYD272" s="77"/>
      <c r="NYE272" s="77"/>
      <c r="NYF272" s="77"/>
      <c r="NYG272" s="77"/>
      <c r="NYH272" s="77"/>
      <c r="NYI272" s="77"/>
      <c r="NYJ272" s="77"/>
      <c r="NYK272" s="77"/>
      <c r="NYL272" s="77"/>
      <c r="NYM272" s="77"/>
      <c r="NYN272" s="77"/>
      <c r="NYO272" s="77"/>
      <c r="NYP272" s="77"/>
      <c r="NYQ272" s="77"/>
      <c r="NYR272" s="77"/>
      <c r="NYS272" s="77"/>
      <c r="NYT272" s="77"/>
      <c r="NYU272" s="77"/>
      <c r="NYV272" s="77"/>
      <c r="NYW272" s="77"/>
      <c r="NYX272" s="77"/>
      <c r="NYY272" s="77"/>
      <c r="NYZ272" s="77"/>
      <c r="NZA272" s="77"/>
      <c r="NZB272" s="77"/>
      <c r="NZC272" s="77"/>
      <c r="NZD272" s="77"/>
      <c r="NZE272" s="77"/>
      <c r="NZF272" s="77"/>
      <c r="NZG272" s="77"/>
      <c r="NZH272" s="77"/>
      <c r="NZI272" s="77"/>
      <c r="NZJ272" s="77"/>
      <c r="NZK272" s="77"/>
      <c r="NZL272" s="77"/>
      <c r="NZM272" s="77"/>
      <c r="NZN272" s="77"/>
      <c r="NZO272" s="77"/>
      <c r="NZP272" s="77"/>
      <c r="NZQ272" s="77"/>
      <c r="NZR272" s="77"/>
      <c r="NZS272" s="77"/>
      <c r="NZT272" s="77"/>
      <c r="NZU272" s="77"/>
      <c r="NZV272" s="77"/>
      <c r="NZW272" s="77"/>
      <c r="NZX272" s="77"/>
      <c r="NZY272" s="77"/>
      <c r="NZZ272" s="77"/>
      <c r="OAA272" s="77"/>
      <c r="OAB272" s="77"/>
      <c r="OAC272" s="77"/>
      <c r="OAD272" s="77"/>
      <c r="OAE272" s="77"/>
      <c r="OAF272" s="77"/>
      <c r="OAG272" s="77"/>
      <c r="OAH272" s="77"/>
      <c r="OAI272" s="77"/>
      <c r="OAJ272" s="77"/>
      <c r="OAK272" s="77"/>
      <c r="OAL272" s="77"/>
      <c r="OAM272" s="77"/>
      <c r="OAN272" s="77"/>
      <c r="OAO272" s="77"/>
      <c r="OAP272" s="77"/>
      <c r="OAQ272" s="77"/>
      <c r="OAR272" s="77"/>
      <c r="OAS272" s="77"/>
      <c r="OAT272" s="77"/>
      <c r="OAU272" s="77"/>
      <c r="OAV272" s="77"/>
      <c r="OAW272" s="77"/>
      <c r="OAX272" s="77"/>
      <c r="OAY272" s="77"/>
      <c r="OAZ272" s="77"/>
      <c r="OBA272" s="77"/>
      <c r="OBB272" s="77"/>
      <c r="OBC272" s="77"/>
      <c r="OBD272" s="77"/>
      <c r="OBE272" s="77"/>
      <c r="OBF272" s="77"/>
      <c r="OBG272" s="77"/>
      <c r="OBH272" s="77"/>
      <c r="OBI272" s="77"/>
      <c r="OBJ272" s="77"/>
      <c r="OBK272" s="77"/>
      <c r="OBL272" s="77"/>
      <c r="OBM272" s="77"/>
      <c r="OBN272" s="77"/>
      <c r="OBO272" s="77"/>
      <c r="OBP272" s="77"/>
      <c r="OBQ272" s="77"/>
      <c r="OBR272" s="77"/>
      <c r="OBS272" s="77"/>
      <c r="OBT272" s="77"/>
      <c r="OBU272" s="77"/>
      <c r="OBV272" s="77"/>
      <c r="OBW272" s="77"/>
      <c r="OBX272" s="77"/>
      <c r="OBY272" s="77"/>
      <c r="OBZ272" s="77"/>
      <c r="OCA272" s="77"/>
      <c r="OCB272" s="77"/>
      <c r="OCC272" s="77"/>
      <c r="OCD272" s="77"/>
      <c r="OCE272" s="77"/>
      <c r="OCF272" s="77"/>
      <c r="OCG272" s="77"/>
      <c r="OCH272" s="77"/>
      <c r="OCI272" s="77"/>
      <c r="OCJ272" s="77"/>
      <c r="OCK272" s="77"/>
      <c r="OCL272" s="77"/>
      <c r="OCM272" s="77"/>
      <c r="OCN272" s="77"/>
      <c r="OCO272" s="77"/>
      <c r="OCP272" s="77"/>
      <c r="OCQ272" s="77"/>
      <c r="OCR272" s="77"/>
      <c r="OCS272" s="77"/>
      <c r="OCT272" s="77"/>
      <c r="OCU272" s="77"/>
      <c r="OCV272" s="77"/>
      <c r="OCW272" s="77"/>
      <c r="OCX272" s="77"/>
      <c r="OCY272" s="77"/>
      <c r="OCZ272" s="77"/>
      <c r="ODA272" s="77"/>
      <c r="ODB272" s="77"/>
      <c r="ODC272" s="77"/>
      <c r="ODD272" s="77"/>
      <c r="ODE272" s="77"/>
      <c r="ODF272" s="77"/>
      <c r="ODG272" s="77"/>
      <c r="ODH272" s="77"/>
      <c r="ODI272" s="77"/>
      <c r="ODJ272" s="77"/>
      <c r="ODK272" s="77"/>
      <c r="ODL272" s="77"/>
      <c r="ODM272" s="77"/>
      <c r="ODN272" s="77"/>
      <c r="ODO272" s="77"/>
      <c r="ODP272" s="77"/>
      <c r="ODQ272" s="77"/>
      <c r="ODR272" s="77"/>
      <c r="ODS272" s="77"/>
      <c r="ODT272" s="77"/>
      <c r="ODU272" s="77"/>
      <c r="ODV272" s="77"/>
      <c r="ODW272" s="77"/>
      <c r="ODX272" s="77"/>
      <c r="ODY272" s="77"/>
      <c r="ODZ272" s="77"/>
      <c r="OEA272" s="77"/>
      <c r="OEB272" s="77"/>
      <c r="OEC272" s="77"/>
      <c r="OED272" s="77"/>
      <c r="OEE272" s="77"/>
      <c r="OEF272" s="77"/>
      <c r="OEG272" s="77"/>
      <c r="OEH272" s="77"/>
      <c r="OEI272" s="77"/>
      <c r="OEJ272" s="77"/>
      <c r="OEK272" s="77"/>
      <c r="OEL272" s="77"/>
      <c r="OEM272" s="77"/>
      <c r="OEN272" s="77"/>
      <c r="OEO272" s="77"/>
      <c r="OEP272" s="77"/>
      <c r="OEQ272" s="77"/>
      <c r="OER272" s="77"/>
      <c r="OES272" s="77"/>
      <c r="OET272" s="77"/>
      <c r="OEU272" s="77"/>
      <c r="OEV272" s="77"/>
      <c r="OEW272" s="77"/>
      <c r="OEX272" s="77"/>
      <c r="OEY272" s="77"/>
      <c r="OEZ272" s="77"/>
      <c r="OFA272" s="77"/>
      <c r="OFB272" s="77"/>
      <c r="OFC272" s="77"/>
      <c r="OFD272" s="77"/>
      <c r="OFE272" s="77"/>
      <c r="OFF272" s="77"/>
      <c r="OFG272" s="77"/>
      <c r="OFH272" s="77"/>
      <c r="OFI272" s="77"/>
      <c r="OFJ272" s="77"/>
      <c r="OFK272" s="77"/>
      <c r="OFL272" s="77"/>
      <c r="OFM272" s="77"/>
      <c r="OFN272" s="77"/>
      <c r="OFO272" s="77"/>
      <c r="OFP272" s="77"/>
      <c r="OFQ272" s="77"/>
      <c r="OFR272" s="77"/>
      <c r="OFS272" s="77"/>
      <c r="OFT272" s="77"/>
      <c r="OFU272" s="77"/>
      <c r="OFV272" s="77"/>
      <c r="OFW272" s="77"/>
      <c r="OFX272" s="77"/>
      <c r="OFY272" s="77"/>
      <c r="OFZ272" s="77"/>
      <c r="OGA272" s="77"/>
      <c r="OGB272" s="77"/>
      <c r="OGC272" s="77"/>
      <c r="OGD272" s="77"/>
      <c r="OGE272" s="77"/>
      <c r="OGF272" s="77"/>
      <c r="OGG272" s="77"/>
      <c r="OGH272" s="77"/>
      <c r="OGI272" s="77"/>
      <c r="OGJ272" s="77"/>
      <c r="OGK272" s="77"/>
      <c r="OGL272" s="77"/>
      <c r="OGM272" s="77"/>
      <c r="OGN272" s="77"/>
      <c r="OGO272" s="77"/>
      <c r="OGP272" s="77"/>
      <c r="OGQ272" s="77"/>
      <c r="OGR272" s="77"/>
      <c r="OGS272" s="77"/>
      <c r="OGT272" s="77"/>
      <c r="OGU272" s="77"/>
      <c r="OGV272" s="77"/>
      <c r="OGW272" s="77"/>
      <c r="OGX272" s="77"/>
      <c r="OGY272" s="77"/>
      <c r="OGZ272" s="77"/>
      <c r="OHA272" s="77"/>
      <c r="OHB272" s="77"/>
      <c r="OHC272" s="77"/>
      <c r="OHD272" s="77"/>
      <c r="OHE272" s="77"/>
      <c r="OHF272" s="77"/>
      <c r="OHG272" s="77"/>
      <c r="OHH272" s="77"/>
      <c r="OHI272" s="77"/>
      <c r="OHJ272" s="77"/>
      <c r="OHK272" s="77"/>
      <c r="OHL272" s="77"/>
      <c r="OHM272" s="77"/>
      <c r="OHN272" s="77"/>
      <c r="OHO272" s="77"/>
      <c r="OHP272" s="77"/>
      <c r="OHQ272" s="77"/>
      <c r="OHR272" s="77"/>
      <c r="OHS272" s="77"/>
      <c r="OHT272" s="77"/>
      <c r="OHU272" s="77"/>
      <c r="OHV272" s="77"/>
      <c r="OHW272" s="77"/>
      <c r="OHX272" s="77"/>
      <c r="OHY272" s="77"/>
      <c r="OHZ272" s="77"/>
      <c r="OIA272" s="77"/>
      <c r="OIB272" s="77"/>
      <c r="OIC272" s="77"/>
      <c r="OID272" s="77"/>
      <c r="OIE272" s="77"/>
      <c r="OIF272" s="77"/>
      <c r="OIG272" s="77"/>
      <c r="OIH272" s="77"/>
      <c r="OII272" s="77"/>
      <c r="OIJ272" s="77"/>
      <c r="OIK272" s="77"/>
      <c r="OIL272" s="77"/>
      <c r="OIM272" s="77"/>
      <c r="OIN272" s="77"/>
      <c r="OIO272" s="77"/>
      <c r="OIP272" s="77"/>
      <c r="OIQ272" s="77"/>
      <c r="OIR272" s="77"/>
      <c r="OIS272" s="77"/>
      <c r="OIT272" s="77"/>
      <c r="OIU272" s="77"/>
      <c r="OIV272" s="77"/>
      <c r="OIW272" s="77"/>
      <c r="OIX272" s="77"/>
      <c r="OIY272" s="77"/>
      <c r="OIZ272" s="77"/>
      <c r="OJA272" s="77"/>
      <c r="OJB272" s="77"/>
      <c r="OJC272" s="77"/>
      <c r="OJD272" s="77"/>
      <c r="OJE272" s="77"/>
      <c r="OJF272" s="77"/>
      <c r="OJG272" s="77"/>
      <c r="OJH272" s="77"/>
      <c r="OJI272" s="77"/>
      <c r="OJJ272" s="77"/>
      <c r="OJK272" s="77"/>
      <c r="OJL272" s="77"/>
      <c r="OJM272" s="77"/>
      <c r="OJN272" s="77"/>
      <c r="OJO272" s="77"/>
      <c r="OJP272" s="77"/>
      <c r="OJQ272" s="77"/>
      <c r="OJR272" s="77"/>
      <c r="OJS272" s="77"/>
      <c r="OJT272" s="77"/>
      <c r="OJU272" s="77"/>
      <c r="OJV272" s="77"/>
      <c r="OJW272" s="77"/>
      <c r="OJX272" s="77"/>
      <c r="OJY272" s="77"/>
      <c r="OJZ272" s="77"/>
      <c r="OKA272" s="77"/>
      <c r="OKB272" s="77"/>
      <c r="OKC272" s="77"/>
      <c r="OKD272" s="77"/>
      <c r="OKE272" s="77"/>
      <c r="OKF272" s="77"/>
      <c r="OKG272" s="77"/>
      <c r="OKH272" s="77"/>
      <c r="OKI272" s="77"/>
      <c r="OKJ272" s="77"/>
      <c r="OKK272" s="77"/>
      <c r="OKL272" s="77"/>
      <c r="OKM272" s="77"/>
      <c r="OKN272" s="77"/>
      <c r="OKO272" s="77"/>
      <c r="OKP272" s="77"/>
      <c r="OKQ272" s="77"/>
      <c r="OKR272" s="77"/>
      <c r="OKS272" s="77"/>
      <c r="OKT272" s="77"/>
      <c r="OKU272" s="77"/>
      <c r="OKV272" s="77"/>
      <c r="OKW272" s="77"/>
      <c r="OKX272" s="77"/>
      <c r="OKY272" s="77"/>
      <c r="OKZ272" s="77"/>
      <c r="OLA272" s="77"/>
      <c r="OLB272" s="77"/>
      <c r="OLC272" s="77"/>
      <c r="OLD272" s="77"/>
      <c r="OLE272" s="77"/>
      <c r="OLF272" s="77"/>
      <c r="OLG272" s="77"/>
      <c r="OLH272" s="77"/>
      <c r="OLI272" s="77"/>
      <c r="OLJ272" s="77"/>
      <c r="OLK272" s="77"/>
      <c r="OLL272" s="77"/>
      <c r="OLM272" s="77"/>
      <c r="OLN272" s="77"/>
      <c r="OLO272" s="77"/>
      <c r="OLP272" s="77"/>
      <c r="OLQ272" s="77"/>
      <c r="OLR272" s="77"/>
      <c r="OLS272" s="77"/>
      <c r="OLT272" s="77"/>
      <c r="OLU272" s="77"/>
      <c r="OLV272" s="77"/>
      <c r="OLW272" s="77"/>
      <c r="OLX272" s="77"/>
      <c r="OLY272" s="77"/>
      <c r="OLZ272" s="77"/>
      <c r="OMA272" s="77"/>
      <c r="OMB272" s="77"/>
      <c r="OMC272" s="77"/>
      <c r="OMD272" s="77"/>
      <c r="OME272" s="77"/>
      <c r="OMF272" s="77"/>
      <c r="OMG272" s="77"/>
      <c r="OMH272" s="77"/>
      <c r="OMI272" s="77"/>
      <c r="OMJ272" s="77"/>
      <c r="OMK272" s="77"/>
      <c r="OML272" s="77"/>
      <c r="OMM272" s="77"/>
      <c r="OMN272" s="77"/>
      <c r="OMO272" s="77"/>
      <c r="OMP272" s="77"/>
      <c r="OMQ272" s="77"/>
      <c r="OMR272" s="77"/>
      <c r="OMS272" s="77"/>
      <c r="OMT272" s="77"/>
      <c r="OMU272" s="77"/>
      <c r="OMV272" s="77"/>
      <c r="OMW272" s="77"/>
      <c r="OMX272" s="77"/>
      <c r="OMY272" s="77"/>
      <c r="OMZ272" s="77"/>
      <c r="ONA272" s="77"/>
      <c r="ONB272" s="77"/>
      <c r="ONC272" s="77"/>
      <c r="OND272" s="77"/>
      <c r="ONE272" s="77"/>
      <c r="ONF272" s="77"/>
      <c r="ONG272" s="77"/>
      <c r="ONH272" s="77"/>
      <c r="ONI272" s="77"/>
      <c r="ONJ272" s="77"/>
      <c r="ONK272" s="77"/>
      <c r="ONL272" s="77"/>
      <c r="ONM272" s="77"/>
      <c r="ONN272" s="77"/>
      <c r="ONO272" s="77"/>
      <c r="ONP272" s="77"/>
      <c r="ONQ272" s="77"/>
      <c r="ONR272" s="77"/>
      <c r="ONS272" s="77"/>
      <c r="ONT272" s="77"/>
      <c r="ONU272" s="77"/>
      <c r="ONV272" s="77"/>
      <c r="ONW272" s="77"/>
      <c r="ONX272" s="77"/>
      <c r="ONY272" s="77"/>
      <c r="ONZ272" s="77"/>
      <c r="OOA272" s="77"/>
      <c r="OOB272" s="77"/>
      <c r="OOC272" s="77"/>
      <c r="OOD272" s="77"/>
      <c r="OOE272" s="77"/>
      <c r="OOF272" s="77"/>
      <c r="OOG272" s="77"/>
      <c r="OOH272" s="77"/>
      <c r="OOI272" s="77"/>
      <c r="OOJ272" s="77"/>
      <c r="OOK272" s="77"/>
      <c r="OOL272" s="77"/>
      <c r="OOM272" s="77"/>
      <c r="OON272" s="77"/>
      <c r="OOO272" s="77"/>
      <c r="OOP272" s="77"/>
      <c r="OOQ272" s="77"/>
      <c r="OOR272" s="77"/>
      <c r="OOS272" s="77"/>
      <c r="OOT272" s="77"/>
      <c r="OOU272" s="77"/>
      <c r="OOV272" s="77"/>
      <c r="OOW272" s="77"/>
      <c r="OOX272" s="77"/>
      <c r="OOY272" s="77"/>
      <c r="OOZ272" s="77"/>
      <c r="OPA272" s="77"/>
      <c r="OPB272" s="77"/>
      <c r="OPC272" s="77"/>
      <c r="OPD272" s="77"/>
      <c r="OPE272" s="77"/>
      <c r="OPF272" s="77"/>
      <c r="OPG272" s="77"/>
      <c r="OPH272" s="77"/>
      <c r="OPI272" s="77"/>
      <c r="OPJ272" s="77"/>
      <c r="OPK272" s="77"/>
      <c r="OPL272" s="77"/>
      <c r="OPM272" s="77"/>
      <c r="OPN272" s="77"/>
      <c r="OPO272" s="77"/>
      <c r="OPP272" s="77"/>
      <c r="OPQ272" s="77"/>
      <c r="OPR272" s="77"/>
      <c r="OPS272" s="77"/>
      <c r="OPT272" s="77"/>
      <c r="OPU272" s="77"/>
      <c r="OPV272" s="77"/>
      <c r="OPW272" s="77"/>
      <c r="OPX272" s="77"/>
      <c r="OPY272" s="77"/>
      <c r="OPZ272" s="77"/>
      <c r="OQA272" s="77"/>
      <c r="OQB272" s="77"/>
      <c r="OQC272" s="77"/>
      <c r="OQD272" s="77"/>
      <c r="OQE272" s="77"/>
      <c r="OQF272" s="77"/>
      <c r="OQG272" s="77"/>
      <c r="OQH272" s="77"/>
      <c r="OQI272" s="77"/>
      <c r="OQJ272" s="77"/>
      <c r="OQK272" s="77"/>
      <c r="OQL272" s="77"/>
      <c r="OQM272" s="77"/>
      <c r="OQN272" s="77"/>
      <c r="OQO272" s="77"/>
      <c r="OQP272" s="77"/>
      <c r="OQQ272" s="77"/>
      <c r="OQR272" s="77"/>
      <c r="OQS272" s="77"/>
      <c r="OQT272" s="77"/>
      <c r="OQU272" s="77"/>
      <c r="OQV272" s="77"/>
      <c r="OQW272" s="77"/>
      <c r="OQX272" s="77"/>
      <c r="OQY272" s="77"/>
      <c r="OQZ272" s="77"/>
      <c r="ORA272" s="77"/>
      <c r="ORB272" s="77"/>
      <c r="ORC272" s="77"/>
      <c r="ORD272" s="77"/>
      <c r="ORE272" s="77"/>
      <c r="ORF272" s="77"/>
      <c r="ORG272" s="77"/>
      <c r="ORH272" s="77"/>
      <c r="ORI272" s="77"/>
      <c r="ORJ272" s="77"/>
      <c r="ORK272" s="77"/>
      <c r="ORL272" s="77"/>
      <c r="ORM272" s="77"/>
      <c r="ORN272" s="77"/>
      <c r="ORO272" s="77"/>
      <c r="ORP272" s="77"/>
      <c r="ORQ272" s="77"/>
      <c r="ORR272" s="77"/>
      <c r="ORS272" s="77"/>
      <c r="ORT272" s="77"/>
      <c r="ORU272" s="77"/>
      <c r="ORV272" s="77"/>
      <c r="ORW272" s="77"/>
      <c r="ORX272" s="77"/>
      <c r="ORY272" s="77"/>
      <c r="ORZ272" s="77"/>
      <c r="OSA272" s="77"/>
      <c r="OSB272" s="77"/>
      <c r="OSC272" s="77"/>
      <c r="OSD272" s="77"/>
      <c r="OSE272" s="77"/>
      <c r="OSF272" s="77"/>
      <c r="OSG272" s="77"/>
      <c r="OSH272" s="77"/>
      <c r="OSI272" s="77"/>
      <c r="OSJ272" s="77"/>
      <c r="OSK272" s="77"/>
      <c r="OSL272" s="77"/>
      <c r="OSM272" s="77"/>
      <c r="OSN272" s="77"/>
      <c r="OSO272" s="77"/>
      <c r="OSP272" s="77"/>
      <c r="OSQ272" s="77"/>
      <c r="OSR272" s="77"/>
      <c r="OSS272" s="77"/>
      <c r="OST272" s="77"/>
      <c r="OSU272" s="77"/>
      <c r="OSV272" s="77"/>
      <c r="OSW272" s="77"/>
      <c r="OSX272" s="77"/>
      <c r="OSY272" s="77"/>
      <c r="OSZ272" s="77"/>
      <c r="OTA272" s="77"/>
      <c r="OTB272" s="77"/>
      <c r="OTC272" s="77"/>
      <c r="OTD272" s="77"/>
      <c r="OTE272" s="77"/>
      <c r="OTF272" s="77"/>
      <c r="OTG272" s="77"/>
      <c r="OTH272" s="77"/>
      <c r="OTI272" s="77"/>
      <c r="OTJ272" s="77"/>
      <c r="OTK272" s="77"/>
      <c r="OTL272" s="77"/>
      <c r="OTM272" s="77"/>
      <c r="OTN272" s="77"/>
      <c r="OTO272" s="77"/>
      <c r="OTP272" s="77"/>
      <c r="OTQ272" s="77"/>
      <c r="OTR272" s="77"/>
      <c r="OTS272" s="77"/>
      <c r="OTT272" s="77"/>
      <c r="OTU272" s="77"/>
      <c r="OTV272" s="77"/>
      <c r="OTW272" s="77"/>
      <c r="OTX272" s="77"/>
      <c r="OTY272" s="77"/>
      <c r="OTZ272" s="77"/>
      <c r="OUA272" s="77"/>
      <c r="OUB272" s="77"/>
      <c r="OUC272" s="77"/>
      <c r="OUD272" s="77"/>
      <c r="OUE272" s="77"/>
      <c r="OUF272" s="77"/>
      <c r="OUG272" s="77"/>
      <c r="OUH272" s="77"/>
      <c r="OUI272" s="77"/>
      <c r="OUJ272" s="77"/>
      <c r="OUK272" s="77"/>
      <c r="OUL272" s="77"/>
      <c r="OUM272" s="77"/>
      <c r="OUN272" s="77"/>
      <c r="OUO272" s="77"/>
      <c r="OUP272" s="77"/>
      <c r="OUQ272" s="77"/>
      <c r="OUR272" s="77"/>
      <c r="OUS272" s="77"/>
      <c r="OUT272" s="77"/>
      <c r="OUU272" s="77"/>
      <c r="OUV272" s="77"/>
      <c r="OUW272" s="77"/>
      <c r="OUX272" s="77"/>
      <c r="OUY272" s="77"/>
      <c r="OUZ272" s="77"/>
      <c r="OVA272" s="77"/>
      <c r="OVB272" s="77"/>
      <c r="OVC272" s="77"/>
      <c r="OVD272" s="77"/>
      <c r="OVE272" s="77"/>
      <c r="OVF272" s="77"/>
      <c r="OVG272" s="77"/>
      <c r="OVH272" s="77"/>
      <c r="OVI272" s="77"/>
      <c r="OVJ272" s="77"/>
      <c r="OVK272" s="77"/>
      <c r="OVL272" s="77"/>
      <c r="OVM272" s="77"/>
      <c r="OVN272" s="77"/>
      <c r="OVO272" s="77"/>
      <c r="OVP272" s="77"/>
      <c r="OVQ272" s="77"/>
      <c r="OVR272" s="77"/>
      <c r="OVS272" s="77"/>
      <c r="OVT272" s="77"/>
      <c r="OVU272" s="77"/>
      <c r="OVV272" s="77"/>
      <c r="OVW272" s="77"/>
      <c r="OVX272" s="77"/>
      <c r="OVY272" s="77"/>
      <c r="OVZ272" s="77"/>
      <c r="OWA272" s="77"/>
      <c r="OWB272" s="77"/>
      <c r="OWC272" s="77"/>
      <c r="OWD272" s="77"/>
      <c r="OWE272" s="77"/>
      <c r="OWF272" s="77"/>
      <c r="OWG272" s="77"/>
      <c r="OWH272" s="77"/>
      <c r="OWI272" s="77"/>
      <c r="OWJ272" s="77"/>
      <c r="OWK272" s="77"/>
      <c r="OWL272" s="77"/>
      <c r="OWM272" s="77"/>
      <c r="OWN272" s="77"/>
      <c r="OWO272" s="77"/>
      <c r="OWP272" s="77"/>
      <c r="OWQ272" s="77"/>
      <c r="OWR272" s="77"/>
      <c r="OWS272" s="77"/>
      <c r="OWT272" s="77"/>
      <c r="OWU272" s="77"/>
      <c r="OWV272" s="77"/>
      <c r="OWW272" s="77"/>
      <c r="OWX272" s="77"/>
      <c r="OWY272" s="77"/>
      <c r="OWZ272" s="77"/>
      <c r="OXA272" s="77"/>
      <c r="OXB272" s="77"/>
      <c r="OXC272" s="77"/>
      <c r="OXD272" s="77"/>
      <c r="OXE272" s="77"/>
      <c r="OXF272" s="77"/>
      <c r="OXG272" s="77"/>
      <c r="OXH272" s="77"/>
      <c r="OXI272" s="77"/>
      <c r="OXJ272" s="77"/>
      <c r="OXK272" s="77"/>
      <c r="OXL272" s="77"/>
      <c r="OXM272" s="77"/>
      <c r="OXN272" s="77"/>
      <c r="OXO272" s="77"/>
      <c r="OXP272" s="77"/>
      <c r="OXQ272" s="77"/>
      <c r="OXR272" s="77"/>
      <c r="OXS272" s="77"/>
      <c r="OXT272" s="77"/>
      <c r="OXU272" s="77"/>
      <c r="OXV272" s="77"/>
      <c r="OXW272" s="77"/>
      <c r="OXX272" s="77"/>
      <c r="OXY272" s="77"/>
      <c r="OXZ272" s="77"/>
      <c r="OYA272" s="77"/>
      <c r="OYB272" s="77"/>
      <c r="OYC272" s="77"/>
      <c r="OYD272" s="77"/>
      <c r="OYE272" s="77"/>
      <c r="OYF272" s="77"/>
      <c r="OYG272" s="77"/>
      <c r="OYH272" s="77"/>
      <c r="OYI272" s="77"/>
      <c r="OYJ272" s="77"/>
      <c r="OYK272" s="77"/>
      <c r="OYL272" s="77"/>
      <c r="OYM272" s="77"/>
      <c r="OYN272" s="77"/>
      <c r="OYO272" s="77"/>
      <c r="OYP272" s="77"/>
      <c r="OYQ272" s="77"/>
      <c r="OYR272" s="77"/>
      <c r="OYS272" s="77"/>
      <c r="OYT272" s="77"/>
      <c r="OYU272" s="77"/>
      <c r="OYV272" s="77"/>
      <c r="OYW272" s="77"/>
      <c r="OYX272" s="77"/>
      <c r="OYY272" s="77"/>
      <c r="OYZ272" s="77"/>
      <c r="OZA272" s="77"/>
      <c r="OZB272" s="77"/>
      <c r="OZC272" s="77"/>
      <c r="OZD272" s="77"/>
      <c r="OZE272" s="77"/>
      <c r="OZF272" s="77"/>
      <c r="OZG272" s="77"/>
      <c r="OZH272" s="77"/>
      <c r="OZI272" s="77"/>
      <c r="OZJ272" s="77"/>
      <c r="OZK272" s="77"/>
      <c r="OZL272" s="77"/>
      <c r="OZM272" s="77"/>
      <c r="OZN272" s="77"/>
      <c r="OZO272" s="77"/>
      <c r="OZP272" s="77"/>
      <c r="OZQ272" s="77"/>
      <c r="OZR272" s="77"/>
      <c r="OZS272" s="77"/>
      <c r="OZT272" s="77"/>
      <c r="OZU272" s="77"/>
      <c r="OZV272" s="77"/>
      <c r="OZW272" s="77"/>
      <c r="OZX272" s="77"/>
      <c r="OZY272" s="77"/>
      <c r="OZZ272" s="77"/>
      <c r="PAA272" s="77"/>
      <c r="PAB272" s="77"/>
      <c r="PAC272" s="77"/>
      <c r="PAD272" s="77"/>
      <c r="PAE272" s="77"/>
      <c r="PAF272" s="77"/>
      <c r="PAG272" s="77"/>
      <c r="PAH272" s="77"/>
      <c r="PAI272" s="77"/>
      <c r="PAJ272" s="77"/>
      <c r="PAK272" s="77"/>
      <c r="PAL272" s="77"/>
      <c r="PAM272" s="77"/>
      <c r="PAN272" s="77"/>
      <c r="PAO272" s="77"/>
      <c r="PAP272" s="77"/>
      <c r="PAQ272" s="77"/>
      <c r="PAR272" s="77"/>
      <c r="PAS272" s="77"/>
      <c r="PAT272" s="77"/>
      <c r="PAU272" s="77"/>
      <c r="PAV272" s="77"/>
      <c r="PAW272" s="77"/>
      <c r="PAX272" s="77"/>
      <c r="PAY272" s="77"/>
      <c r="PAZ272" s="77"/>
      <c r="PBA272" s="77"/>
      <c r="PBB272" s="77"/>
      <c r="PBC272" s="77"/>
      <c r="PBD272" s="77"/>
      <c r="PBE272" s="77"/>
      <c r="PBF272" s="77"/>
      <c r="PBG272" s="77"/>
      <c r="PBH272" s="77"/>
      <c r="PBI272" s="77"/>
      <c r="PBJ272" s="77"/>
      <c r="PBK272" s="77"/>
      <c r="PBL272" s="77"/>
      <c r="PBM272" s="77"/>
      <c r="PBN272" s="77"/>
      <c r="PBO272" s="77"/>
      <c r="PBP272" s="77"/>
      <c r="PBQ272" s="77"/>
      <c r="PBR272" s="77"/>
      <c r="PBS272" s="77"/>
      <c r="PBT272" s="77"/>
      <c r="PBU272" s="77"/>
      <c r="PBV272" s="77"/>
      <c r="PBW272" s="77"/>
      <c r="PBX272" s="77"/>
      <c r="PBY272" s="77"/>
      <c r="PBZ272" s="77"/>
      <c r="PCA272" s="77"/>
      <c r="PCB272" s="77"/>
      <c r="PCC272" s="77"/>
      <c r="PCD272" s="77"/>
      <c r="PCE272" s="77"/>
      <c r="PCF272" s="77"/>
      <c r="PCG272" s="77"/>
      <c r="PCH272" s="77"/>
      <c r="PCI272" s="77"/>
      <c r="PCJ272" s="77"/>
      <c r="PCK272" s="77"/>
      <c r="PCL272" s="77"/>
      <c r="PCM272" s="77"/>
      <c r="PCN272" s="77"/>
      <c r="PCO272" s="77"/>
      <c r="PCP272" s="77"/>
      <c r="PCQ272" s="77"/>
      <c r="PCR272" s="77"/>
      <c r="PCS272" s="77"/>
      <c r="PCT272" s="77"/>
      <c r="PCU272" s="77"/>
      <c r="PCV272" s="77"/>
      <c r="PCW272" s="77"/>
      <c r="PCX272" s="77"/>
      <c r="PCY272" s="77"/>
      <c r="PCZ272" s="77"/>
      <c r="PDA272" s="77"/>
      <c r="PDB272" s="77"/>
      <c r="PDC272" s="77"/>
      <c r="PDD272" s="77"/>
      <c r="PDE272" s="77"/>
      <c r="PDF272" s="77"/>
      <c r="PDG272" s="77"/>
      <c r="PDH272" s="77"/>
      <c r="PDI272" s="77"/>
      <c r="PDJ272" s="77"/>
      <c r="PDK272" s="77"/>
      <c r="PDL272" s="77"/>
      <c r="PDM272" s="77"/>
      <c r="PDN272" s="77"/>
      <c r="PDO272" s="77"/>
      <c r="PDP272" s="77"/>
      <c r="PDQ272" s="77"/>
      <c r="PDR272" s="77"/>
      <c r="PDS272" s="77"/>
      <c r="PDT272" s="77"/>
      <c r="PDU272" s="77"/>
      <c r="PDV272" s="77"/>
      <c r="PDW272" s="77"/>
      <c r="PDX272" s="77"/>
      <c r="PDY272" s="77"/>
      <c r="PDZ272" s="77"/>
      <c r="PEA272" s="77"/>
      <c r="PEB272" s="77"/>
      <c r="PEC272" s="77"/>
      <c r="PED272" s="77"/>
      <c r="PEE272" s="77"/>
      <c r="PEF272" s="77"/>
      <c r="PEG272" s="77"/>
      <c r="PEH272" s="77"/>
      <c r="PEI272" s="77"/>
      <c r="PEJ272" s="77"/>
      <c r="PEK272" s="77"/>
      <c r="PEL272" s="77"/>
      <c r="PEM272" s="77"/>
      <c r="PEN272" s="77"/>
      <c r="PEO272" s="77"/>
      <c r="PEP272" s="77"/>
      <c r="PEQ272" s="77"/>
      <c r="PER272" s="77"/>
      <c r="PES272" s="77"/>
      <c r="PET272" s="77"/>
      <c r="PEU272" s="77"/>
      <c r="PEV272" s="77"/>
      <c r="PEW272" s="77"/>
      <c r="PEX272" s="77"/>
      <c r="PEY272" s="77"/>
      <c r="PEZ272" s="77"/>
      <c r="PFA272" s="77"/>
      <c r="PFB272" s="77"/>
      <c r="PFC272" s="77"/>
      <c r="PFD272" s="77"/>
      <c r="PFE272" s="77"/>
      <c r="PFF272" s="77"/>
      <c r="PFG272" s="77"/>
      <c r="PFH272" s="77"/>
      <c r="PFI272" s="77"/>
      <c r="PFJ272" s="77"/>
      <c r="PFK272" s="77"/>
      <c r="PFL272" s="77"/>
      <c r="PFM272" s="77"/>
      <c r="PFN272" s="77"/>
      <c r="PFO272" s="77"/>
      <c r="PFP272" s="77"/>
      <c r="PFQ272" s="77"/>
      <c r="PFR272" s="77"/>
      <c r="PFS272" s="77"/>
      <c r="PFT272" s="77"/>
      <c r="PFU272" s="77"/>
      <c r="PFV272" s="77"/>
      <c r="PFW272" s="77"/>
      <c r="PFX272" s="77"/>
      <c r="PFY272" s="77"/>
      <c r="PFZ272" s="77"/>
      <c r="PGA272" s="77"/>
      <c r="PGB272" s="77"/>
      <c r="PGC272" s="77"/>
      <c r="PGD272" s="77"/>
      <c r="PGE272" s="77"/>
      <c r="PGF272" s="77"/>
      <c r="PGG272" s="77"/>
      <c r="PGH272" s="77"/>
      <c r="PGI272" s="77"/>
      <c r="PGJ272" s="77"/>
      <c r="PGK272" s="77"/>
      <c r="PGL272" s="77"/>
      <c r="PGM272" s="77"/>
      <c r="PGN272" s="77"/>
      <c r="PGO272" s="77"/>
      <c r="PGP272" s="77"/>
      <c r="PGQ272" s="77"/>
      <c r="PGR272" s="77"/>
      <c r="PGS272" s="77"/>
      <c r="PGT272" s="77"/>
      <c r="PGU272" s="77"/>
      <c r="PGV272" s="77"/>
      <c r="PGW272" s="77"/>
      <c r="PGX272" s="77"/>
      <c r="PGY272" s="77"/>
      <c r="PGZ272" s="77"/>
      <c r="PHA272" s="77"/>
      <c r="PHB272" s="77"/>
      <c r="PHC272" s="77"/>
      <c r="PHD272" s="77"/>
      <c r="PHE272" s="77"/>
      <c r="PHF272" s="77"/>
      <c r="PHG272" s="77"/>
      <c r="PHH272" s="77"/>
      <c r="PHI272" s="77"/>
      <c r="PHJ272" s="77"/>
      <c r="PHK272" s="77"/>
      <c r="PHL272" s="77"/>
      <c r="PHM272" s="77"/>
      <c r="PHN272" s="77"/>
      <c r="PHO272" s="77"/>
      <c r="PHP272" s="77"/>
      <c r="PHQ272" s="77"/>
      <c r="PHR272" s="77"/>
      <c r="PHS272" s="77"/>
      <c r="PHT272" s="77"/>
      <c r="PHU272" s="77"/>
      <c r="PHV272" s="77"/>
      <c r="PHW272" s="77"/>
      <c r="PHX272" s="77"/>
      <c r="PHY272" s="77"/>
      <c r="PHZ272" s="77"/>
      <c r="PIA272" s="77"/>
      <c r="PIB272" s="77"/>
      <c r="PIC272" s="77"/>
      <c r="PID272" s="77"/>
      <c r="PIE272" s="77"/>
      <c r="PIF272" s="77"/>
      <c r="PIG272" s="77"/>
      <c r="PIH272" s="77"/>
      <c r="PII272" s="77"/>
      <c r="PIJ272" s="77"/>
      <c r="PIK272" s="77"/>
      <c r="PIL272" s="77"/>
      <c r="PIM272" s="77"/>
      <c r="PIN272" s="77"/>
      <c r="PIO272" s="77"/>
      <c r="PIP272" s="77"/>
      <c r="PIQ272" s="77"/>
      <c r="PIR272" s="77"/>
      <c r="PIS272" s="77"/>
      <c r="PIT272" s="77"/>
      <c r="PIU272" s="77"/>
      <c r="PIV272" s="77"/>
      <c r="PIW272" s="77"/>
      <c r="PIX272" s="77"/>
      <c r="PIY272" s="77"/>
      <c r="PIZ272" s="77"/>
      <c r="PJA272" s="77"/>
      <c r="PJB272" s="77"/>
      <c r="PJC272" s="77"/>
      <c r="PJD272" s="77"/>
      <c r="PJE272" s="77"/>
      <c r="PJF272" s="77"/>
      <c r="PJG272" s="77"/>
      <c r="PJH272" s="77"/>
      <c r="PJI272" s="77"/>
      <c r="PJJ272" s="77"/>
      <c r="PJK272" s="77"/>
      <c r="PJL272" s="77"/>
      <c r="PJM272" s="77"/>
      <c r="PJN272" s="77"/>
      <c r="PJO272" s="77"/>
      <c r="PJP272" s="77"/>
      <c r="PJQ272" s="77"/>
      <c r="PJR272" s="77"/>
      <c r="PJS272" s="77"/>
      <c r="PJT272" s="77"/>
      <c r="PJU272" s="77"/>
      <c r="PJV272" s="77"/>
      <c r="PJW272" s="77"/>
      <c r="PJX272" s="77"/>
      <c r="PJY272" s="77"/>
      <c r="PJZ272" s="77"/>
      <c r="PKA272" s="77"/>
      <c r="PKB272" s="77"/>
      <c r="PKC272" s="77"/>
      <c r="PKD272" s="77"/>
      <c r="PKE272" s="77"/>
      <c r="PKF272" s="77"/>
      <c r="PKG272" s="77"/>
      <c r="PKH272" s="77"/>
      <c r="PKI272" s="77"/>
      <c r="PKJ272" s="77"/>
      <c r="PKK272" s="77"/>
      <c r="PKL272" s="77"/>
      <c r="PKM272" s="77"/>
      <c r="PKN272" s="77"/>
      <c r="PKO272" s="77"/>
      <c r="PKP272" s="77"/>
      <c r="PKQ272" s="77"/>
      <c r="PKR272" s="77"/>
      <c r="PKS272" s="77"/>
      <c r="PKT272" s="77"/>
      <c r="PKU272" s="77"/>
      <c r="PKV272" s="77"/>
      <c r="PKW272" s="77"/>
      <c r="PKX272" s="77"/>
      <c r="PKY272" s="77"/>
      <c r="PKZ272" s="77"/>
      <c r="PLA272" s="77"/>
      <c r="PLB272" s="77"/>
      <c r="PLC272" s="77"/>
      <c r="PLD272" s="77"/>
      <c r="PLE272" s="77"/>
      <c r="PLF272" s="77"/>
      <c r="PLG272" s="77"/>
      <c r="PLH272" s="77"/>
      <c r="PLI272" s="77"/>
      <c r="PLJ272" s="77"/>
      <c r="PLK272" s="77"/>
      <c r="PLL272" s="77"/>
      <c r="PLM272" s="77"/>
      <c r="PLN272" s="77"/>
      <c r="PLO272" s="77"/>
      <c r="PLP272" s="77"/>
      <c r="PLQ272" s="77"/>
      <c r="PLR272" s="77"/>
      <c r="PLS272" s="77"/>
      <c r="PLT272" s="77"/>
      <c r="PLU272" s="77"/>
      <c r="PLV272" s="77"/>
      <c r="PLW272" s="77"/>
      <c r="PLX272" s="77"/>
      <c r="PLY272" s="77"/>
      <c r="PLZ272" s="77"/>
      <c r="PMA272" s="77"/>
      <c r="PMB272" s="77"/>
      <c r="PMC272" s="77"/>
      <c r="PMD272" s="77"/>
      <c r="PME272" s="77"/>
      <c r="PMF272" s="77"/>
      <c r="PMG272" s="77"/>
      <c r="PMH272" s="77"/>
      <c r="PMI272" s="77"/>
      <c r="PMJ272" s="77"/>
      <c r="PMK272" s="77"/>
      <c r="PML272" s="77"/>
      <c r="PMM272" s="77"/>
      <c r="PMN272" s="77"/>
      <c r="PMO272" s="77"/>
      <c r="PMP272" s="77"/>
      <c r="PMQ272" s="77"/>
      <c r="PMR272" s="77"/>
      <c r="PMS272" s="77"/>
      <c r="PMT272" s="77"/>
      <c r="PMU272" s="77"/>
      <c r="PMV272" s="77"/>
      <c r="PMW272" s="77"/>
      <c r="PMX272" s="77"/>
      <c r="PMY272" s="77"/>
      <c r="PMZ272" s="77"/>
      <c r="PNA272" s="77"/>
      <c r="PNB272" s="77"/>
      <c r="PNC272" s="77"/>
      <c r="PND272" s="77"/>
      <c r="PNE272" s="77"/>
      <c r="PNF272" s="77"/>
      <c r="PNG272" s="77"/>
      <c r="PNH272" s="77"/>
      <c r="PNI272" s="77"/>
      <c r="PNJ272" s="77"/>
      <c r="PNK272" s="77"/>
      <c r="PNL272" s="77"/>
      <c r="PNM272" s="77"/>
      <c r="PNN272" s="77"/>
      <c r="PNO272" s="77"/>
      <c r="PNP272" s="77"/>
      <c r="PNQ272" s="77"/>
      <c r="PNR272" s="77"/>
      <c r="PNS272" s="77"/>
      <c r="PNT272" s="77"/>
      <c r="PNU272" s="77"/>
      <c r="PNV272" s="77"/>
      <c r="PNW272" s="77"/>
      <c r="PNX272" s="77"/>
      <c r="PNY272" s="77"/>
      <c r="PNZ272" s="77"/>
      <c r="POA272" s="77"/>
      <c r="POB272" s="77"/>
      <c r="POC272" s="77"/>
      <c r="POD272" s="77"/>
      <c r="POE272" s="77"/>
      <c r="POF272" s="77"/>
      <c r="POG272" s="77"/>
      <c r="POH272" s="77"/>
      <c r="POI272" s="77"/>
      <c r="POJ272" s="77"/>
      <c r="POK272" s="77"/>
      <c r="POL272" s="77"/>
      <c r="POM272" s="77"/>
      <c r="PON272" s="77"/>
      <c r="POO272" s="77"/>
      <c r="POP272" s="77"/>
      <c r="POQ272" s="77"/>
      <c r="POR272" s="77"/>
      <c r="POS272" s="77"/>
      <c r="POT272" s="77"/>
      <c r="POU272" s="77"/>
      <c r="POV272" s="77"/>
      <c r="POW272" s="77"/>
      <c r="POX272" s="77"/>
      <c r="POY272" s="77"/>
      <c r="POZ272" s="77"/>
      <c r="PPA272" s="77"/>
      <c r="PPB272" s="77"/>
      <c r="PPC272" s="77"/>
      <c r="PPD272" s="77"/>
      <c r="PPE272" s="77"/>
      <c r="PPF272" s="77"/>
      <c r="PPG272" s="77"/>
      <c r="PPH272" s="77"/>
      <c r="PPI272" s="77"/>
      <c r="PPJ272" s="77"/>
      <c r="PPK272" s="77"/>
      <c r="PPL272" s="77"/>
      <c r="PPM272" s="77"/>
      <c r="PPN272" s="77"/>
      <c r="PPO272" s="77"/>
      <c r="PPP272" s="77"/>
      <c r="PPQ272" s="77"/>
      <c r="PPR272" s="77"/>
      <c r="PPS272" s="77"/>
      <c r="PPT272" s="77"/>
      <c r="PPU272" s="77"/>
      <c r="PPV272" s="77"/>
      <c r="PPW272" s="77"/>
      <c r="PPX272" s="77"/>
      <c r="PPY272" s="77"/>
      <c r="PPZ272" s="77"/>
      <c r="PQA272" s="77"/>
      <c r="PQB272" s="77"/>
      <c r="PQC272" s="77"/>
      <c r="PQD272" s="77"/>
      <c r="PQE272" s="77"/>
      <c r="PQF272" s="77"/>
      <c r="PQG272" s="77"/>
      <c r="PQH272" s="77"/>
      <c r="PQI272" s="77"/>
      <c r="PQJ272" s="77"/>
      <c r="PQK272" s="77"/>
      <c r="PQL272" s="77"/>
      <c r="PQM272" s="77"/>
      <c r="PQN272" s="77"/>
      <c r="PQO272" s="77"/>
      <c r="PQP272" s="77"/>
      <c r="PQQ272" s="77"/>
      <c r="PQR272" s="77"/>
      <c r="PQS272" s="77"/>
      <c r="PQT272" s="77"/>
      <c r="PQU272" s="77"/>
      <c r="PQV272" s="77"/>
      <c r="PQW272" s="77"/>
      <c r="PQX272" s="77"/>
      <c r="PQY272" s="77"/>
      <c r="PQZ272" s="77"/>
      <c r="PRA272" s="77"/>
      <c r="PRB272" s="77"/>
      <c r="PRC272" s="77"/>
      <c r="PRD272" s="77"/>
      <c r="PRE272" s="77"/>
      <c r="PRF272" s="77"/>
      <c r="PRG272" s="77"/>
      <c r="PRH272" s="77"/>
      <c r="PRI272" s="77"/>
      <c r="PRJ272" s="77"/>
      <c r="PRK272" s="77"/>
      <c r="PRL272" s="77"/>
      <c r="PRM272" s="77"/>
      <c r="PRN272" s="77"/>
      <c r="PRO272" s="77"/>
      <c r="PRP272" s="77"/>
      <c r="PRQ272" s="77"/>
      <c r="PRR272" s="77"/>
      <c r="PRS272" s="77"/>
      <c r="PRT272" s="77"/>
      <c r="PRU272" s="77"/>
      <c r="PRV272" s="77"/>
      <c r="PRW272" s="77"/>
      <c r="PRX272" s="77"/>
      <c r="PRY272" s="77"/>
      <c r="PRZ272" s="77"/>
      <c r="PSA272" s="77"/>
      <c r="PSB272" s="77"/>
      <c r="PSC272" s="77"/>
      <c r="PSD272" s="77"/>
      <c r="PSE272" s="77"/>
      <c r="PSF272" s="77"/>
      <c r="PSG272" s="77"/>
      <c r="PSH272" s="77"/>
      <c r="PSI272" s="77"/>
      <c r="PSJ272" s="77"/>
      <c r="PSK272" s="77"/>
      <c r="PSL272" s="77"/>
      <c r="PSM272" s="77"/>
      <c r="PSN272" s="77"/>
      <c r="PSO272" s="77"/>
      <c r="PSP272" s="77"/>
      <c r="PSQ272" s="77"/>
      <c r="PSR272" s="77"/>
      <c r="PSS272" s="77"/>
      <c r="PST272" s="77"/>
      <c r="PSU272" s="77"/>
      <c r="PSV272" s="77"/>
      <c r="PSW272" s="77"/>
      <c r="PSX272" s="77"/>
      <c r="PSY272" s="77"/>
      <c r="PSZ272" s="77"/>
      <c r="PTA272" s="77"/>
      <c r="PTB272" s="77"/>
      <c r="PTC272" s="77"/>
      <c r="PTD272" s="77"/>
      <c r="PTE272" s="77"/>
      <c r="PTF272" s="77"/>
      <c r="PTG272" s="77"/>
      <c r="PTH272" s="77"/>
      <c r="PTI272" s="77"/>
      <c r="PTJ272" s="77"/>
      <c r="PTK272" s="77"/>
      <c r="PTL272" s="77"/>
      <c r="PTM272" s="77"/>
      <c r="PTN272" s="77"/>
      <c r="PTO272" s="77"/>
      <c r="PTP272" s="77"/>
      <c r="PTQ272" s="77"/>
      <c r="PTR272" s="77"/>
      <c r="PTS272" s="77"/>
      <c r="PTT272" s="77"/>
      <c r="PTU272" s="77"/>
      <c r="PTV272" s="77"/>
      <c r="PTW272" s="77"/>
      <c r="PTX272" s="77"/>
      <c r="PTY272" s="77"/>
      <c r="PTZ272" s="77"/>
      <c r="PUA272" s="77"/>
      <c r="PUB272" s="77"/>
      <c r="PUC272" s="77"/>
      <c r="PUD272" s="77"/>
      <c r="PUE272" s="77"/>
      <c r="PUF272" s="77"/>
      <c r="PUG272" s="77"/>
      <c r="PUH272" s="77"/>
      <c r="PUI272" s="77"/>
      <c r="PUJ272" s="77"/>
      <c r="PUK272" s="77"/>
      <c r="PUL272" s="77"/>
      <c r="PUM272" s="77"/>
      <c r="PUN272" s="77"/>
      <c r="PUO272" s="77"/>
      <c r="PUP272" s="77"/>
      <c r="PUQ272" s="77"/>
      <c r="PUR272" s="77"/>
      <c r="PUS272" s="77"/>
      <c r="PUT272" s="77"/>
      <c r="PUU272" s="77"/>
      <c r="PUV272" s="77"/>
      <c r="PUW272" s="77"/>
      <c r="PUX272" s="77"/>
      <c r="PUY272" s="77"/>
      <c r="PUZ272" s="77"/>
      <c r="PVA272" s="77"/>
      <c r="PVB272" s="77"/>
      <c r="PVC272" s="77"/>
      <c r="PVD272" s="77"/>
      <c r="PVE272" s="77"/>
      <c r="PVF272" s="77"/>
      <c r="PVG272" s="77"/>
      <c r="PVH272" s="77"/>
      <c r="PVI272" s="77"/>
      <c r="PVJ272" s="77"/>
      <c r="PVK272" s="77"/>
      <c r="PVL272" s="77"/>
      <c r="PVM272" s="77"/>
      <c r="PVN272" s="77"/>
      <c r="PVO272" s="77"/>
      <c r="PVP272" s="77"/>
      <c r="PVQ272" s="77"/>
      <c r="PVR272" s="77"/>
      <c r="PVS272" s="77"/>
      <c r="PVT272" s="77"/>
      <c r="PVU272" s="77"/>
      <c r="PVV272" s="77"/>
      <c r="PVW272" s="77"/>
      <c r="PVX272" s="77"/>
      <c r="PVY272" s="77"/>
      <c r="PVZ272" s="77"/>
      <c r="PWA272" s="77"/>
      <c r="PWB272" s="77"/>
      <c r="PWC272" s="77"/>
      <c r="PWD272" s="77"/>
      <c r="PWE272" s="77"/>
      <c r="PWF272" s="77"/>
      <c r="PWG272" s="77"/>
      <c r="PWH272" s="77"/>
      <c r="PWI272" s="77"/>
      <c r="PWJ272" s="77"/>
      <c r="PWK272" s="77"/>
      <c r="PWL272" s="77"/>
      <c r="PWM272" s="77"/>
      <c r="PWN272" s="77"/>
      <c r="PWO272" s="77"/>
      <c r="PWP272" s="77"/>
      <c r="PWQ272" s="77"/>
      <c r="PWR272" s="77"/>
      <c r="PWS272" s="77"/>
      <c r="PWT272" s="77"/>
      <c r="PWU272" s="77"/>
      <c r="PWV272" s="77"/>
      <c r="PWW272" s="77"/>
      <c r="PWX272" s="77"/>
      <c r="PWY272" s="77"/>
      <c r="PWZ272" s="77"/>
      <c r="PXA272" s="77"/>
      <c r="PXB272" s="77"/>
      <c r="PXC272" s="77"/>
      <c r="PXD272" s="77"/>
      <c r="PXE272" s="77"/>
      <c r="PXF272" s="77"/>
      <c r="PXG272" s="77"/>
      <c r="PXH272" s="77"/>
      <c r="PXI272" s="77"/>
      <c r="PXJ272" s="77"/>
      <c r="PXK272" s="77"/>
      <c r="PXL272" s="77"/>
      <c r="PXM272" s="77"/>
      <c r="PXN272" s="77"/>
      <c r="PXO272" s="77"/>
      <c r="PXP272" s="77"/>
      <c r="PXQ272" s="77"/>
      <c r="PXR272" s="77"/>
      <c r="PXS272" s="77"/>
      <c r="PXT272" s="77"/>
      <c r="PXU272" s="77"/>
      <c r="PXV272" s="77"/>
      <c r="PXW272" s="77"/>
      <c r="PXX272" s="77"/>
      <c r="PXY272" s="77"/>
      <c r="PXZ272" s="77"/>
      <c r="PYA272" s="77"/>
      <c r="PYB272" s="77"/>
      <c r="PYC272" s="77"/>
      <c r="PYD272" s="77"/>
      <c r="PYE272" s="77"/>
      <c r="PYF272" s="77"/>
      <c r="PYG272" s="77"/>
      <c r="PYH272" s="77"/>
      <c r="PYI272" s="77"/>
      <c r="PYJ272" s="77"/>
      <c r="PYK272" s="77"/>
      <c r="PYL272" s="77"/>
      <c r="PYM272" s="77"/>
      <c r="PYN272" s="77"/>
      <c r="PYO272" s="77"/>
      <c r="PYP272" s="77"/>
      <c r="PYQ272" s="77"/>
      <c r="PYR272" s="77"/>
      <c r="PYS272" s="77"/>
      <c r="PYT272" s="77"/>
      <c r="PYU272" s="77"/>
      <c r="PYV272" s="77"/>
      <c r="PYW272" s="77"/>
      <c r="PYX272" s="77"/>
      <c r="PYY272" s="77"/>
      <c r="PYZ272" s="77"/>
      <c r="PZA272" s="77"/>
      <c r="PZB272" s="77"/>
      <c r="PZC272" s="77"/>
      <c r="PZD272" s="77"/>
      <c r="PZE272" s="77"/>
      <c r="PZF272" s="77"/>
      <c r="PZG272" s="77"/>
      <c r="PZH272" s="77"/>
      <c r="PZI272" s="77"/>
      <c r="PZJ272" s="77"/>
      <c r="PZK272" s="77"/>
      <c r="PZL272" s="77"/>
      <c r="PZM272" s="77"/>
      <c r="PZN272" s="77"/>
      <c r="PZO272" s="77"/>
      <c r="PZP272" s="77"/>
      <c r="PZQ272" s="77"/>
      <c r="PZR272" s="77"/>
      <c r="PZS272" s="77"/>
      <c r="PZT272" s="77"/>
      <c r="PZU272" s="77"/>
      <c r="PZV272" s="77"/>
      <c r="PZW272" s="77"/>
      <c r="PZX272" s="77"/>
      <c r="PZY272" s="77"/>
      <c r="PZZ272" s="77"/>
      <c r="QAA272" s="77"/>
      <c r="QAB272" s="77"/>
      <c r="QAC272" s="77"/>
      <c r="QAD272" s="77"/>
      <c r="QAE272" s="77"/>
      <c r="QAF272" s="77"/>
      <c r="QAG272" s="77"/>
      <c r="QAH272" s="77"/>
      <c r="QAI272" s="77"/>
      <c r="QAJ272" s="77"/>
      <c r="QAK272" s="77"/>
      <c r="QAL272" s="77"/>
      <c r="QAM272" s="77"/>
      <c r="QAN272" s="77"/>
      <c r="QAO272" s="77"/>
      <c r="QAP272" s="77"/>
      <c r="QAQ272" s="77"/>
      <c r="QAR272" s="77"/>
      <c r="QAS272" s="77"/>
      <c r="QAT272" s="77"/>
      <c r="QAU272" s="77"/>
      <c r="QAV272" s="77"/>
      <c r="QAW272" s="77"/>
      <c r="QAX272" s="77"/>
      <c r="QAY272" s="77"/>
      <c r="QAZ272" s="77"/>
      <c r="QBA272" s="77"/>
      <c r="QBB272" s="77"/>
      <c r="QBC272" s="77"/>
      <c r="QBD272" s="77"/>
      <c r="QBE272" s="77"/>
      <c r="QBF272" s="77"/>
      <c r="QBG272" s="77"/>
      <c r="QBH272" s="77"/>
      <c r="QBI272" s="77"/>
      <c r="QBJ272" s="77"/>
      <c r="QBK272" s="77"/>
      <c r="QBL272" s="77"/>
      <c r="QBM272" s="77"/>
      <c r="QBN272" s="77"/>
      <c r="QBO272" s="77"/>
      <c r="QBP272" s="77"/>
      <c r="QBQ272" s="77"/>
      <c r="QBR272" s="77"/>
      <c r="QBS272" s="77"/>
      <c r="QBT272" s="77"/>
      <c r="QBU272" s="77"/>
      <c r="QBV272" s="77"/>
      <c r="QBW272" s="77"/>
      <c r="QBX272" s="77"/>
      <c r="QBY272" s="77"/>
      <c r="QBZ272" s="77"/>
      <c r="QCA272" s="77"/>
      <c r="QCB272" s="77"/>
      <c r="QCC272" s="77"/>
      <c r="QCD272" s="77"/>
      <c r="QCE272" s="77"/>
      <c r="QCF272" s="77"/>
      <c r="QCG272" s="77"/>
      <c r="QCH272" s="77"/>
      <c r="QCI272" s="77"/>
      <c r="QCJ272" s="77"/>
      <c r="QCK272" s="77"/>
      <c r="QCL272" s="77"/>
      <c r="QCM272" s="77"/>
      <c r="QCN272" s="77"/>
      <c r="QCO272" s="77"/>
      <c r="QCP272" s="77"/>
      <c r="QCQ272" s="77"/>
      <c r="QCR272" s="77"/>
      <c r="QCS272" s="77"/>
      <c r="QCT272" s="77"/>
      <c r="QCU272" s="77"/>
      <c r="QCV272" s="77"/>
      <c r="QCW272" s="77"/>
      <c r="QCX272" s="77"/>
      <c r="QCY272" s="77"/>
      <c r="QCZ272" s="77"/>
      <c r="QDA272" s="77"/>
      <c r="QDB272" s="77"/>
      <c r="QDC272" s="77"/>
      <c r="QDD272" s="77"/>
      <c r="QDE272" s="77"/>
      <c r="QDF272" s="77"/>
      <c r="QDG272" s="77"/>
      <c r="QDH272" s="77"/>
      <c r="QDI272" s="77"/>
      <c r="QDJ272" s="77"/>
      <c r="QDK272" s="77"/>
      <c r="QDL272" s="77"/>
      <c r="QDM272" s="77"/>
      <c r="QDN272" s="77"/>
      <c r="QDO272" s="77"/>
      <c r="QDP272" s="77"/>
      <c r="QDQ272" s="77"/>
      <c r="QDR272" s="77"/>
      <c r="QDS272" s="77"/>
      <c r="QDT272" s="77"/>
      <c r="QDU272" s="77"/>
      <c r="QDV272" s="77"/>
      <c r="QDW272" s="77"/>
      <c r="QDX272" s="77"/>
      <c r="QDY272" s="77"/>
      <c r="QDZ272" s="77"/>
      <c r="QEA272" s="77"/>
      <c r="QEB272" s="77"/>
      <c r="QEC272" s="77"/>
      <c r="QED272" s="77"/>
      <c r="QEE272" s="77"/>
      <c r="QEF272" s="77"/>
      <c r="QEG272" s="77"/>
      <c r="QEH272" s="77"/>
      <c r="QEI272" s="77"/>
      <c r="QEJ272" s="77"/>
      <c r="QEK272" s="77"/>
      <c r="QEL272" s="77"/>
      <c r="QEM272" s="77"/>
      <c r="QEN272" s="77"/>
      <c r="QEO272" s="77"/>
      <c r="QEP272" s="77"/>
      <c r="QEQ272" s="77"/>
      <c r="QER272" s="77"/>
      <c r="QES272" s="77"/>
      <c r="QET272" s="77"/>
      <c r="QEU272" s="77"/>
      <c r="QEV272" s="77"/>
      <c r="QEW272" s="77"/>
      <c r="QEX272" s="77"/>
      <c r="QEY272" s="77"/>
      <c r="QEZ272" s="77"/>
      <c r="QFA272" s="77"/>
      <c r="QFB272" s="77"/>
      <c r="QFC272" s="77"/>
      <c r="QFD272" s="77"/>
      <c r="QFE272" s="77"/>
      <c r="QFF272" s="77"/>
      <c r="QFG272" s="77"/>
      <c r="QFH272" s="77"/>
      <c r="QFI272" s="77"/>
      <c r="QFJ272" s="77"/>
      <c r="QFK272" s="77"/>
      <c r="QFL272" s="77"/>
      <c r="QFM272" s="77"/>
      <c r="QFN272" s="77"/>
      <c r="QFO272" s="77"/>
      <c r="QFP272" s="77"/>
      <c r="QFQ272" s="77"/>
      <c r="QFR272" s="77"/>
      <c r="QFS272" s="77"/>
      <c r="QFT272" s="77"/>
      <c r="QFU272" s="77"/>
      <c r="QFV272" s="77"/>
      <c r="QFW272" s="77"/>
      <c r="QFX272" s="77"/>
      <c r="QFY272" s="77"/>
      <c r="QFZ272" s="77"/>
      <c r="QGA272" s="77"/>
      <c r="QGB272" s="77"/>
      <c r="QGC272" s="77"/>
      <c r="QGD272" s="77"/>
      <c r="QGE272" s="77"/>
      <c r="QGF272" s="77"/>
      <c r="QGG272" s="77"/>
      <c r="QGH272" s="77"/>
      <c r="QGI272" s="77"/>
      <c r="QGJ272" s="77"/>
      <c r="QGK272" s="77"/>
      <c r="QGL272" s="77"/>
      <c r="QGM272" s="77"/>
      <c r="QGN272" s="77"/>
      <c r="QGO272" s="77"/>
      <c r="QGP272" s="77"/>
      <c r="QGQ272" s="77"/>
      <c r="QGR272" s="77"/>
      <c r="QGS272" s="77"/>
      <c r="QGT272" s="77"/>
      <c r="QGU272" s="77"/>
      <c r="QGV272" s="77"/>
      <c r="QGW272" s="77"/>
      <c r="QGX272" s="77"/>
      <c r="QGY272" s="77"/>
      <c r="QGZ272" s="77"/>
      <c r="QHA272" s="77"/>
      <c r="QHB272" s="77"/>
      <c r="QHC272" s="77"/>
      <c r="QHD272" s="77"/>
      <c r="QHE272" s="77"/>
      <c r="QHF272" s="77"/>
      <c r="QHG272" s="77"/>
      <c r="QHH272" s="77"/>
      <c r="QHI272" s="77"/>
      <c r="QHJ272" s="77"/>
      <c r="QHK272" s="77"/>
      <c r="QHL272" s="77"/>
      <c r="QHM272" s="77"/>
      <c r="QHN272" s="77"/>
      <c r="QHO272" s="77"/>
      <c r="QHP272" s="77"/>
      <c r="QHQ272" s="77"/>
      <c r="QHR272" s="77"/>
      <c r="QHS272" s="77"/>
      <c r="QHT272" s="77"/>
      <c r="QHU272" s="77"/>
      <c r="QHV272" s="77"/>
      <c r="QHW272" s="77"/>
      <c r="QHX272" s="77"/>
      <c r="QHY272" s="77"/>
      <c r="QHZ272" s="77"/>
      <c r="QIA272" s="77"/>
      <c r="QIB272" s="77"/>
      <c r="QIC272" s="77"/>
      <c r="QID272" s="77"/>
      <c r="QIE272" s="77"/>
      <c r="QIF272" s="77"/>
      <c r="QIG272" s="77"/>
      <c r="QIH272" s="77"/>
      <c r="QII272" s="77"/>
      <c r="QIJ272" s="77"/>
      <c r="QIK272" s="77"/>
      <c r="QIL272" s="77"/>
      <c r="QIM272" s="77"/>
      <c r="QIN272" s="77"/>
      <c r="QIO272" s="77"/>
      <c r="QIP272" s="77"/>
      <c r="QIQ272" s="77"/>
      <c r="QIR272" s="77"/>
      <c r="QIS272" s="77"/>
      <c r="QIT272" s="77"/>
      <c r="QIU272" s="77"/>
      <c r="QIV272" s="77"/>
      <c r="QIW272" s="77"/>
      <c r="QIX272" s="77"/>
      <c r="QIY272" s="77"/>
      <c r="QIZ272" s="77"/>
      <c r="QJA272" s="77"/>
      <c r="QJB272" s="77"/>
      <c r="QJC272" s="77"/>
      <c r="QJD272" s="77"/>
      <c r="QJE272" s="77"/>
      <c r="QJF272" s="77"/>
      <c r="QJG272" s="77"/>
      <c r="QJH272" s="77"/>
      <c r="QJI272" s="77"/>
      <c r="QJJ272" s="77"/>
      <c r="QJK272" s="77"/>
      <c r="QJL272" s="77"/>
      <c r="QJM272" s="77"/>
      <c r="QJN272" s="77"/>
      <c r="QJO272" s="77"/>
      <c r="QJP272" s="77"/>
      <c r="QJQ272" s="77"/>
      <c r="QJR272" s="77"/>
      <c r="QJS272" s="77"/>
      <c r="QJT272" s="77"/>
      <c r="QJU272" s="77"/>
      <c r="QJV272" s="77"/>
      <c r="QJW272" s="77"/>
      <c r="QJX272" s="77"/>
      <c r="QJY272" s="77"/>
      <c r="QJZ272" s="77"/>
      <c r="QKA272" s="77"/>
      <c r="QKB272" s="77"/>
      <c r="QKC272" s="77"/>
      <c r="QKD272" s="77"/>
      <c r="QKE272" s="77"/>
      <c r="QKF272" s="77"/>
      <c r="QKG272" s="77"/>
      <c r="QKH272" s="77"/>
      <c r="QKI272" s="77"/>
      <c r="QKJ272" s="77"/>
      <c r="QKK272" s="77"/>
      <c r="QKL272" s="77"/>
      <c r="QKM272" s="77"/>
      <c r="QKN272" s="77"/>
      <c r="QKO272" s="77"/>
      <c r="QKP272" s="77"/>
      <c r="QKQ272" s="77"/>
      <c r="QKR272" s="77"/>
      <c r="QKS272" s="77"/>
      <c r="QKT272" s="77"/>
      <c r="QKU272" s="77"/>
      <c r="QKV272" s="77"/>
      <c r="QKW272" s="77"/>
      <c r="QKX272" s="77"/>
      <c r="QKY272" s="77"/>
      <c r="QKZ272" s="77"/>
      <c r="QLA272" s="77"/>
      <c r="QLB272" s="77"/>
      <c r="QLC272" s="77"/>
      <c r="QLD272" s="77"/>
      <c r="QLE272" s="77"/>
      <c r="QLF272" s="77"/>
      <c r="QLG272" s="77"/>
      <c r="QLH272" s="77"/>
      <c r="QLI272" s="77"/>
      <c r="QLJ272" s="77"/>
      <c r="QLK272" s="77"/>
      <c r="QLL272" s="77"/>
      <c r="QLM272" s="77"/>
      <c r="QLN272" s="77"/>
      <c r="QLO272" s="77"/>
      <c r="QLP272" s="77"/>
      <c r="QLQ272" s="77"/>
      <c r="QLR272" s="77"/>
      <c r="QLS272" s="77"/>
      <c r="QLT272" s="77"/>
      <c r="QLU272" s="77"/>
      <c r="QLV272" s="77"/>
      <c r="QLW272" s="77"/>
      <c r="QLX272" s="77"/>
      <c r="QLY272" s="77"/>
      <c r="QLZ272" s="77"/>
      <c r="QMA272" s="77"/>
      <c r="QMB272" s="77"/>
      <c r="QMC272" s="77"/>
      <c r="QMD272" s="77"/>
      <c r="QME272" s="77"/>
      <c r="QMF272" s="77"/>
      <c r="QMG272" s="77"/>
      <c r="QMH272" s="77"/>
      <c r="QMI272" s="77"/>
      <c r="QMJ272" s="77"/>
      <c r="QMK272" s="77"/>
      <c r="QML272" s="77"/>
      <c r="QMM272" s="77"/>
      <c r="QMN272" s="77"/>
      <c r="QMO272" s="77"/>
      <c r="QMP272" s="77"/>
      <c r="QMQ272" s="77"/>
      <c r="QMR272" s="77"/>
      <c r="QMS272" s="77"/>
      <c r="QMT272" s="77"/>
      <c r="QMU272" s="77"/>
      <c r="QMV272" s="77"/>
      <c r="QMW272" s="77"/>
      <c r="QMX272" s="77"/>
      <c r="QMY272" s="77"/>
      <c r="QMZ272" s="77"/>
      <c r="QNA272" s="77"/>
      <c r="QNB272" s="77"/>
      <c r="QNC272" s="77"/>
      <c r="QND272" s="77"/>
      <c r="QNE272" s="77"/>
      <c r="QNF272" s="77"/>
      <c r="QNG272" s="77"/>
      <c r="QNH272" s="77"/>
      <c r="QNI272" s="77"/>
      <c r="QNJ272" s="77"/>
      <c r="QNK272" s="77"/>
      <c r="QNL272" s="77"/>
      <c r="QNM272" s="77"/>
      <c r="QNN272" s="77"/>
      <c r="QNO272" s="77"/>
      <c r="QNP272" s="77"/>
      <c r="QNQ272" s="77"/>
      <c r="QNR272" s="77"/>
      <c r="QNS272" s="77"/>
      <c r="QNT272" s="77"/>
      <c r="QNU272" s="77"/>
      <c r="QNV272" s="77"/>
      <c r="QNW272" s="77"/>
      <c r="QNX272" s="77"/>
      <c r="QNY272" s="77"/>
      <c r="QNZ272" s="77"/>
      <c r="QOA272" s="77"/>
      <c r="QOB272" s="77"/>
      <c r="QOC272" s="77"/>
      <c r="QOD272" s="77"/>
      <c r="QOE272" s="77"/>
      <c r="QOF272" s="77"/>
      <c r="QOG272" s="77"/>
      <c r="QOH272" s="77"/>
      <c r="QOI272" s="77"/>
      <c r="QOJ272" s="77"/>
      <c r="QOK272" s="77"/>
      <c r="QOL272" s="77"/>
      <c r="QOM272" s="77"/>
      <c r="QON272" s="77"/>
      <c r="QOO272" s="77"/>
      <c r="QOP272" s="77"/>
      <c r="QOQ272" s="77"/>
      <c r="QOR272" s="77"/>
      <c r="QOS272" s="77"/>
      <c r="QOT272" s="77"/>
      <c r="QOU272" s="77"/>
      <c r="QOV272" s="77"/>
      <c r="QOW272" s="77"/>
      <c r="QOX272" s="77"/>
      <c r="QOY272" s="77"/>
      <c r="QOZ272" s="77"/>
      <c r="QPA272" s="77"/>
      <c r="QPB272" s="77"/>
      <c r="QPC272" s="77"/>
      <c r="QPD272" s="77"/>
      <c r="QPE272" s="77"/>
      <c r="QPF272" s="77"/>
      <c r="QPG272" s="77"/>
      <c r="QPH272" s="77"/>
      <c r="QPI272" s="77"/>
      <c r="QPJ272" s="77"/>
      <c r="QPK272" s="77"/>
      <c r="QPL272" s="77"/>
      <c r="QPM272" s="77"/>
      <c r="QPN272" s="77"/>
      <c r="QPO272" s="77"/>
      <c r="QPP272" s="77"/>
      <c r="QPQ272" s="77"/>
      <c r="QPR272" s="77"/>
      <c r="QPS272" s="77"/>
      <c r="QPT272" s="77"/>
      <c r="QPU272" s="77"/>
      <c r="QPV272" s="77"/>
      <c r="QPW272" s="77"/>
      <c r="QPX272" s="77"/>
      <c r="QPY272" s="77"/>
      <c r="QPZ272" s="77"/>
      <c r="QQA272" s="77"/>
      <c r="QQB272" s="77"/>
      <c r="QQC272" s="77"/>
      <c r="QQD272" s="77"/>
      <c r="QQE272" s="77"/>
      <c r="QQF272" s="77"/>
      <c r="QQG272" s="77"/>
      <c r="QQH272" s="77"/>
      <c r="QQI272" s="77"/>
      <c r="QQJ272" s="77"/>
      <c r="QQK272" s="77"/>
      <c r="QQL272" s="77"/>
      <c r="QQM272" s="77"/>
      <c r="QQN272" s="77"/>
      <c r="QQO272" s="77"/>
      <c r="QQP272" s="77"/>
      <c r="QQQ272" s="77"/>
      <c r="QQR272" s="77"/>
      <c r="QQS272" s="77"/>
      <c r="QQT272" s="77"/>
      <c r="QQU272" s="77"/>
      <c r="QQV272" s="77"/>
      <c r="QQW272" s="77"/>
      <c r="QQX272" s="77"/>
      <c r="QQY272" s="77"/>
      <c r="QQZ272" s="77"/>
      <c r="QRA272" s="77"/>
      <c r="QRB272" s="77"/>
      <c r="QRC272" s="77"/>
      <c r="QRD272" s="77"/>
      <c r="QRE272" s="77"/>
      <c r="QRF272" s="77"/>
      <c r="QRG272" s="77"/>
      <c r="QRH272" s="77"/>
      <c r="QRI272" s="77"/>
      <c r="QRJ272" s="77"/>
      <c r="QRK272" s="77"/>
      <c r="QRL272" s="77"/>
      <c r="QRM272" s="77"/>
      <c r="QRN272" s="77"/>
      <c r="QRO272" s="77"/>
      <c r="QRP272" s="77"/>
      <c r="QRQ272" s="77"/>
      <c r="QRR272" s="77"/>
      <c r="QRS272" s="77"/>
      <c r="QRT272" s="77"/>
      <c r="QRU272" s="77"/>
      <c r="QRV272" s="77"/>
      <c r="QRW272" s="77"/>
      <c r="QRX272" s="77"/>
      <c r="QRY272" s="77"/>
      <c r="QRZ272" s="77"/>
      <c r="QSA272" s="77"/>
      <c r="QSB272" s="77"/>
      <c r="QSC272" s="77"/>
      <c r="QSD272" s="77"/>
      <c r="QSE272" s="77"/>
      <c r="QSF272" s="77"/>
      <c r="QSG272" s="77"/>
      <c r="QSH272" s="77"/>
      <c r="QSI272" s="77"/>
      <c r="QSJ272" s="77"/>
      <c r="QSK272" s="77"/>
      <c r="QSL272" s="77"/>
      <c r="QSM272" s="77"/>
      <c r="QSN272" s="77"/>
      <c r="QSO272" s="77"/>
      <c r="QSP272" s="77"/>
      <c r="QSQ272" s="77"/>
      <c r="QSR272" s="77"/>
      <c r="QSS272" s="77"/>
      <c r="QST272" s="77"/>
      <c r="QSU272" s="77"/>
      <c r="QSV272" s="77"/>
      <c r="QSW272" s="77"/>
      <c r="QSX272" s="77"/>
      <c r="QSY272" s="77"/>
      <c r="QSZ272" s="77"/>
      <c r="QTA272" s="77"/>
      <c r="QTB272" s="77"/>
      <c r="QTC272" s="77"/>
      <c r="QTD272" s="77"/>
      <c r="QTE272" s="77"/>
      <c r="QTF272" s="77"/>
      <c r="QTG272" s="77"/>
      <c r="QTH272" s="77"/>
      <c r="QTI272" s="77"/>
      <c r="QTJ272" s="77"/>
      <c r="QTK272" s="77"/>
      <c r="QTL272" s="77"/>
      <c r="QTM272" s="77"/>
      <c r="QTN272" s="77"/>
      <c r="QTO272" s="77"/>
      <c r="QTP272" s="77"/>
      <c r="QTQ272" s="77"/>
      <c r="QTR272" s="77"/>
      <c r="QTS272" s="77"/>
      <c r="QTT272" s="77"/>
      <c r="QTU272" s="77"/>
      <c r="QTV272" s="77"/>
      <c r="QTW272" s="77"/>
      <c r="QTX272" s="77"/>
      <c r="QTY272" s="77"/>
      <c r="QTZ272" s="77"/>
      <c r="QUA272" s="77"/>
      <c r="QUB272" s="77"/>
      <c r="QUC272" s="77"/>
      <c r="QUD272" s="77"/>
      <c r="QUE272" s="77"/>
      <c r="QUF272" s="77"/>
      <c r="QUG272" s="77"/>
      <c r="QUH272" s="77"/>
      <c r="QUI272" s="77"/>
      <c r="QUJ272" s="77"/>
      <c r="QUK272" s="77"/>
      <c r="QUL272" s="77"/>
      <c r="QUM272" s="77"/>
      <c r="QUN272" s="77"/>
      <c r="QUO272" s="77"/>
      <c r="QUP272" s="77"/>
      <c r="QUQ272" s="77"/>
      <c r="QUR272" s="77"/>
      <c r="QUS272" s="77"/>
      <c r="QUT272" s="77"/>
      <c r="QUU272" s="77"/>
      <c r="QUV272" s="77"/>
      <c r="QUW272" s="77"/>
      <c r="QUX272" s="77"/>
      <c r="QUY272" s="77"/>
      <c r="QUZ272" s="77"/>
      <c r="QVA272" s="77"/>
      <c r="QVB272" s="77"/>
      <c r="QVC272" s="77"/>
      <c r="QVD272" s="77"/>
      <c r="QVE272" s="77"/>
      <c r="QVF272" s="77"/>
      <c r="QVG272" s="77"/>
      <c r="QVH272" s="77"/>
      <c r="QVI272" s="77"/>
      <c r="QVJ272" s="77"/>
      <c r="QVK272" s="77"/>
      <c r="QVL272" s="77"/>
      <c r="QVM272" s="77"/>
      <c r="QVN272" s="77"/>
      <c r="QVO272" s="77"/>
      <c r="QVP272" s="77"/>
      <c r="QVQ272" s="77"/>
      <c r="QVR272" s="77"/>
      <c r="QVS272" s="77"/>
      <c r="QVT272" s="77"/>
      <c r="QVU272" s="77"/>
      <c r="QVV272" s="77"/>
      <c r="QVW272" s="77"/>
      <c r="QVX272" s="77"/>
      <c r="QVY272" s="77"/>
      <c r="QVZ272" s="77"/>
      <c r="QWA272" s="77"/>
      <c r="QWB272" s="77"/>
      <c r="QWC272" s="77"/>
      <c r="QWD272" s="77"/>
      <c r="QWE272" s="77"/>
      <c r="QWF272" s="77"/>
      <c r="QWG272" s="77"/>
      <c r="QWH272" s="77"/>
      <c r="QWI272" s="77"/>
      <c r="QWJ272" s="77"/>
      <c r="QWK272" s="77"/>
      <c r="QWL272" s="77"/>
      <c r="QWM272" s="77"/>
      <c r="QWN272" s="77"/>
      <c r="QWO272" s="77"/>
      <c r="QWP272" s="77"/>
      <c r="QWQ272" s="77"/>
      <c r="QWR272" s="77"/>
      <c r="QWS272" s="77"/>
      <c r="QWT272" s="77"/>
      <c r="QWU272" s="77"/>
      <c r="QWV272" s="77"/>
      <c r="QWW272" s="77"/>
      <c r="QWX272" s="77"/>
      <c r="QWY272" s="77"/>
      <c r="QWZ272" s="77"/>
      <c r="QXA272" s="77"/>
      <c r="QXB272" s="77"/>
      <c r="QXC272" s="77"/>
      <c r="QXD272" s="77"/>
      <c r="QXE272" s="77"/>
      <c r="QXF272" s="77"/>
      <c r="QXG272" s="77"/>
      <c r="QXH272" s="77"/>
      <c r="QXI272" s="77"/>
      <c r="QXJ272" s="77"/>
      <c r="QXK272" s="77"/>
      <c r="QXL272" s="77"/>
      <c r="QXM272" s="77"/>
      <c r="QXN272" s="77"/>
      <c r="QXO272" s="77"/>
      <c r="QXP272" s="77"/>
      <c r="QXQ272" s="77"/>
      <c r="QXR272" s="77"/>
      <c r="QXS272" s="77"/>
      <c r="QXT272" s="77"/>
      <c r="QXU272" s="77"/>
      <c r="QXV272" s="77"/>
      <c r="QXW272" s="77"/>
      <c r="QXX272" s="77"/>
      <c r="QXY272" s="77"/>
      <c r="QXZ272" s="77"/>
      <c r="QYA272" s="77"/>
      <c r="QYB272" s="77"/>
      <c r="QYC272" s="77"/>
      <c r="QYD272" s="77"/>
      <c r="QYE272" s="77"/>
      <c r="QYF272" s="77"/>
      <c r="QYG272" s="77"/>
      <c r="QYH272" s="77"/>
      <c r="QYI272" s="77"/>
      <c r="QYJ272" s="77"/>
      <c r="QYK272" s="77"/>
      <c r="QYL272" s="77"/>
      <c r="QYM272" s="77"/>
      <c r="QYN272" s="77"/>
      <c r="QYO272" s="77"/>
      <c r="QYP272" s="77"/>
      <c r="QYQ272" s="77"/>
      <c r="QYR272" s="77"/>
      <c r="QYS272" s="77"/>
      <c r="QYT272" s="77"/>
      <c r="QYU272" s="77"/>
      <c r="QYV272" s="77"/>
      <c r="QYW272" s="77"/>
      <c r="QYX272" s="77"/>
      <c r="QYY272" s="77"/>
      <c r="QYZ272" s="77"/>
      <c r="QZA272" s="77"/>
      <c r="QZB272" s="77"/>
      <c r="QZC272" s="77"/>
      <c r="QZD272" s="77"/>
      <c r="QZE272" s="77"/>
      <c r="QZF272" s="77"/>
      <c r="QZG272" s="77"/>
      <c r="QZH272" s="77"/>
      <c r="QZI272" s="77"/>
      <c r="QZJ272" s="77"/>
      <c r="QZK272" s="77"/>
      <c r="QZL272" s="77"/>
      <c r="QZM272" s="77"/>
      <c r="QZN272" s="77"/>
      <c r="QZO272" s="77"/>
      <c r="QZP272" s="77"/>
      <c r="QZQ272" s="77"/>
      <c r="QZR272" s="77"/>
      <c r="QZS272" s="77"/>
      <c r="QZT272" s="77"/>
      <c r="QZU272" s="77"/>
      <c r="QZV272" s="77"/>
      <c r="QZW272" s="77"/>
      <c r="QZX272" s="77"/>
      <c r="QZY272" s="77"/>
      <c r="QZZ272" s="77"/>
      <c r="RAA272" s="77"/>
      <c r="RAB272" s="77"/>
      <c r="RAC272" s="77"/>
      <c r="RAD272" s="77"/>
      <c r="RAE272" s="77"/>
      <c r="RAF272" s="77"/>
      <c r="RAG272" s="77"/>
      <c r="RAH272" s="77"/>
      <c r="RAI272" s="77"/>
      <c r="RAJ272" s="77"/>
      <c r="RAK272" s="77"/>
      <c r="RAL272" s="77"/>
      <c r="RAM272" s="77"/>
      <c r="RAN272" s="77"/>
      <c r="RAO272" s="77"/>
      <c r="RAP272" s="77"/>
      <c r="RAQ272" s="77"/>
      <c r="RAR272" s="77"/>
      <c r="RAS272" s="77"/>
      <c r="RAT272" s="77"/>
      <c r="RAU272" s="77"/>
      <c r="RAV272" s="77"/>
      <c r="RAW272" s="77"/>
      <c r="RAX272" s="77"/>
      <c r="RAY272" s="77"/>
      <c r="RAZ272" s="77"/>
      <c r="RBA272" s="77"/>
      <c r="RBB272" s="77"/>
      <c r="RBC272" s="77"/>
      <c r="RBD272" s="77"/>
      <c r="RBE272" s="77"/>
      <c r="RBF272" s="77"/>
      <c r="RBG272" s="77"/>
      <c r="RBH272" s="77"/>
      <c r="RBI272" s="77"/>
      <c r="RBJ272" s="77"/>
      <c r="RBK272" s="77"/>
      <c r="RBL272" s="77"/>
      <c r="RBM272" s="77"/>
      <c r="RBN272" s="77"/>
      <c r="RBO272" s="77"/>
      <c r="RBP272" s="77"/>
      <c r="RBQ272" s="77"/>
      <c r="RBR272" s="77"/>
      <c r="RBS272" s="77"/>
      <c r="RBT272" s="77"/>
      <c r="RBU272" s="77"/>
      <c r="RBV272" s="77"/>
      <c r="RBW272" s="77"/>
      <c r="RBX272" s="77"/>
      <c r="RBY272" s="77"/>
      <c r="RBZ272" s="77"/>
      <c r="RCA272" s="77"/>
      <c r="RCB272" s="77"/>
      <c r="RCC272" s="77"/>
      <c r="RCD272" s="77"/>
      <c r="RCE272" s="77"/>
      <c r="RCF272" s="77"/>
      <c r="RCG272" s="77"/>
      <c r="RCH272" s="77"/>
      <c r="RCI272" s="77"/>
      <c r="RCJ272" s="77"/>
      <c r="RCK272" s="77"/>
      <c r="RCL272" s="77"/>
      <c r="RCM272" s="77"/>
      <c r="RCN272" s="77"/>
      <c r="RCO272" s="77"/>
      <c r="RCP272" s="77"/>
      <c r="RCQ272" s="77"/>
      <c r="RCR272" s="77"/>
      <c r="RCS272" s="77"/>
      <c r="RCT272" s="77"/>
      <c r="RCU272" s="77"/>
      <c r="RCV272" s="77"/>
      <c r="RCW272" s="77"/>
      <c r="RCX272" s="77"/>
      <c r="RCY272" s="77"/>
      <c r="RCZ272" s="77"/>
      <c r="RDA272" s="77"/>
      <c r="RDB272" s="77"/>
      <c r="RDC272" s="77"/>
      <c r="RDD272" s="77"/>
      <c r="RDE272" s="77"/>
      <c r="RDF272" s="77"/>
      <c r="RDG272" s="77"/>
      <c r="RDH272" s="77"/>
      <c r="RDI272" s="77"/>
      <c r="RDJ272" s="77"/>
      <c r="RDK272" s="77"/>
      <c r="RDL272" s="77"/>
      <c r="RDM272" s="77"/>
      <c r="RDN272" s="77"/>
      <c r="RDO272" s="77"/>
      <c r="RDP272" s="77"/>
      <c r="RDQ272" s="77"/>
      <c r="RDR272" s="77"/>
      <c r="RDS272" s="77"/>
      <c r="RDT272" s="77"/>
      <c r="RDU272" s="77"/>
      <c r="RDV272" s="77"/>
      <c r="RDW272" s="77"/>
      <c r="RDX272" s="77"/>
      <c r="RDY272" s="77"/>
      <c r="RDZ272" s="77"/>
      <c r="REA272" s="77"/>
      <c r="REB272" s="77"/>
      <c r="REC272" s="77"/>
      <c r="RED272" s="77"/>
      <c r="REE272" s="77"/>
      <c r="REF272" s="77"/>
      <c r="REG272" s="77"/>
      <c r="REH272" s="77"/>
      <c r="REI272" s="77"/>
      <c r="REJ272" s="77"/>
      <c r="REK272" s="77"/>
      <c r="REL272" s="77"/>
      <c r="REM272" s="77"/>
      <c r="REN272" s="77"/>
      <c r="REO272" s="77"/>
      <c r="REP272" s="77"/>
      <c r="REQ272" s="77"/>
      <c r="RER272" s="77"/>
      <c r="RES272" s="77"/>
      <c r="RET272" s="77"/>
      <c r="REU272" s="77"/>
      <c r="REV272" s="77"/>
      <c r="REW272" s="77"/>
      <c r="REX272" s="77"/>
      <c r="REY272" s="77"/>
      <c r="REZ272" s="77"/>
      <c r="RFA272" s="77"/>
      <c r="RFB272" s="77"/>
      <c r="RFC272" s="77"/>
      <c r="RFD272" s="77"/>
      <c r="RFE272" s="77"/>
      <c r="RFF272" s="77"/>
      <c r="RFG272" s="77"/>
      <c r="RFH272" s="77"/>
      <c r="RFI272" s="77"/>
      <c r="RFJ272" s="77"/>
      <c r="RFK272" s="77"/>
      <c r="RFL272" s="77"/>
      <c r="RFM272" s="77"/>
      <c r="RFN272" s="77"/>
      <c r="RFO272" s="77"/>
      <c r="RFP272" s="77"/>
      <c r="RFQ272" s="77"/>
      <c r="RFR272" s="77"/>
      <c r="RFS272" s="77"/>
      <c r="RFT272" s="77"/>
      <c r="RFU272" s="77"/>
      <c r="RFV272" s="77"/>
      <c r="RFW272" s="77"/>
      <c r="RFX272" s="77"/>
      <c r="RFY272" s="77"/>
      <c r="RFZ272" s="77"/>
      <c r="RGA272" s="77"/>
      <c r="RGB272" s="77"/>
      <c r="RGC272" s="77"/>
      <c r="RGD272" s="77"/>
      <c r="RGE272" s="77"/>
      <c r="RGF272" s="77"/>
      <c r="RGG272" s="77"/>
      <c r="RGH272" s="77"/>
      <c r="RGI272" s="77"/>
      <c r="RGJ272" s="77"/>
      <c r="RGK272" s="77"/>
      <c r="RGL272" s="77"/>
      <c r="RGM272" s="77"/>
      <c r="RGN272" s="77"/>
      <c r="RGO272" s="77"/>
      <c r="RGP272" s="77"/>
      <c r="RGQ272" s="77"/>
      <c r="RGR272" s="77"/>
      <c r="RGS272" s="77"/>
      <c r="RGT272" s="77"/>
      <c r="RGU272" s="77"/>
      <c r="RGV272" s="77"/>
      <c r="RGW272" s="77"/>
      <c r="RGX272" s="77"/>
      <c r="RGY272" s="77"/>
      <c r="RGZ272" s="77"/>
      <c r="RHA272" s="77"/>
      <c r="RHB272" s="77"/>
      <c r="RHC272" s="77"/>
      <c r="RHD272" s="77"/>
      <c r="RHE272" s="77"/>
      <c r="RHF272" s="77"/>
      <c r="RHG272" s="77"/>
      <c r="RHH272" s="77"/>
      <c r="RHI272" s="77"/>
      <c r="RHJ272" s="77"/>
      <c r="RHK272" s="77"/>
      <c r="RHL272" s="77"/>
      <c r="RHM272" s="77"/>
      <c r="RHN272" s="77"/>
      <c r="RHO272" s="77"/>
      <c r="RHP272" s="77"/>
      <c r="RHQ272" s="77"/>
      <c r="RHR272" s="77"/>
      <c r="RHS272" s="77"/>
      <c r="RHT272" s="77"/>
      <c r="RHU272" s="77"/>
      <c r="RHV272" s="77"/>
      <c r="RHW272" s="77"/>
      <c r="RHX272" s="77"/>
      <c r="RHY272" s="77"/>
      <c r="RHZ272" s="77"/>
      <c r="RIA272" s="77"/>
      <c r="RIB272" s="77"/>
      <c r="RIC272" s="77"/>
      <c r="RID272" s="77"/>
      <c r="RIE272" s="77"/>
      <c r="RIF272" s="77"/>
      <c r="RIG272" s="77"/>
      <c r="RIH272" s="77"/>
      <c r="RII272" s="77"/>
      <c r="RIJ272" s="77"/>
      <c r="RIK272" s="77"/>
      <c r="RIL272" s="77"/>
      <c r="RIM272" s="77"/>
      <c r="RIN272" s="77"/>
      <c r="RIO272" s="77"/>
      <c r="RIP272" s="77"/>
      <c r="RIQ272" s="77"/>
      <c r="RIR272" s="77"/>
      <c r="RIS272" s="77"/>
      <c r="RIT272" s="77"/>
      <c r="RIU272" s="77"/>
      <c r="RIV272" s="77"/>
      <c r="RIW272" s="77"/>
      <c r="RIX272" s="77"/>
      <c r="RIY272" s="77"/>
      <c r="RIZ272" s="77"/>
      <c r="RJA272" s="77"/>
      <c r="RJB272" s="77"/>
      <c r="RJC272" s="77"/>
      <c r="RJD272" s="77"/>
      <c r="RJE272" s="77"/>
      <c r="RJF272" s="77"/>
      <c r="RJG272" s="77"/>
      <c r="RJH272" s="77"/>
      <c r="RJI272" s="77"/>
      <c r="RJJ272" s="77"/>
      <c r="RJK272" s="77"/>
      <c r="RJL272" s="77"/>
      <c r="RJM272" s="77"/>
      <c r="RJN272" s="77"/>
      <c r="RJO272" s="77"/>
      <c r="RJP272" s="77"/>
      <c r="RJQ272" s="77"/>
      <c r="RJR272" s="77"/>
      <c r="RJS272" s="77"/>
      <c r="RJT272" s="77"/>
      <c r="RJU272" s="77"/>
      <c r="RJV272" s="77"/>
      <c r="RJW272" s="77"/>
      <c r="RJX272" s="77"/>
      <c r="RJY272" s="77"/>
      <c r="RJZ272" s="77"/>
      <c r="RKA272" s="77"/>
      <c r="RKB272" s="77"/>
      <c r="RKC272" s="77"/>
      <c r="RKD272" s="77"/>
      <c r="RKE272" s="77"/>
      <c r="RKF272" s="77"/>
      <c r="RKG272" s="77"/>
      <c r="RKH272" s="77"/>
      <c r="RKI272" s="77"/>
      <c r="RKJ272" s="77"/>
      <c r="RKK272" s="77"/>
      <c r="RKL272" s="77"/>
      <c r="RKM272" s="77"/>
      <c r="RKN272" s="77"/>
      <c r="RKO272" s="77"/>
      <c r="RKP272" s="77"/>
      <c r="RKQ272" s="77"/>
      <c r="RKR272" s="77"/>
      <c r="RKS272" s="77"/>
      <c r="RKT272" s="77"/>
      <c r="RKU272" s="77"/>
      <c r="RKV272" s="77"/>
      <c r="RKW272" s="77"/>
      <c r="RKX272" s="77"/>
      <c r="RKY272" s="77"/>
      <c r="RKZ272" s="77"/>
      <c r="RLA272" s="77"/>
      <c r="RLB272" s="77"/>
      <c r="RLC272" s="77"/>
      <c r="RLD272" s="77"/>
      <c r="RLE272" s="77"/>
      <c r="RLF272" s="77"/>
      <c r="RLG272" s="77"/>
      <c r="RLH272" s="77"/>
      <c r="RLI272" s="77"/>
      <c r="RLJ272" s="77"/>
      <c r="RLK272" s="77"/>
      <c r="RLL272" s="77"/>
      <c r="RLM272" s="77"/>
      <c r="RLN272" s="77"/>
      <c r="RLO272" s="77"/>
      <c r="RLP272" s="77"/>
      <c r="RLQ272" s="77"/>
      <c r="RLR272" s="77"/>
      <c r="RLS272" s="77"/>
      <c r="RLT272" s="77"/>
      <c r="RLU272" s="77"/>
      <c r="RLV272" s="77"/>
      <c r="RLW272" s="77"/>
      <c r="RLX272" s="77"/>
      <c r="RLY272" s="77"/>
      <c r="RLZ272" s="77"/>
      <c r="RMA272" s="77"/>
      <c r="RMB272" s="77"/>
      <c r="RMC272" s="77"/>
      <c r="RMD272" s="77"/>
      <c r="RME272" s="77"/>
      <c r="RMF272" s="77"/>
      <c r="RMG272" s="77"/>
      <c r="RMH272" s="77"/>
      <c r="RMI272" s="77"/>
      <c r="RMJ272" s="77"/>
      <c r="RMK272" s="77"/>
      <c r="RML272" s="77"/>
      <c r="RMM272" s="77"/>
      <c r="RMN272" s="77"/>
      <c r="RMO272" s="77"/>
      <c r="RMP272" s="77"/>
      <c r="RMQ272" s="77"/>
      <c r="RMR272" s="77"/>
      <c r="RMS272" s="77"/>
      <c r="RMT272" s="77"/>
      <c r="RMU272" s="77"/>
      <c r="RMV272" s="77"/>
      <c r="RMW272" s="77"/>
      <c r="RMX272" s="77"/>
      <c r="RMY272" s="77"/>
      <c r="RMZ272" s="77"/>
      <c r="RNA272" s="77"/>
      <c r="RNB272" s="77"/>
      <c r="RNC272" s="77"/>
      <c r="RND272" s="77"/>
      <c r="RNE272" s="77"/>
      <c r="RNF272" s="77"/>
      <c r="RNG272" s="77"/>
      <c r="RNH272" s="77"/>
      <c r="RNI272" s="77"/>
      <c r="RNJ272" s="77"/>
      <c r="RNK272" s="77"/>
      <c r="RNL272" s="77"/>
      <c r="RNM272" s="77"/>
      <c r="RNN272" s="77"/>
      <c r="RNO272" s="77"/>
      <c r="RNP272" s="77"/>
      <c r="RNQ272" s="77"/>
      <c r="RNR272" s="77"/>
      <c r="RNS272" s="77"/>
      <c r="RNT272" s="77"/>
      <c r="RNU272" s="77"/>
      <c r="RNV272" s="77"/>
      <c r="RNW272" s="77"/>
      <c r="RNX272" s="77"/>
      <c r="RNY272" s="77"/>
      <c r="RNZ272" s="77"/>
      <c r="ROA272" s="77"/>
      <c r="ROB272" s="77"/>
      <c r="ROC272" s="77"/>
      <c r="ROD272" s="77"/>
      <c r="ROE272" s="77"/>
      <c r="ROF272" s="77"/>
      <c r="ROG272" s="77"/>
      <c r="ROH272" s="77"/>
      <c r="ROI272" s="77"/>
      <c r="ROJ272" s="77"/>
      <c r="ROK272" s="77"/>
      <c r="ROL272" s="77"/>
      <c r="ROM272" s="77"/>
      <c r="RON272" s="77"/>
      <c r="ROO272" s="77"/>
      <c r="ROP272" s="77"/>
      <c r="ROQ272" s="77"/>
      <c r="ROR272" s="77"/>
      <c r="ROS272" s="77"/>
      <c r="ROT272" s="77"/>
      <c r="ROU272" s="77"/>
      <c r="ROV272" s="77"/>
      <c r="ROW272" s="77"/>
      <c r="ROX272" s="77"/>
      <c r="ROY272" s="77"/>
      <c r="ROZ272" s="77"/>
      <c r="RPA272" s="77"/>
      <c r="RPB272" s="77"/>
      <c r="RPC272" s="77"/>
      <c r="RPD272" s="77"/>
      <c r="RPE272" s="77"/>
      <c r="RPF272" s="77"/>
      <c r="RPG272" s="77"/>
      <c r="RPH272" s="77"/>
      <c r="RPI272" s="77"/>
      <c r="RPJ272" s="77"/>
      <c r="RPK272" s="77"/>
      <c r="RPL272" s="77"/>
      <c r="RPM272" s="77"/>
      <c r="RPN272" s="77"/>
      <c r="RPO272" s="77"/>
      <c r="RPP272" s="77"/>
      <c r="RPQ272" s="77"/>
      <c r="RPR272" s="77"/>
      <c r="RPS272" s="77"/>
      <c r="RPT272" s="77"/>
      <c r="RPU272" s="77"/>
      <c r="RPV272" s="77"/>
      <c r="RPW272" s="77"/>
      <c r="RPX272" s="77"/>
      <c r="RPY272" s="77"/>
      <c r="RPZ272" s="77"/>
      <c r="RQA272" s="77"/>
      <c r="RQB272" s="77"/>
      <c r="RQC272" s="77"/>
      <c r="RQD272" s="77"/>
      <c r="RQE272" s="77"/>
      <c r="RQF272" s="77"/>
      <c r="RQG272" s="77"/>
      <c r="RQH272" s="77"/>
      <c r="RQI272" s="77"/>
      <c r="RQJ272" s="77"/>
      <c r="RQK272" s="77"/>
      <c r="RQL272" s="77"/>
      <c r="RQM272" s="77"/>
      <c r="RQN272" s="77"/>
      <c r="RQO272" s="77"/>
      <c r="RQP272" s="77"/>
      <c r="RQQ272" s="77"/>
      <c r="RQR272" s="77"/>
      <c r="RQS272" s="77"/>
      <c r="RQT272" s="77"/>
      <c r="RQU272" s="77"/>
      <c r="RQV272" s="77"/>
      <c r="RQW272" s="77"/>
      <c r="RQX272" s="77"/>
      <c r="RQY272" s="77"/>
      <c r="RQZ272" s="77"/>
      <c r="RRA272" s="77"/>
      <c r="RRB272" s="77"/>
      <c r="RRC272" s="77"/>
      <c r="RRD272" s="77"/>
      <c r="RRE272" s="77"/>
      <c r="RRF272" s="77"/>
      <c r="RRG272" s="77"/>
      <c r="RRH272" s="77"/>
      <c r="RRI272" s="77"/>
      <c r="RRJ272" s="77"/>
      <c r="RRK272" s="77"/>
      <c r="RRL272" s="77"/>
      <c r="RRM272" s="77"/>
      <c r="RRN272" s="77"/>
      <c r="RRO272" s="77"/>
      <c r="RRP272" s="77"/>
      <c r="RRQ272" s="77"/>
      <c r="RRR272" s="77"/>
      <c r="RRS272" s="77"/>
      <c r="RRT272" s="77"/>
      <c r="RRU272" s="77"/>
      <c r="RRV272" s="77"/>
      <c r="RRW272" s="77"/>
      <c r="RRX272" s="77"/>
      <c r="RRY272" s="77"/>
      <c r="RRZ272" s="77"/>
      <c r="RSA272" s="77"/>
      <c r="RSB272" s="77"/>
      <c r="RSC272" s="77"/>
      <c r="RSD272" s="77"/>
      <c r="RSE272" s="77"/>
      <c r="RSF272" s="77"/>
      <c r="RSG272" s="77"/>
      <c r="RSH272" s="77"/>
      <c r="RSI272" s="77"/>
      <c r="RSJ272" s="77"/>
      <c r="RSK272" s="77"/>
      <c r="RSL272" s="77"/>
      <c r="RSM272" s="77"/>
      <c r="RSN272" s="77"/>
      <c r="RSO272" s="77"/>
      <c r="RSP272" s="77"/>
      <c r="RSQ272" s="77"/>
      <c r="RSR272" s="77"/>
      <c r="RSS272" s="77"/>
      <c r="RST272" s="77"/>
      <c r="RSU272" s="77"/>
      <c r="RSV272" s="77"/>
      <c r="RSW272" s="77"/>
      <c r="RSX272" s="77"/>
      <c r="RSY272" s="77"/>
      <c r="RSZ272" s="77"/>
      <c r="RTA272" s="77"/>
      <c r="RTB272" s="77"/>
      <c r="RTC272" s="77"/>
      <c r="RTD272" s="77"/>
      <c r="RTE272" s="77"/>
      <c r="RTF272" s="77"/>
      <c r="RTG272" s="77"/>
      <c r="RTH272" s="77"/>
      <c r="RTI272" s="77"/>
      <c r="RTJ272" s="77"/>
      <c r="RTK272" s="77"/>
      <c r="RTL272" s="77"/>
      <c r="RTM272" s="77"/>
      <c r="RTN272" s="77"/>
      <c r="RTO272" s="77"/>
      <c r="RTP272" s="77"/>
      <c r="RTQ272" s="77"/>
      <c r="RTR272" s="77"/>
      <c r="RTS272" s="77"/>
      <c r="RTT272" s="77"/>
      <c r="RTU272" s="77"/>
      <c r="RTV272" s="77"/>
      <c r="RTW272" s="77"/>
      <c r="RTX272" s="77"/>
      <c r="RTY272" s="77"/>
      <c r="RTZ272" s="77"/>
      <c r="RUA272" s="77"/>
      <c r="RUB272" s="77"/>
      <c r="RUC272" s="77"/>
      <c r="RUD272" s="77"/>
      <c r="RUE272" s="77"/>
      <c r="RUF272" s="77"/>
      <c r="RUG272" s="77"/>
      <c r="RUH272" s="77"/>
      <c r="RUI272" s="77"/>
      <c r="RUJ272" s="77"/>
      <c r="RUK272" s="77"/>
      <c r="RUL272" s="77"/>
      <c r="RUM272" s="77"/>
      <c r="RUN272" s="77"/>
      <c r="RUO272" s="77"/>
      <c r="RUP272" s="77"/>
      <c r="RUQ272" s="77"/>
      <c r="RUR272" s="77"/>
      <c r="RUS272" s="77"/>
      <c r="RUT272" s="77"/>
      <c r="RUU272" s="77"/>
      <c r="RUV272" s="77"/>
      <c r="RUW272" s="77"/>
      <c r="RUX272" s="77"/>
      <c r="RUY272" s="77"/>
      <c r="RUZ272" s="77"/>
      <c r="RVA272" s="77"/>
      <c r="RVB272" s="77"/>
      <c r="RVC272" s="77"/>
      <c r="RVD272" s="77"/>
      <c r="RVE272" s="77"/>
      <c r="RVF272" s="77"/>
      <c r="RVG272" s="77"/>
      <c r="RVH272" s="77"/>
      <c r="RVI272" s="77"/>
      <c r="RVJ272" s="77"/>
      <c r="RVK272" s="77"/>
      <c r="RVL272" s="77"/>
      <c r="RVM272" s="77"/>
      <c r="RVN272" s="77"/>
      <c r="RVO272" s="77"/>
      <c r="RVP272" s="77"/>
      <c r="RVQ272" s="77"/>
      <c r="RVR272" s="77"/>
      <c r="RVS272" s="77"/>
      <c r="RVT272" s="77"/>
      <c r="RVU272" s="77"/>
      <c r="RVV272" s="77"/>
      <c r="RVW272" s="77"/>
      <c r="RVX272" s="77"/>
      <c r="RVY272" s="77"/>
      <c r="RVZ272" s="77"/>
      <c r="RWA272" s="77"/>
      <c r="RWB272" s="77"/>
      <c r="RWC272" s="77"/>
      <c r="RWD272" s="77"/>
      <c r="RWE272" s="77"/>
      <c r="RWF272" s="77"/>
      <c r="RWG272" s="77"/>
      <c r="RWH272" s="77"/>
      <c r="RWI272" s="77"/>
      <c r="RWJ272" s="77"/>
      <c r="RWK272" s="77"/>
      <c r="RWL272" s="77"/>
      <c r="RWM272" s="77"/>
      <c r="RWN272" s="77"/>
      <c r="RWO272" s="77"/>
      <c r="RWP272" s="77"/>
      <c r="RWQ272" s="77"/>
      <c r="RWR272" s="77"/>
      <c r="RWS272" s="77"/>
      <c r="RWT272" s="77"/>
      <c r="RWU272" s="77"/>
      <c r="RWV272" s="77"/>
      <c r="RWW272" s="77"/>
      <c r="RWX272" s="77"/>
      <c r="RWY272" s="77"/>
      <c r="RWZ272" s="77"/>
      <c r="RXA272" s="77"/>
      <c r="RXB272" s="77"/>
      <c r="RXC272" s="77"/>
      <c r="RXD272" s="77"/>
      <c r="RXE272" s="77"/>
      <c r="RXF272" s="77"/>
      <c r="RXG272" s="77"/>
      <c r="RXH272" s="77"/>
      <c r="RXI272" s="77"/>
      <c r="RXJ272" s="77"/>
      <c r="RXK272" s="77"/>
      <c r="RXL272" s="77"/>
      <c r="RXM272" s="77"/>
      <c r="RXN272" s="77"/>
      <c r="RXO272" s="77"/>
      <c r="RXP272" s="77"/>
      <c r="RXQ272" s="77"/>
      <c r="RXR272" s="77"/>
      <c r="RXS272" s="77"/>
      <c r="RXT272" s="77"/>
      <c r="RXU272" s="77"/>
      <c r="RXV272" s="77"/>
      <c r="RXW272" s="77"/>
      <c r="RXX272" s="77"/>
      <c r="RXY272" s="77"/>
      <c r="RXZ272" s="77"/>
      <c r="RYA272" s="77"/>
      <c r="RYB272" s="77"/>
      <c r="RYC272" s="77"/>
      <c r="RYD272" s="77"/>
      <c r="RYE272" s="77"/>
      <c r="RYF272" s="77"/>
      <c r="RYG272" s="77"/>
      <c r="RYH272" s="77"/>
      <c r="RYI272" s="77"/>
      <c r="RYJ272" s="77"/>
      <c r="RYK272" s="77"/>
      <c r="RYL272" s="77"/>
      <c r="RYM272" s="77"/>
      <c r="RYN272" s="77"/>
      <c r="RYO272" s="77"/>
      <c r="RYP272" s="77"/>
      <c r="RYQ272" s="77"/>
      <c r="RYR272" s="77"/>
      <c r="RYS272" s="77"/>
      <c r="RYT272" s="77"/>
      <c r="RYU272" s="77"/>
      <c r="RYV272" s="77"/>
      <c r="RYW272" s="77"/>
      <c r="RYX272" s="77"/>
      <c r="RYY272" s="77"/>
      <c r="RYZ272" s="77"/>
      <c r="RZA272" s="77"/>
      <c r="RZB272" s="77"/>
      <c r="RZC272" s="77"/>
      <c r="RZD272" s="77"/>
      <c r="RZE272" s="77"/>
      <c r="RZF272" s="77"/>
      <c r="RZG272" s="77"/>
      <c r="RZH272" s="77"/>
      <c r="RZI272" s="77"/>
      <c r="RZJ272" s="77"/>
      <c r="RZK272" s="77"/>
      <c r="RZL272" s="77"/>
      <c r="RZM272" s="77"/>
      <c r="RZN272" s="77"/>
      <c r="RZO272" s="77"/>
      <c r="RZP272" s="77"/>
      <c r="RZQ272" s="77"/>
      <c r="RZR272" s="77"/>
      <c r="RZS272" s="77"/>
      <c r="RZT272" s="77"/>
      <c r="RZU272" s="77"/>
      <c r="RZV272" s="77"/>
      <c r="RZW272" s="77"/>
      <c r="RZX272" s="77"/>
      <c r="RZY272" s="77"/>
      <c r="RZZ272" s="77"/>
      <c r="SAA272" s="77"/>
      <c r="SAB272" s="77"/>
      <c r="SAC272" s="77"/>
      <c r="SAD272" s="77"/>
      <c r="SAE272" s="77"/>
      <c r="SAF272" s="77"/>
      <c r="SAG272" s="77"/>
      <c r="SAH272" s="77"/>
      <c r="SAI272" s="77"/>
      <c r="SAJ272" s="77"/>
      <c r="SAK272" s="77"/>
      <c r="SAL272" s="77"/>
      <c r="SAM272" s="77"/>
      <c r="SAN272" s="77"/>
      <c r="SAO272" s="77"/>
      <c r="SAP272" s="77"/>
      <c r="SAQ272" s="77"/>
      <c r="SAR272" s="77"/>
      <c r="SAS272" s="77"/>
      <c r="SAT272" s="77"/>
      <c r="SAU272" s="77"/>
      <c r="SAV272" s="77"/>
      <c r="SAW272" s="77"/>
      <c r="SAX272" s="77"/>
      <c r="SAY272" s="77"/>
      <c r="SAZ272" s="77"/>
      <c r="SBA272" s="77"/>
      <c r="SBB272" s="77"/>
      <c r="SBC272" s="77"/>
      <c r="SBD272" s="77"/>
      <c r="SBE272" s="77"/>
      <c r="SBF272" s="77"/>
      <c r="SBG272" s="77"/>
      <c r="SBH272" s="77"/>
      <c r="SBI272" s="77"/>
      <c r="SBJ272" s="77"/>
      <c r="SBK272" s="77"/>
      <c r="SBL272" s="77"/>
      <c r="SBM272" s="77"/>
      <c r="SBN272" s="77"/>
      <c r="SBO272" s="77"/>
      <c r="SBP272" s="77"/>
      <c r="SBQ272" s="77"/>
      <c r="SBR272" s="77"/>
      <c r="SBS272" s="77"/>
      <c r="SBT272" s="77"/>
      <c r="SBU272" s="77"/>
      <c r="SBV272" s="77"/>
      <c r="SBW272" s="77"/>
      <c r="SBX272" s="77"/>
      <c r="SBY272" s="77"/>
      <c r="SBZ272" s="77"/>
      <c r="SCA272" s="77"/>
      <c r="SCB272" s="77"/>
      <c r="SCC272" s="77"/>
      <c r="SCD272" s="77"/>
      <c r="SCE272" s="77"/>
      <c r="SCF272" s="77"/>
      <c r="SCG272" s="77"/>
      <c r="SCH272" s="77"/>
      <c r="SCI272" s="77"/>
      <c r="SCJ272" s="77"/>
      <c r="SCK272" s="77"/>
      <c r="SCL272" s="77"/>
      <c r="SCM272" s="77"/>
      <c r="SCN272" s="77"/>
      <c r="SCO272" s="77"/>
      <c r="SCP272" s="77"/>
      <c r="SCQ272" s="77"/>
      <c r="SCR272" s="77"/>
      <c r="SCS272" s="77"/>
      <c r="SCT272" s="77"/>
      <c r="SCU272" s="77"/>
      <c r="SCV272" s="77"/>
      <c r="SCW272" s="77"/>
      <c r="SCX272" s="77"/>
      <c r="SCY272" s="77"/>
      <c r="SCZ272" s="77"/>
      <c r="SDA272" s="77"/>
      <c r="SDB272" s="77"/>
      <c r="SDC272" s="77"/>
      <c r="SDD272" s="77"/>
      <c r="SDE272" s="77"/>
      <c r="SDF272" s="77"/>
      <c r="SDG272" s="77"/>
      <c r="SDH272" s="77"/>
      <c r="SDI272" s="77"/>
      <c r="SDJ272" s="77"/>
      <c r="SDK272" s="77"/>
      <c r="SDL272" s="77"/>
      <c r="SDM272" s="77"/>
      <c r="SDN272" s="77"/>
      <c r="SDO272" s="77"/>
      <c r="SDP272" s="77"/>
      <c r="SDQ272" s="77"/>
      <c r="SDR272" s="77"/>
      <c r="SDS272" s="77"/>
      <c r="SDT272" s="77"/>
      <c r="SDU272" s="77"/>
      <c r="SDV272" s="77"/>
      <c r="SDW272" s="77"/>
      <c r="SDX272" s="77"/>
      <c r="SDY272" s="77"/>
      <c r="SDZ272" s="77"/>
      <c r="SEA272" s="77"/>
      <c r="SEB272" s="77"/>
      <c r="SEC272" s="77"/>
      <c r="SED272" s="77"/>
      <c r="SEE272" s="77"/>
      <c r="SEF272" s="77"/>
      <c r="SEG272" s="77"/>
      <c r="SEH272" s="77"/>
      <c r="SEI272" s="77"/>
      <c r="SEJ272" s="77"/>
      <c r="SEK272" s="77"/>
      <c r="SEL272" s="77"/>
      <c r="SEM272" s="77"/>
      <c r="SEN272" s="77"/>
      <c r="SEO272" s="77"/>
      <c r="SEP272" s="77"/>
      <c r="SEQ272" s="77"/>
      <c r="SER272" s="77"/>
      <c r="SES272" s="77"/>
      <c r="SET272" s="77"/>
      <c r="SEU272" s="77"/>
      <c r="SEV272" s="77"/>
      <c r="SEW272" s="77"/>
      <c r="SEX272" s="77"/>
      <c r="SEY272" s="77"/>
      <c r="SEZ272" s="77"/>
      <c r="SFA272" s="77"/>
      <c r="SFB272" s="77"/>
      <c r="SFC272" s="77"/>
      <c r="SFD272" s="77"/>
      <c r="SFE272" s="77"/>
      <c r="SFF272" s="77"/>
      <c r="SFG272" s="77"/>
      <c r="SFH272" s="77"/>
      <c r="SFI272" s="77"/>
      <c r="SFJ272" s="77"/>
      <c r="SFK272" s="77"/>
      <c r="SFL272" s="77"/>
      <c r="SFM272" s="77"/>
      <c r="SFN272" s="77"/>
      <c r="SFO272" s="77"/>
      <c r="SFP272" s="77"/>
      <c r="SFQ272" s="77"/>
      <c r="SFR272" s="77"/>
      <c r="SFS272" s="77"/>
      <c r="SFT272" s="77"/>
      <c r="SFU272" s="77"/>
      <c r="SFV272" s="77"/>
      <c r="SFW272" s="77"/>
      <c r="SFX272" s="77"/>
      <c r="SFY272" s="77"/>
      <c r="SFZ272" s="77"/>
      <c r="SGA272" s="77"/>
      <c r="SGB272" s="77"/>
      <c r="SGC272" s="77"/>
      <c r="SGD272" s="77"/>
      <c r="SGE272" s="77"/>
      <c r="SGF272" s="77"/>
      <c r="SGG272" s="77"/>
      <c r="SGH272" s="77"/>
      <c r="SGI272" s="77"/>
      <c r="SGJ272" s="77"/>
      <c r="SGK272" s="77"/>
      <c r="SGL272" s="77"/>
      <c r="SGM272" s="77"/>
      <c r="SGN272" s="77"/>
      <c r="SGO272" s="77"/>
      <c r="SGP272" s="77"/>
      <c r="SGQ272" s="77"/>
      <c r="SGR272" s="77"/>
      <c r="SGS272" s="77"/>
      <c r="SGT272" s="77"/>
      <c r="SGU272" s="77"/>
      <c r="SGV272" s="77"/>
      <c r="SGW272" s="77"/>
      <c r="SGX272" s="77"/>
      <c r="SGY272" s="77"/>
      <c r="SGZ272" s="77"/>
      <c r="SHA272" s="77"/>
      <c r="SHB272" s="77"/>
      <c r="SHC272" s="77"/>
      <c r="SHD272" s="77"/>
      <c r="SHE272" s="77"/>
      <c r="SHF272" s="77"/>
      <c r="SHG272" s="77"/>
      <c r="SHH272" s="77"/>
      <c r="SHI272" s="77"/>
      <c r="SHJ272" s="77"/>
      <c r="SHK272" s="77"/>
      <c r="SHL272" s="77"/>
      <c r="SHM272" s="77"/>
      <c r="SHN272" s="77"/>
      <c r="SHO272" s="77"/>
      <c r="SHP272" s="77"/>
      <c r="SHQ272" s="77"/>
      <c r="SHR272" s="77"/>
      <c r="SHS272" s="77"/>
      <c r="SHT272" s="77"/>
      <c r="SHU272" s="77"/>
      <c r="SHV272" s="77"/>
      <c r="SHW272" s="77"/>
      <c r="SHX272" s="77"/>
      <c r="SHY272" s="77"/>
      <c r="SHZ272" s="77"/>
      <c r="SIA272" s="77"/>
      <c r="SIB272" s="77"/>
      <c r="SIC272" s="77"/>
      <c r="SID272" s="77"/>
      <c r="SIE272" s="77"/>
      <c r="SIF272" s="77"/>
      <c r="SIG272" s="77"/>
      <c r="SIH272" s="77"/>
      <c r="SII272" s="77"/>
      <c r="SIJ272" s="77"/>
      <c r="SIK272" s="77"/>
      <c r="SIL272" s="77"/>
      <c r="SIM272" s="77"/>
      <c r="SIN272" s="77"/>
      <c r="SIO272" s="77"/>
      <c r="SIP272" s="77"/>
      <c r="SIQ272" s="77"/>
      <c r="SIR272" s="77"/>
      <c r="SIS272" s="77"/>
      <c r="SIT272" s="77"/>
      <c r="SIU272" s="77"/>
      <c r="SIV272" s="77"/>
      <c r="SIW272" s="77"/>
      <c r="SIX272" s="77"/>
      <c r="SIY272" s="77"/>
      <c r="SIZ272" s="77"/>
      <c r="SJA272" s="77"/>
      <c r="SJB272" s="77"/>
      <c r="SJC272" s="77"/>
      <c r="SJD272" s="77"/>
      <c r="SJE272" s="77"/>
      <c r="SJF272" s="77"/>
      <c r="SJG272" s="77"/>
      <c r="SJH272" s="77"/>
      <c r="SJI272" s="77"/>
      <c r="SJJ272" s="77"/>
      <c r="SJK272" s="77"/>
      <c r="SJL272" s="77"/>
      <c r="SJM272" s="77"/>
      <c r="SJN272" s="77"/>
      <c r="SJO272" s="77"/>
      <c r="SJP272" s="77"/>
      <c r="SJQ272" s="77"/>
      <c r="SJR272" s="77"/>
      <c r="SJS272" s="77"/>
      <c r="SJT272" s="77"/>
      <c r="SJU272" s="77"/>
      <c r="SJV272" s="77"/>
      <c r="SJW272" s="77"/>
      <c r="SJX272" s="77"/>
      <c r="SJY272" s="77"/>
      <c r="SJZ272" s="77"/>
      <c r="SKA272" s="77"/>
      <c r="SKB272" s="77"/>
      <c r="SKC272" s="77"/>
      <c r="SKD272" s="77"/>
      <c r="SKE272" s="77"/>
      <c r="SKF272" s="77"/>
      <c r="SKG272" s="77"/>
      <c r="SKH272" s="77"/>
      <c r="SKI272" s="77"/>
      <c r="SKJ272" s="77"/>
      <c r="SKK272" s="77"/>
      <c r="SKL272" s="77"/>
      <c r="SKM272" s="77"/>
      <c r="SKN272" s="77"/>
      <c r="SKO272" s="77"/>
      <c r="SKP272" s="77"/>
      <c r="SKQ272" s="77"/>
      <c r="SKR272" s="77"/>
      <c r="SKS272" s="77"/>
      <c r="SKT272" s="77"/>
      <c r="SKU272" s="77"/>
      <c r="SKV272" s="77"/>
      <c r="SKW272" s="77"/>
      <c r="SKX272" s="77"/>
      <c r="SKY272" s="77"/>
      <c r="SKZ272" s="77"/>
      <c r="SLA272" s="77"/>
      <c r="SLB272" s="77"/>
      <c r="SLC272" s="77"/>
      <c r="SLD272" s="77"/>
      <c r="SLE272" s="77"/>
      <c r="SLF272" s="77"/>
      <c r="SLG272" s="77"/>
      <c r="SLH272" s="77"/>
      <c r="SLI272" s="77"/>
      <c r="SLJ272" s="77"/>
      <c r="SLK272" s="77"/>
      <c r="SLL272" s="77"/>
      <c r="SLM272" s="77"/>
      <c r="SLN272" s="77"/>
      <c r="SLO272" s="77"/>
      <c r="SLP272" s="77"/>
      <c r="SLQ272" s="77"/>
      <c r="SLR272" s="77"/>
      <c r="SLS272" s="77"/>
      <c r="SLT272" s="77"/>
      <c r="SLU272" s="77"/>
      <c r="SLV272" s="77"/>
      <c r="SLW272" s="77"/>
      <c r="SLX272" s="77"/>
      <c r="SLY272" s="77"/>
      <c r="SLZ272" s="77"/>
      <c r="SMA272" s="77"/>
      <c r="SMB272" s="77"/>
      <c r="SMC272" s="77"/>
      <c r="SMD272" s="77"/>
      <c r="SME272" s="77"/>
      <c r="SMF272" s="77"/>
      <c r="SMG272" s="77"/>
      <c r="SMH272" s="77"/>
      <c r="SMI272" s="77"/>
      <c r="SMJ272" s="77"/>
      <c r="SMK272" s="77"/>
      <c r="SML272" s="77"/>
      <c r="SMM272" s="77"/>
      <c r="SMN272" s="77"/>
      <c r="SMO272" s="77"/>
      <c r="SMP272" s="77"/>
      <c r="SMQ272" s="77"/>
      <c r="SMR272" s="77"/>
      <c r="SMS272" s="77"/>
      <c r="SMT272" s="77"/>
      <c r="SMU272" s="77"/>
      <c r="SMV272" s="77"/>
      <c r="SMW272" s="77"/>
      <c r="SMX272" s="77"/>
      <c r="SMY272" s="77"/>
      <c r="SMZ272" s="77"/>
      <c r="SNA272" s="77"/>
      <c r="SNB272" s="77"/>
      <c r="SNC272" s="77"/>
      <c r="SND272" s="77"/>
      <c r="SNE272" s="77"/>
      <c r="SNF272" s="77"/>
      <c r="SNG272" s="77"/>
      <c r="SNH272" s="77"/>
      <c r="SNI272" s="77"/>
      <c r="SNJ272" s="77"/>
      <c r="SNK272" s="77"/>
      <c r="SNL272" s="77"/>
      <c r="SNM272" s="77"/>
      <c r="SNN272" s="77"/>
      <c r="SNO272" s="77"/>
      <c r="SNP272" s="77"/>
      <c r="SNQ272" s="77"/>
      <c r="SNR272" s="77"/>
      <c r="SNS272" s="77"/>
      <c r="SNT272" s="77"/>
      <c r="SNU272" s="77"/>
      <c r="SNV272" s="77"/>
      <c r="SNW272" s="77"/>
      <c r="SNX272" s="77"/>
      <c r="SNY272" s="77"/>
      <c r="SNZ272" s="77"/>
      <c r="SOA272" s="77"/>
      <c r="SOB272" s="77"/>
      <c r="SOC272" s="77"/>
      <c r="SOD272" s="77"/>
      <c r="SOE272" s="77"/>
      <c r="SOF272" s="77"/>
      <c r="SOG272" s="77"/>
      <c r="SOH272" s="77"/>
      <c r="SOI272" s="77"/>
      <c r="SOJ272" s="77"/>
      <c r="SOK272" s="77"/>
      <c r="SOL272" s="77"/>
      <c r="SOM272" s="77"/>
      <c r="SON272" s="77"/>
      <c r="SOO272" s="77"/>
      <c r="SOP272" s="77"/>
      <c r="SOQ272" s="77"/>
      <c r="SOR272" s="77"/>
      <c r="SOS272" s="77"/>
      <c r="SOT272" s="77"/>
      <c r="SOU272" s="77"/>
      <c r="SOV272" s="77"/>
      <c r="SOW272" s="77"/>
      <c r="SOX272" s="77"/>
      <c r="SOY272" s="77"/>
      <c r="SOZ272" s="77"/>
      <c r="SPA272" s="77"/>
      <c r="SPB272" s="77"/>
      <c r="SPC272" s="77"/>
      <c r="SPD272" s="77"/>
      <c r="SPE272" s="77"/>
      <c r="SPF272" s="77"/>
      <c r="SPG272" s="77"/>
      <c r="SPH272" s="77"/>
      <c r="SPI272" s="77"/>
      <c r="SPJ272" s="77"/>
      <c r="SPK272" s="77"/>
      <c r="SPL272" s="77"/>
      <c r="SPM272" s="77"/>
      <c r="SPN272" s="77"/>
      <c r="SPO272" s="77"/>
      <c r="SPP272" s="77"/>
      <c r="SPQ272" s="77"/>
      <c r="SPR272" s="77"/>
      <c r="SPS272" s="77"/>
      <c r="SPT272" s="77"/>
      <c r="SPU272" s="77"/>
      <c r="SPV272" s="77"/>
      <c r="SPW272" s="77"/>
      <c r="SPX272" s="77"/>
      <c r="SPY272" s="77"/>
      <c r="SPZ272" s="77"/>
      <c r="SQA272" s="77"/>
      <c r="SQB272" s="77"/>
      <c r="SQC272" s="77"/>
      <c r="SQD272" s="77"/>
      <c r="SQE272" s="77"/>
      <c r="SQF272" s="77"/>
      <c r="SQG272" s="77"/>
      <c r="SQH272" s="77"/>
      <c r="SQI272" s="77"/>
      <c r="SQJ272" s="77"/>
      <c r="SQK272" s="77"/>
      <c r="SQL272" s="77"/>
      <c r="SQM272" s="77"/>
      <c r="SQN272" s="77"/>
      <c r="SQO272" s="77"/>
      <c r="SQP272" s="77"/>
      <c r="SQQ272" s="77"/>
      <c r="SQR272" s="77"/>
      <c r="SQS272" s="77"/>
      <c r="SQT272" s="77"/>
      <c r="SQU272" s="77"/>
      <c r="SQV272" s="77"/>
      <c r="SQW272" s="77"/>
      <c r="SQX272" s="77"/>
      <c r="SQY272" s="77"/>
      <c r="SQZ272" s="77"/>
      <c r="SRA272" s="77"/>
      <c r="SRB272" s="77"/>
      <c r="SRC272" s="77"/>
      <c r="SRD272" s="77"/>
      <c r="SRE272" s="77"/>
      <c r="SRF272" s="77"/>
      <c r="SRG272" s="77"/>
      <c r="SRH272" s="77"/>
      <c r="SRI272" s="77"/>
      <c r="SRJ272" s="77"/>
      <c r="SRK272" s="77"/>
      <c r="SRL272" s="77"/>
      <c r="SRM272" s="77"/>
      <c r="SRN272" s="77"/>
      <c r="SRO272" s="77"/>
      <c r="SRP272" s="77"/>
      <c r="SRQ272" s="77"/>
      <c r="SRR272" s="77"/>
      <c r="SRS272" s="77"/>
      <c r="SRT272" s="77"/>
      <c r="SRU272" s="77"/>
      <c r="SRV272" s="77"/>
      <c r="SRW272" s="77"/>
      <c r="SRX272" s="77"/>
      <c r="SRY272" s="77"/>
      <c r="SRZ272" s="77"/>
      <c r="SSA272" s="77"/>
      <c r="SSB272" s="77"/>
      <c r="SSC272" s="77"/>
      <c r="SSD272" s="77"/>
      <c r="SSE272" s="77"/>
      <c r="SSF272" s="77"/>
      <c r="SSG272" s="77"/>
      <c r="SSH272" s="77"/>
      <c r="SSI272" s="77"/>
      <c r="SSJ272" s="77"/>
      <c r="SSK272" s="77"/>
      <c r="SSL272" s="77"/>
      <c r="SSM272" s="77"/>
      <c r="SSN272" s="77"/>
      <c r="SSO272" s="77"/>
      <c r="SSP272" s="77"/>
      <c r="SSQ272" s="77"/>
      <c r="SSR272" s="77"/>
      <c r="SSS272" s="77"/>
      <c r="SST272" s="77"/>
      <c r="SSU272" s="77"/>
      <c r="SSV272" s="77"/>
      <c r="SSW272" s="77"/>
      <c r="SSX272" s="77"/>
      <c r="SSY272" s="77"/>
      <c r="SSZ272" s="77"/>
      <c r="STA272" s="77"/>
      <c r="STB272" s="77"/>
      <c r="STC272" s="77"/>
      <c r="STD272" s="77"/>
      <c r="STE272" s="77"/>
      <c r="STF272" s="77"/>
      <c r="STG272" s="77"/>
      <c r="STH272" s="77"/>
      <c r="STI272" s="77"/>
      <c r="STJ272" s="77"/>
      <c r="STK272" s="77"/>
      <c r="STL272" s="77"/>
      <c r="STM272" s="77"/>
      <c r="STN272" s="77"/>
      <c r="STO272" s="77"/>
      <c r="STP272" s="77"/>
      <c r="STQ272" s="77"/>
      <c r="STR272" s="77"/>
      <c r="STS272" s="77"/>
      <c r="STT272" s="77"/>
      <c r="STU272" s="77"/>
      <c r="STV272" s="77"/>
      <c r="STW272" s="77"/>
      <c r="STX272" s="77"/>
      <c r="STY272" s="77"/>
      <c r="STZ272" s="77"/>
      <c r="SUA272" s="77"/>
      <c r="SUB272" s="77"/>
      <c r="SUC272" s="77"/>
      <c r="SUD272" s="77"/>
      <c r="SUE272" s="77"/>
      <c r="SUF272" s="77"/>
      <c r="SUG272" s="77"/>
      <c r="SUH272" s="77"/>
      <c r="SUI272" s="77"/>
      <c r="SUJ272" s="77"/>
      <c r="SUK272" s="77"/>
      <c r="SUL272" s="77"/>
      <c r="SUM272" s="77"/>
      <c r="SUN272" s="77"/>
      <c r="SUO272" s="77"/>
      <c r="SUP272" s="77"/>
      <c r="SUQ272" s="77"/>
      <c r="SUR272" s="77"/>
      <c r="SUS272" s="77"/>
      <c r="SUT272" s="77"/>
      <c r="SUU272" s="77"/>
      <c r="SUV272" s="77"/>
      <c r="SUW272" s="77"/>
      <c r="SUX272" s="77"/>
      <c r="SUY272" s="77"/>
      <c r="SUZ272" s="77"/>
      <c r="SVA272" s="77"/>
      <c r="SVB272" s="77"/>
      <c r="SVC272" s="77"/>
      <c r="SVD272" s="77"/>
      <c r="SVE272" s="77"/>
      <c r="SVF272" s="77"/>
      <c r="SVG272" s="77"/>
      <c r="SVH272" s="77"/>
      <c r="SVI272" s="77"/>
      <c r="SVJ272" s="77"/>
      <c r="SVK272" s="77"/>
      <c r="SVL272" s="77"/>
      <c r="SVM272" s="77"/>
      <c r="SVN272" s="77"/>
      <c r="SVO272" s="77"/>
      <c r="SVP272" s="77"/>
      <c r="SVQ272" s="77"/>
      <c r="SVR272" s="77"/>
      <c r="SVS272" s="77"/>
      <c r="SVT272" s="77"/>
      <c r="SVU272" s="77"/>
      <c r="SVV272" s="77"/>
      <c r="SVW272" s="77"/>
      <c r="SVX272" s="77"/>
      <c r="SVY272" s="77"/>
      <c r="SVZ272" s="77"/>
      <c r="SWA272" s="77"/>
      <c r="SWB272" s="77"/>
      <c r="SWC272" s="77"/>
      <c r="SWD272" s="77"/>
      <c r="SWE272" s="77"/>
      <c r="SWF272" s="77"/>
      <c r="SWG272" s="77"/>
      <c r="SWH272" s="77"/>
      <c r="SWI272" s="77"/>
      <c r="SWJ272" s="77"/>
      <c r="SWK272" s="77"/>
      <c r="SWL272" s="77"/>
      <c r="SWM272" s="77"/>
      <c r="SWN272" s="77"/>
      <c r="SWO272" s="77"/>
      <c r="SWP272" s="77"/>
      <c r="SWQ272" s="77"/>
      <c r="SWR272" s="77"/>
      <c r="SWS272" s="77"/>
      <c r="SWT272" s="77"/>
      <c r="SWU272" s="77"/>
      <c r="SWV272" s="77"/>
      <c r="SWW272" s="77"/>
      <c r="SWX272" s="77"/>
      <c r="SWY272" s="77"/>
      <c r="SWZ272" s="77"/>
      <c r="SXA272" s="77"/>
      <c r="SXB272" s="77"/>
      <c r="SXC272" s="77"/>
      <c r="SXD272" s="77"/>
      <c r="SXE272" s="77"/>
      <c r="SXF272" s="77"/>
      <c r="SXG272" s="77"/>
      <c r="SXH272" s="77"/>
      <c r="SXI272" s="77"/>
      <c r="SXJ272" s="77"/>
      <c r="SXK272" s="77"/>
      <c r="SXL272" s="77"/>
      <c r="SXM272" s="77"/>
      <c r="SXN272" s="77"/>
      <c r="SXO272" s="77"/>
      <c r="SXP272" s="77"/>
      <c r="SXQ272" s="77"/>
      <c r="SXR272" s="77"/>
      <c r="SXS272" s="77"/>
      <c r="SXT272" s="77"/>
      <c r="SXU272" s="77"/>
      <c r="SXV272" s="77"/>
      <c r="SXW272" s="77"/>
      <c r="SXX272" s="77"/>
      <c r="SXY272" s="77"/>
      <c r="SXZ272" s="77"/>
      <c r="SYA272" s="77"/>
      <c r="SYB272" s="77"/>
      <c r="SYC272" s="77"/>
      <c r="SYD272" s="77"/>
      <c r="SYE272" s="77"/>
      <c r="SYF272" s="77"/>
      <c r="SYG272" s="77"/>
      <c r="SYH272" s="77"/>
      <c r="SYI272" s="77"/>
      <c r="SYJ272" s="77"/>
      <c r="SYK272" s="77"/>
      <c r="SYL272" s="77"/>
      <c r="SYM272" s="77"/>
      <c r="SYN272" s="77"/>
      <c r="SYO272" s="77"/>
      <c r="SYP272" s="77"/>
      <c r="SYQ272" s="77"/>
      <c r="SYR272" s="77"/>
      <c r="SYS272" s="77"/>
      <c r="SYT272" s="77"/>
      <c r="SYU272" s="77"/>
      <c r="SYV272" s="77"/>
      <c r="SYW272" s="77"/>
      <c r="SYX272" s="77"/>
      <c r="SYY272" s="77"/>
      <c r="SYZ272" s="77"/>
      <c r="SZA272" s="77"/>
      <c r="SZB272" s="77"/>
      <c r="SZC272" s="77"/>
      <c r="SZD272" s="77"/>
      <c r="SZE272" s="77"/>
      <c r="SZF272" s="77"/>
      <c r="SZG272" s="77"/>
      <c r="SZH272" s="77"/>
      <c r="SZI272" s="77"/>
      <c r="SZJ272" s="77"/>
      <c r="SZK272" s="77"/>
      <c r="SZL272" s="77"/>
      <c r="SZM272" s="77"/>
      <c r="SZN272" s="77"/>
      <c r="SZO272" s="77"/>
      <c r="SZP272" s="77"/>
      <c r="SZQ272" s="77"/>
      <c r="SZR272" s="77"/>
      <c r="SZS272" s="77"/>
      <c r="SZT272" s="77"/>
      <c r="SZU272" s="77"/>
      <c r="SZV272" s="77"/>
      <c r="SZW272" s="77"/>
      <c r="SZX272" s="77"/>
      <c r="SZY272" s="77"/>
      <c r="SZZ272" s="77"/>
      <c r="TAA272" s="77"/>
      <c r="TAB272" s="77"/>
      <c r="TAC272" s="77"/>
      <c r="TAD272" s="77"/>
      <c r="TAE272" s="77"/>
      <c r="TAF272" s="77"/>
      <c r="TAG272" s="77"/>
      <c r="TAH272" s="77"/>
      <c r="TAI272" s="77"/>
      <c r="TAJ272" s="77"/>
      <c r="TAK272" s="77"/>
      <c r="TAL272" s="77"/>
      <c r="TAM272" s="77"/>
      <c r="TAN272" s="77"/>
      <c r="TAO272" s="77"/>
      <c r="TAP272" s="77"/>
      <c r="TAQ272" s="77"/>
      <c r="TAR272" s="77"/>
      <c r="TAS272" s="77"/>
      <c r="TAT272" s="77"/>
      <c r="TAU272" s="77"/>
      <c r="TAV272" s="77"/>
      <c r="TAW272" s="77"/>
      <c r="TAX272" s="77"/>
      <c r="TAY272" s="77"/>
      <c r="TAZ272" s="77"/>
      <c r="TBA272" s="77"/>
      <c r="TBB272" s="77"/>
      <c r="TBC272" s="77"/>
      <c r="TBD272" s="77"/>
      <c r="TBE272" s="77"/>
      <c r="TBF272" s="77"/>
      <c r="TBG272" s="77"/>
      <c r="TBH272" s="77"/>
      <c r="TBI272" s="77"/>
      <c r="TBJ272" s="77"/>
      <c r="TBK272" s="77"/>
      <c r="TBL272" s="77"/>
      <c r="TBM272" s="77"/>
      <c r="TBN272" s="77"/>
      <c r="TBO272" s="77"/>
      <c r="TBP272" s="77"/>
      <c r="TBQ272" s="77"/>
      <c r="TBR272" s="77"/>
      <c r="TBS272" s="77"/>
      <c r="TBT272" s="77"/>
      <c r="TBU272" s="77"/>
      <c r="TBV272" s="77"/>
      <c r="TBW272" s="77"/>
      <c r="TBX272" s="77"/>
      <c r="TBY272" s="77"/>
      <c r="TBZ272" s="77"/>
      <c r="TCA272" s="77"/>
      <c r="TCB272" s="77"/>
      <c r="TCC272" s="77"/>
      <c r="TCD272" s="77"/>
      <c r="TCE272" s="77"/>
      <c r="TCF272" s="77"/>
      <c r="TCG272" s="77"/>
      <c r="TCH272" s="77"/>
      <c r="TCI272" s="77"/>
      <c r="TCJ272" s="77"/>
      <c r="TCK272" s="77"/>
      <c r="TCL272" s="77"/>
      <c r="TCM272" s="77"/>
      <c r="TCN272" s="77"/>
      <c r="TCO272" s="77"/>
      <c r="TCP272" s="77"/>
      <c r="TCQ272" s="77"/>
      <c r="TCR272" s="77"/>
      <c r="TCS272" s="77"/>
      <c r="TCT272" s="77"/>
      <c r="TCU272" s="77"/>
      <c r="TCV272" s="77"/>
      <c r="TCW272" s="77"/>
      <c r="TCX272" s="77"/>
      <c r="TCY272" s="77"/>
      <c r="TCZ272" s="77"/>
      <c r="TDA272" s="77"/>
      <c r="TDB272" s="77"/>
      <c r="TDC272" s="77"/>
      <c r="TDD272" s="77"/>
      <c r="TDE272" s="77"/>
      <c r="TDF272" s="77"/>
      <c r="TDG272" s="77"/>
      <c r="TDH272" s="77"/>
      <c r="TDI272" s="77"/>
      <c r="TDJ272" s="77"/>
      <c r="TDK272" s="77"/>
      <c r="TDL272" s="77"/>
      <c r="TDM272" s="77"/>
      <c r="TDN272" s="77"/>
      <c r="TDO272" s="77"/>
      <c r="TDP272" s="77"/>
      <c r="TDQ272" s="77"/>
      <c r="TDR272" s="77"/>
      <c r="TDS272" s="77"/>
      <c r="TDT272" s="77"/>
      <c r="TDU272" s="77"/>
      <c r="TDV272" s="77"/>
      <c r="TDW272" s="77"/>
      <c r="TDX272" s="77"/>
      <c r="TDY272" s="77"/>
      <c r="TDZ272" s="77"/>
      <c r="TEA272" s="77"/>
      <c r="TEB272" s="77"/>
      <c r="TEC272" s="77"/>
      <c r="TED272" s="77"/>
      <c r="TEE272" s="77"/>
      <c r="TEF272" s="77"/>
      <c r="TEG272" s="77"/>
      <c r="TEH272" s="77"/>
      <c r="TEI272" s="77"/>
      <c r="TEJ272" s="77"/>
      <c r="TEK272" s="77"/>
      <c r="TEL272" s="77"/>
      <c r="TEM272" s="77"/>
      <c r="TEN272" s="77"/>
      <c r="TEO272" s="77"/>
      <c r="TEP272" s="77"/>
      <c r="TEQ272" s="77"/>
      <c r="TER272" s="77"/>
      <c r="TES272" s="77"/>
      <c r="TET272" s="77"/>
      <c r="TEU272" s="77"/>
      <c r="TEV272" s="77"/>
      <c r="TEW272" s="77"/>
      <c r="TEX272" s="77"/>
      <c r="TEY272" s="77"/>
      <c r="TEZ272" s="77"/>
      <c r="TFA272" s="77"/>
      <c r="TFB272" s="77"/>
      <c r="TFC272" s="77"/>
      <c r="TFD272" s="77"/>
      <c r="TFE272" s="77"/>
      <c r="TFF272" s="77"/>
      <c r="TFG272" s="77"/>
      <c r="TFH272" s="77"/>
      <c r="TFI272" s="77"/>
      <c r="TFJ272" s="77"/>
      <c r="TFK272" s="77"/>
      <c r="TFL272" s="77"/>
      <c r="TFM272" s="77"/>
      <c r="TFN272" s="77"/>
      <c r="TFO272" s="77"/>
      <c r="TFP272" s="77"/>
      <c r="TFQ272" s="77"/>
      <c r="TFR272" s="77"/>
      <c r="TFS272" s="77"/>
      <c r="TFT272" s="77"/>
      <c r="TFU272" s="77"/>
      <c r="TFV272" s="77"/>
      <c r="TFW272" s="77"/>
      <c r="TFX272" s="77"/>
      <c r="TFY272" s="77"/>
      <c r="TFZ272" s="77"/>
      <c r="TGA272" s="77"/>
      <c r="TGB272" s="77"/>
      <c r="TGC272" s="77"/>
      <c r="TGD272" s="77"/>
      <c r="TGE272" s="77"/>
      <c r="TGF272" s="77"/>
      <c r="TGG272" s="77"/>
      <c r="TGH272" s="77"/>
      <c r="TGI272" s="77"/>
      <c r="TGJ272" s="77"/>
      <c r="TGK272" s="77"/>
      <c r="TGL272" s="77"/>
      <c r="TGM272" s="77"/>
      <c r="TGN272" s="77"/>
      <c r="TGO272" s="77"/>
      <c r="TGP272" s="77"/>
      <c r="TGQ272" s="77"/>
      <c r="TGR272" s="77"/>
      <c r="TGS272" s="77"/>
      <c r="TGT272" s="77"/>
      <c r="TGU272" s="77"/>
      <c r="TGV272" s="77"/>
      <c r="TGW272" s="77"/>
      <c r="TGX272" s="77"/>
      <c r="TGY272" s="77"/>
      <c r="TGZ272" s="77"/>
      <c r="THA272" s="77"/>
      <c r="THB272" s="77"/>
      <c r="THC272" s="77"/>
      <c r="THD272" s="77"/>
      <c r="THE272" s="77"/>
      <c r="THF272" s="77"/>
      <c r="THG272" s="77"/>
      <c r="THH272" s="77"/>
      <c r="THI272" s="77"/>
      <c r="THJ272" s="77"/>
      <c r="THK272" s="77"/>
      <c r="THL272" s="77"/>
      <c r="THM272" s="77"/>
      <c r="THN272" s="77"/>
      <c r="THO272" s="77"/>
      <c r="THP272" s="77"/>
      <c r="THQ272" s="77"/>
      <c r="THR272" s="77"/>
      <c r="THS272" s="77"/>
      <c r="THT272" s="77"/>
      <c r="THU272" s="77"/>
      <c r="THV272" s="77"/>
      <c r="THW272" s="77"/>
      <c r="THX272" s="77"/>
      <c r="THY272" s="77"/>
      <c r="THZ272" s="77"/>
      <c r="TIA272" s="77"/>
      <c r="TIB272" s="77"/>
      <c r="TIC272" s="77"/>
      <c r="TID272" s="77"/>
      <c r="TIE272" s="77"/>
      <c r="TIF272" s="77"/>
      <c r="TIG272" s="77"/>
      <c r="TIH272" s="77"/>
      <c r="TII272" s="77"/>
      <c r="TIJ272" s="77"/>
      <c r="TIK272" s="77"/>
      <c r="TIL272" s="77"/>
      <c r="TIM272" s="77"/>
      <c r="TIN272" s="77"/>
      <c r="TIO272" s="77"/>
      <c r="TIP272" s="77"/>
      <c r="TIQ272" s="77"/>
      <c r="TIR272" s="77"/>
      <c r="TIS272" s="77"/>
      <c r="TIT272" s="77"/>
      <c r="TIU272" s="77"/>
      <c r="TIV272" s="77"/>
      <c r="TIW272" s="77"/>
      <c r="TIX272" s="77"/>
      <c r="TIY272" s="77"/>
      <c r="TIZ272" s="77"/>
      <c r="TJA272" s="77"/>
      <c r="TJB272" s="77"/>
      <c r="TJC272" s="77"/>
      <c r="TJD272" s="77"/>
      <c r="TJE272" s="77"/>
      <c r="TJF272" s="77"/>
      <c r="TJG272" s="77"/>
      <c r="TJH272" s="77"/>
      <c r="TJI272" s="77"/>
      <c r="TJJ272" s="77"/>
      <c r="TJK272" s="77"/>
      <c r="TJL272" s="77"/>
      <c r="TJM272" s="77"/>
      <c r="TJN272" s="77"/>
      <c r="TJO272" s="77"/>
      <c r="TJP272" s="77"/>
      <c r="TJQ272" s="77"/>
      <c r="TJR272" s="77"/>
      <c r="TJS272" s="77"/>
      <c r="TJT272" s="77"/>
      <c r="TJU272" s="77"/>
      <c r="TJV272" s="77"/>
      <c r="TJW272" s="77"/>
      <c r="TJX272" s="77"/>
      <c r="TJY272" s="77"/>
      <c r="TJZ272" s="77"/>
      <c r="TKA272" s="77"/>
      <c r="TKB272" s="77"/>
      <c r="TKC272" s="77"/>
      <c r="TKD272" s="77"/>
      <c r="TKE272" s="77"/>
      <c r="TKF272" s="77"/>
      <c r="TKG272" s="77"/>
      <c r="TKH272" s="77"/>
      <c r="TKI272" s="77"/>
      <c r="TKJ272" s="77"/>
      <c r="TKK272" s="77"/>
      <c r="TKL272" s="77"/>
      <c r="TKM272" s="77"/>
      <c r="TKN272" s="77"/>
      <c r="TKO272" s="77"/>
      <c r="TKP272" s="77"/>
      <c r="TKQ272" s="77"/>
      <c r="TKR272" s="77"/>
      <c r="TKS272" s="77"/>
      <c r="TKT272" s="77"/>
      <c r="TKU272" s="77"/>
      <c r="TKV272" s="77"/>
      <c r="TKW272" s="77"/>
      <c r="TKX272" s="77"/>
      <c r="TKY272" s="77"/>
      <c r="TKZ272" s="77"/>
      <c r="TLA272" s="77"/>
      <c r="TLB272" s="77"/>
      <c r="TLC272" s="77"/>
      <c r="TLD272" s="77"/>
      <c r="TLE272" s="77"/>
      <c r="TLF272" s="77"/>
      <c r="TLG272" s="77"/>
      <c r="TLH272" s="77"/>
      <c r="TLI272" s="77"/>
      <c r="TLJ272" s="77"/>
      <c r="TLK272" s="77"/>
      <c r="TLL272" s="77"/>
      <c r="TLM272" s="77"/>
      <c r="TLN272" s="77"/>
      <c r="TLO272" s="77"/>
      <c r="TLP272" s="77"/>
      <c r="TLQ272" s="77"/>
      <c r="TLR272" s="77"/>
      <c r="TLS272" s="77"/>
      <c r="TLT272" s="77"/>
      <c r="TLU272" s="77"/>
      <c r="TLV272" s="77"/>
      <c r="TLW272" s="77"/>
      <c r="TLX272" s="77"/>
      <c r="TLY272" s="77"/>
      <c r="TLZ272" s="77"/>
      <c r="TMA272" s="77"/>
      <c r="TMB272" s="77"/>
      <c r="TMC272" s="77"/>
      <c r="TMD272" s="77"/>
      <c r="TME272" s="77"/>
      <c r="TMF272" s="77"/>
      <c r="TMG272" s="77"/>
      <c r="TMH272" s="77"/>
      <c r="TMI272" s="77"/>
      <c r="TMJ272" s="77"/>
      <c r="TMK272" s="77"/>
      <c r="TML272" s="77"/>
      <c r="TMM272" s="77"/>
      <c r="TMN272" s="77"/>
      <c r="TMO272" s="77"/>
      <c r="TMP272" s="77"/>
      <c r="TMQ272" s="77"/>
      <c r="TMR272" s="77"/>
      <c r="TMS272" s="77"/>
      <c r="TMT272" s="77"/>
      <c r="TMU272" s="77"/>
      <c r="TMV272" s="77"/>
      <c r="TMW272" s="77"/>
      <c r="TMX272" s="77"/>
      <c r="TMY272" s="77"/>
      <c r="TMZ272" s="77"/>
      <c r="TNA272" s="77"/>
      <c r="TNB272" s="77"/>
      <c r="TNC272" s="77"/>
      <c r="TND272" s="77"/>
      <c r="TNE272" s="77"/>
      <c r="TNF272" s="77"/>
      <c r="TNG272" s="77"/>
      <c r="TNH272" s="77"/>
      <c r="TNI272" s="77"/>
      <c r="TNJ272" s="77"/>
      <c r="TNK272" s="77"/>
      <c r="TNL272" s="77"/>
      <c r="TNM272" s="77"/>
      <c r="TNN272" s="77"/>
      <c r="TNO272" s="77"/>
      <c r="TNP272" s="77"/>
      <c r="TNQ272" s="77"/>
      <c r="TNR272" s="77"/>
      <c r="TNS272" s="77"/>
      <c r="TNT272" s="77"/>
      <c r="TNU272" s="77"/>
      <c r="TNV272" s="77"/>
      <c r="TNW272" s="77"/>
      <c r="TNX272" s="77"/>
      <c r="TNY272" s="77"/>
      <c r="TNZ272" s="77"/>
      <c r="TOA272" s="77"/>
      <c r="TOB272" s="77"/>
      <c r="TOC272" s="77"/>
      <c r="TOD272" s="77"/>
      <c r="TOE272" s="77"/>
      <c r="TOF272" s="77"/>
      <c r="TOG272" s="77"/>
      <c r="TOH272" s="77"/>
      <c r="TOI272" s="77"/>
      <c r="TOJ272" s="77"/>
      <c r="TOK272" s="77"/>
      <c r="TOL272" s="77"/>
      <c r="TOM272" s="77"/>
      <c r="TON272" s="77"/>
      <c r="TOO272" s="77"/>
      <c r="TOP272" s="77"/>
      <c r="TOQ272" s="77"/>
      <c r="TOR272" s="77"/>
      <c r="TOS272" s="77"/>
      <c r="TOT272" s="77"/>
      <c r="TOU272" s="77"/>
      <c r="TOV272" s="77"/>
      <c r="TOW272" s="77"/>
      <c r="TOX272" s="77"/>
      <c r="TOY272" s="77"/>
      <c r="TOZ272" s="77"/>
      <c r="TPA272" s="77"/>
      <c r="TPB272" s="77"/>
      <c r="TPC272" s="77"/>
      <c r="TPD272" s="77"/>
      <c r="TPE272" s="77"/>
      <c r="TPF272" s="77"/>
      <c r="TPG272" s="77"/>
      <c r="TPH272" s="77"/>
      <c r="TPI272" s="77"/>
      <c r="TPJ272" s="77"/>
      <c r="TPK272" s="77"/>
      <c r="TPL272" s="77"/>
      <c r="TPM272" s="77"/>
      <c r="TPN272" s="77"/>
      <c r="TPO272" s="77"/>
      <c r="TPP272" s="77"/>
      <c r="TPQ272" s="77"/>
      <c r="TPR272" s="77"/>
      <c r="TPS272" s="77"/>
      <c r="TPT272" s="77"/>
      <c r="TPU272" s="77"/>
      <c r="TPV272" s="77"/>
      <c r="TPW272" s="77"/>
      <c r="TPX272" s="77"/>
      <c r="TPY272" s="77"/>
      <c r="TPZ272" s="77"/>
      <c r="TQA272" s="77"/>
      <c r="TQB272" s="77"/>
      <c r="TQC272" s="77"/>
      <c r="TQD272" s="77"/>
      <c r="TQE272" s="77"/>
      <c r="TQF272" s="77"/>
      <c r="TQG272" s="77"/>
      <c r="TQH272" s="77"/>
      <c r="TQI272" s="77"/>
      <c r="TQJ272" s="77"/>
      <c r="TQK272" s="77"/>
      <c r="TQL272" s="77"/>
      <c r="TQM272" s="77"/>
      <c r="TQN272" s="77"/>
      <c r="TQO272" s="77"/>
      <c r="TQP272" s="77"/>
      <c r="TQQ272" s="77"/>
      <c r="TQR272" s="77"/>
      <c r="TQS272" s="77"/>
      <c r="TQT272" s="77"/>
      <c r="TQU272" s="77"/>
      <c r="TQV272" s="77"/>
      <c r="TQW272" s="77"/>
      <c r="TQX272" s="77"/>
      <c r="TQY272" s="77"/>
      <c r="TQZ272" s="77"/>
      <c r="TRA272" s="77"/>
      <c r="TRB272" s="77"/>
      <c r="TRC272" s="77"/>
      <c r="TRD272" s="77"/>
      <c r="TRE272" s="77"/>
      <c r="TRF272" s="77"/>
      <c r="TRG272" s="77"/>
      <c r="TRH272" s="77"/>
      <c r="TRI272" s="77"/>
      <c r="TRJ272" s="77"/>
      <c r="TRK272" s="77"/>
      <c r="TRL272" s="77"/>
      <c r="TRM272" s="77"/>
      <c r="TRN272" s="77"/>
      <c r="TRO272" s="77"/>
      <c r="TRP272" s="77"/>
      <c r="TRQ272" s="77"/>
      <c r="TRR272" s="77"/>
      <c r="TRS272" s="77"/>
      <c r="TRT272" s="77"/>
      <c r="TRU272" s="77"/>
      <c r="TRV272" s="77"/>
      <c r="TRW272" s="77"/>
      <c r="TRX272" s="77"/>
      <c r="TRY272" s="77"/>
      <c r="TRZ272" s="77"/>
      <c r="TSA272" s="77"/>
      <c r="TSB272" s="77"/>
      <c r="TSC272" s="77"/>
      <c r="TSD272" s="77"/>
      <c r="TSE272" s="77"/>
      <c r="TSF272" s="77"/>
      <c r="TSG272" s="77"/>
      <c r="TSH272" s="77"/>
      <c r="TSI272" s="77"/>
      <c r="TSJ272" s="77"/>
      <c r="TSK272" s="77"/>
      <c r="TSL272" s="77"/>
      <c r="TSM272" s="77"/>
      <c r="TSN272" s="77"/>
      <c r="TSO272" s="77"/>
      <c r="TSP272" s="77"/>
      <c r="TSQ272" s="77"/>
      <c r="TSR272" s="77"/>
      <c r="TSS272" s="77"/>
      <c r="TST272" s="77"/>
      <c r="TSU272" s="77"/>
      <c r="TSV272" s="77"/>
      <c r="TSW272" s="77"/>
      <c r="TSX272" s="77"/>
      <c r="TSY272" s="77"/>
      <c r="TSZ272" s="77"/>
      <c r="TTA272" s="77"/>
      <c r="TTB272" s="77"/>
      <c r="TTC272" s="77"/>
      <c r="TTD272" s="77"/>
      <c r="TTE272" s="77"/>
      <c r="TTF272" s="77"/>
      <c r="TTG272" s="77"/>
      <c r="TTH272" s="77"/>
      <c r="TTI272" s="77"/>
      <c r="TTJ272" s="77"/>
      <c r="TTK272" s="77"/>
      <c r="TTL272" s="77"/>
      <c r="TTM272" s="77"/>
      <c r="TTN272" s="77"/>
      <c r="TTO272" s="77"/>
      <c r="TTP272" s="77"/>
      <c r="TTQ272" s="77"/>
      <c r="TTR272" s="77"/>
      <c r="TTS272" s="77"/>
      <c r="TTT272" s="77"/>
      <c r="TTU272" s="77"/>
      <c r="TTV272" s="77"/>
      <c r="TTW272" s="77"/>
      <c r="TTX272" s="77"/>
      <c r="TTY272" s="77"/>
      <c r="TTZ272" s="77"/>
      <c r="TUA272" s="77"/>
      <c r="TUB272" s="77"/>
      <c r="TUC272" s="77"/>
      <c r="TUD272" s="77"/>
      <c r="TUE272" s="77"/>
      <c r="TUF272" s="77"/>
      <c r="TUG272" s="77"/>
      <c r="TUH272" s="77"/>
      <c r="TUI272" s="77"/>
      <c r="TUJ272" s="77"/>
      <c r="TUK272" s="77"/>
      <c r="TUL272" s="77"/>
      <c r="TUM272" s="77"/>
      <c r="TUN272" s="77"/>
      <c r="TUO272" s="77"/>
      <c r="TUP272" s="77"/>
      <c r="TUQ272" s="77"/>
      <c r="TUR272" s="77"/>
      <c r="TUS272" s="77"/>
      <c r="TUT272" s="77"/>
      <c r="TUU272" s="77"/>
      <c r="TUV272" s="77"/>
      <c r="TUW272" s="77"/>
      <c r="TUX272" s="77"/>
      <c r="TUY272" s="77"/>
      <c r="TUZ272" s="77"/>
      <c r="TVA272" s="77"/>
      <c r="TVB272" s="77"/>
      <c r="TVC272" s="77"/>
      <c r="TVD272" s="77"/>
      <c r="TVE272" s="77"/>
      <c r="TVF272" s="77"/>
      <c r="TVG272" s="77"/>
      <c r="TVH272" s="77"/>
      <c r="TVI272" s="77"/>
      <c r="TVJ272" s="77"/>
      <c r="TVK272" s="77"/>
      <c r="TVL272" s="77"/>
      <c r="TVM272" s="77"/>
      <c r="TVN272" s="77"/>
      <c r="TVO272" s="77"/>
      <c r="TVP272" s="77"/>
      <c r="TVQ272" s="77"/>
      <c r="TVR272" s="77"/>
      <c r="TVS272" s="77"/>
      <c r="TVT272" s="77"/>
      <c r="TVU272" s="77"/>
      <c r="TVV272" s="77"/>
      <c r="TVW272" s="77"/>
      <c r="TVX272" s="77"/>
      <c r="TVY272" s="77"/>
      <c r="TVZ272" s="77"/>
      <c r="TWA272" s="77"/>
      <c r="TWB272" s="77"/>
      <c r="TWC272" s="77"/>
      <c r="TWD272" s="77"/>
      <c r="TWE272" s="77"/>
      <c r="TWF272" s="77"/>
      <c r="TWG272" s="77"/>
      <c r="TWH272" s="77"/>
      <c r="TWI272" s="77"/>
      <c r="TWJ272" s="77"/>
      <c r="TWK272" s="77"/>
      <c r="TWL272" s="77"/>
      <c r="TWM272" s="77"/>
      <c r="TWN272" s="77"/>
      <c r="TWO272" s="77"/>
      <c r="TWP272" s="77"/>
      <c r="TWQ272" s="77"/>
      <c r="TWR272" s="77"/>
      <c r="TWS272" s="77"/>
      <c r="TWT272" s="77"/>
      <c r="TWU272" s="77"/>
      <c r="TWV272" s="77"/>
      <c r="TWW272" s="77"/>
      <c r="TWX272" s="77"/>
      <c r="TWY272" s="77"/>
      <c r="TWZ272" s="77"/>
      <c r="TXA272" s="77"/>
      <c r="TXB272" s="77"/>
      <c r="TXC272" s="77"/>
      <c r="TXD272" s="77"/>
      <c r="TXE272" s="77"/>
      <c r="TXF272" s="77"/>
      <c r="TXG272" s="77"/>
      <c r="TXH272" s="77"/>
      <c r="TXI272" s="77"/>
      <c r="TXJ272" s="77"/>
      <c r="TXK272" s="77"/>
      <c r="TXL272" s="77"/>
      <c r="TXM272" s="77"/>
      <c r="TXN272" s="77"/>
      <c r="TXO272" s="77"/>
      <c r="TXP272" s="77"/>
      <c r="TXQ272" s="77"/>
      <c r="TXR272" s="77"/>
      <c r="TXS272" s="77"/>
      <c r="TXT272" s="77"/>
      <c r="TXU272" s="77"/>
      <c r="TXV272" s="77"/>
      <c r="TXW272" s="77"/>
      <c r="TXX272" s="77"/>
      <c r="TXY272" s="77"/>
      <c r="TXZ272" s="77"/>
      <c r="TYA272" s="77"/>
      <c r="TYB272" s="77"/>
      <c r="TYC272" s="77"/>
      <c r="TYD272" s="77"/>
      <c r="TYE272" s="77"/>
      <c r="TYF272" s="77"/>
      <c r="TYG272" s="77"/>
      <c r="TYH272" s="77"/>
      <c r="TYI272" s="77"/>
      <c r="TYJ272" s="77"/>
      <c r="TYK272" s="77"/>
      <c r="TYL272" s="77"/>
      <c r="TYM272" s="77"/>
      <c r="TYN272" s="77"/>
      <c r="TYO272" s="77"/>
      <c r="TYP272" s="77"/>
      <c r="TYQ272" s="77"/>
      <c r="TYR272" s="77"/>
      <c r="TYS272" s="77"/>
      <c r="TYT272" s="77"/>
      <c r="TYU272" s="77"/>
      <c r="TYV272" s="77"/>
      <c r="TYW272" s="77"/>
      <c r="TYX272" s="77"/>
      <c r="TYY272" s="77"/>
      <c r="TYZ272" s="77"/>
      <c r="TZA272" s="77"/>
      <c r="TZB272" s="77"/>
      <c r="TZC272" s="77"/>
      <c r="TZD272" s="77"/>
      <c r="TZE272" s="77"/>
      <c r="TZF272" s="77"/>
      <c r="TZG272" s="77"/>
      <c r="TZH272" s="77"/>
      <c r="TZI272" s="77"/>
      <c r="TZJ272" s="77"/>
      <c r="TZK272" s="77"/>
      <c r="TZL272" s="77"/>
      <c r="TZM272" s="77"/>
      <c r="TZN272" s="77"/>
      <c r="TZO272" s="77"/>
      <c r="TZP272" s="77"/>
      <c r="TZQ272" s="77"/>
      <c r="TZR272" s="77"/>
      <c r="TZS272" s="77"/>
      <c r="TZT272" s="77"/>
      <c r="TZU272" s="77"/>
      <c r="TZV272" s="77"/>
      <c r="TZW272" s="77"/>
      <c r="TZX272" s="77"/>
      <c r="TZY272" s="77"/>
      <c r="TZZ272" s="77"/>
      <c r="UAA272" s="77"/>
      <c r="UAB272" s="77"/>
      <c r="UAC272" s="77"/>
      <c r="UAD272" s="77"/>
      <c r="UAE272" s="77"/>
      <c r="UAF272" s="77"/>
      <c r="UAG272" s="77"/>
      <c r="UAH272" s="77"/>
      <c r="UAI272" s="77"/>
      <c r="UAJ272" s="77"/>
      <c r="UAK272" s="77"/>
      <c r="UAL272" s="77"/>
      <c r="UAM272" s="77"/>
      <c r="UAN272" s="77"/>
      <c r="UAO272" s="77"/>
      <c r="UAP272" s="77"/>
      <c r="UAQ272" s="77"/>
      <c r="UAR272" s="77"/>
      <c r="UAS272" s="77"/>
      <c r="UAT272" s="77"/>
      <c r="UAU272" s="77"/>
      <c r="UAV272" s="77"/>
      <c r="UAW272" s="77"/>
      <c r="UAX272" s="77"/>
      <c r="UAY272" s="77"/>
      <c r="UAZ272" s="77"/>
      <c r="UBA272" s="77"/>
      <c r="UBB272" s="77"/>
      <c r="UBC272" s="77"/>
      <c r="UBD272" s="77"/>
      <c r="UBE272" s="77"/>
      <c r="UBF272" s="77"/>
      <c r="UBG272" s="77"/>
      <c r="UBH272" s="77"/>
      <c r="UBI272" s="77"/>
      <c r="UBJ272" s="77"/>
      <c r="UBK272" s="77"/>
      <c r="UBL272" s="77"/>
      <c r="UBM272" s="77"/>
      <c r="UBN272" s="77"/>
      <c r="UBO272" s="77"/>
      <c r="UBP272" s="77"/>
      <c r="UBQ272" s="77"/>
      <c r="UBR272" s="77"/>
      <c r="UBS272" s="77"/>
      <c r="UBT272" s="77"/>
      <c r="UBU272" s="77"/>
      <c r="UBV272" s="77"/>
      <c r="UBW272" s="77"/>
      <c r="UBX272" s="77"/>
      <c r="UBY272" s="77"/>
      <c r="UBZ272" s="77"/>
      <c r="UCA272" s="77"/>
      <c r="UCB272" s="77"/>
      <c r="UCC272" s="77"/>
      <c r="UCD272" s="77"/>
      <c r="UCE272" s="77"/>
      <c r="UCF272" s="77"/>
      <c r="UCG272" s="77"/>
      <c r="UCH272" s="77"/>
      <c r="UCI272" s="77"/>
      <c r="UCJ272" s="77"/>
      <c r="UCK272" s="77"/>
      <c r="UCL272" s="77"/>
      <c r="UCM272" s="77"/>
      <c r="UCN272" s="77"/>
      <c r="UCO272" s="77"/>
      <c r="UCP272" s="77"/>
      <c r="UCQ272" s="77"/>
      <c r="UCR272" s="77"/>
      <c r="UCS272" s="77"/>
      <c r="UCT272" s="77"/>
      <c r="UCU272" s="77"/>
      <c r="UCV272" s="77"/>
      <c r="UCW272" s="77"/>
      <c r="UCX272" s="77"/>
      <c r="UCY272" s="77"/>
      <c r="UCZ272" s="77"/>
      <c r="UDA272" s="77"/>
      <c r="UDB272" s="77"/>
      <c r="UDC272" s="77"/>
      <c r="UDD272" s="77"/>
      <c r="UDE272" s="77"/>
      <c r="UDF272" s="77"/>
      <c r="UDG272" s="77"/>
      <c r="UDH272" s="77"/>
      <c r="UDI272" s="77"/>
      <c r="UDJ272" s="77"/>
      <c r="UDK272" s="77"/>
      <c r="UDL272" s="77"/>
      <c r="UDM272" s="77"/>
      <c r="UDN272" s="77"/>
      <c r="UDO272" s="77"/>
      <c r="UDP272" s="77"/>
      <c r="UDQ272" s="77"/>
      <c r="UDR272" s="77"/>
      <c r="UDS272" s="77"/>
      <c r="UDT272" s="77"/>
      <c r="UDU272" s="77"/>
      <c r="UDV272" s="77"/>
      <c r="UDW272" s="77"/>
      <c r="UDX272" s="77"/>
      <c r="UDY272" s="77"/>
      <c r="UDZ272" s="77"/>
      <c r="UEA272" s="77"/>
      <c r="UEB272" s="77"/>
      <c r="UEC272" s="77"/>
      <c r="UED272" s="77"/>
      <c r="UEE272" s="77"/>
      <c r="UEF272" s="77"/>
      <c r="UEG272" s="77"/>
      <c r="UEH272" s="77"/>
      <c r="UEI272" s="77"/>
      <c r="UEJ272" s="77"/>
      <c r="UEK272" s="77"/>
      <c r="UEL272" s="77"/>
      <c r="UEM272" s="77"/>
      <c r="UEN272" s="77"/>
      <c r="UEO272" s="77"/>
      <c r="UEP272" s="77"/>
      <c r="UEQ272" s="77"/>
      <c r="UER272" s="77"/>
      <c r="UES272" s="77"/>
      <c r="UET272" s="77"/>
      <c r="UEU272" s="77"/>
      <c r="UEV272" s="77"/>
      <c r="UEW272" s="77"/>
      <c r="UEX272" s="77"/>
      <c r="UEY272" s="77"/>
      <c r="UEZ272" s="77"/>
      <c r="UFA272" s="77"/>
      <c r="UFB272" s="77"/>
      <c r="UFC272" s="77"/>
      <c r="UFD272" s="77"/>
      <c r="UFE272" s="77"/>
      <c r="UFF272" s="77"/>
      <c r="UFG272" s="77"/>
      <c r="UFH272" s="77"/>
      <c r="UFI272" s="77"/>
      <c r="UFJ272" s="77"/>
      <c r="UFK272" s="77"/>
      <c r="UFL272" s="77"/>
      <c r="UFM272" s="77"/>
      <c r="UFN272" s="77"/>
      <c r="UFO272" s="77"/>
      <c r="UFP272" s="77"/>
      <c r="UFQ272" s="77"/>
      <c r="UFR272" s="77"/>
      <c r="UFS272" s="77"/>
      <c r="UFT272" s="77"/>
      <c r="UFU272" s="77"/>
      <c r="UFV272" s="77"/>
      <c r="UFW272" s="77"/>
      <c r="UFX272" s="77"/>
      <c r="UFY272" s="77"/>
      <c r="UFZ272" s="77"/>
      <c r="UGA272" s="77"/>
      <c r="UGB272" s="77"/>
      <c r="UGC272" s="77"/>
      <c r="UGD272" s="77"/>
      <c r="UGE272" s="77"/>
      <c r="UGF272" s="77"/>
      <c r="UGG272" s="77"/>
      <c r="UGH272" s="77"/>
      <c r="UGI272" s="77"/>
      <c r="UGJ272" s="77"/>
      <c r="UGK272" s="77"/>
      <c r="UGL272" s="77"/>
      <c r="UGM272" s="77"/>
      <c r="UGN272" s="77"/>
      <c r="UGO272" s="77"/>
      <c r="UGP272" s="77"/>
      <c r="UGQ272" s="77"/>
      <c r="UGR272" s="77"/>
      <c r="UGS272" s="77"/>
      <c r="UGT272" s="77"/>
      <c r="UGU272" s="77"/>
      <c r="UGV272" s="77"/>
      <c r="UGW272" s="77"/>
      <c r="UGX272" s="77"/>
      <c r="UGY272" s="77"/>
      <c r="UGZ272" s="77"/>
      <c r="UHA272" s="77"/>
      <c r="UHB272" s="77"/>
      <c r="UHC272" s="77"/>
      <c r="UHD272" s="77"/>
      <c r="UHE272" s="77"/>
      <c r="UHF272" s="77"/>
      <c r="UHG272" s="77"/>
      <c r="UHH272" s="77"/>
      <c r="UHI272" s="77"/>
      <c r="UHJ272" s="77"/>
      <c r="UHK272" s="77"/>
      <c r="UHL272" s="77"/>
      <c r="UHM272" s="77"/>
      <c r="UHN272" s="77"/>
      <c r="UHO272" s="77"/>
      <c r="UHP272" s="77"/>
      <c r="UHQ272" s="77"/>
      <c r="UHR272" s="77"/>
      <c r="UHS272" s="77"/>
      <c r="UHT272" s="77"/>
      <c r="UHU272" s="77"/>
      <c r="UHV272" s="77"/>
      <c r="UHW272" s="77"/>
      <c r="UHX272" s="77"/>
      <c r="UHY272" s="77"/>
      <c r="UHZ272" s="77"/>
      <c r="UIA272" s="77"/>
      <c r="UIB272" s="77"/>
      <c r="UIC272" s="77"/>
      <c r="UID272" s="77"/>
      <c r="UIE272" s="77"/>
      <c r="UIF272" s="77"/>
      <c r="UIG272" s="77"/>
      <c r="UIH272" s="77"/>
      <c r="UII272" s="77"/>
      <c r="UIJ272" s="77"/>
      <c r="UIK272" s="77"/>
      <c r="UIL272" s="77"/>
      <c r="UIM272" s="77"/>
      <c r="UIN272" s="77"/>
      <c r="UIO272" s="77"/>
      <c r="UIP272" s="77"/>
      <c r="UIQ272" s="77"/>
      <c r="UIR272" s="77"/>
      <c r="UIS272" s="77"/>
      <c r="UIT272" s="77"/>
      <c r="UIU272" s="77"/>
      <c r="UIV272" s="77"/>
      <c r="UIW272" s="77"/>
      <c r="UIX272" s="77"/>
      <c r="UIY272" s="77"/>
      <c r="UIZ272" s="77"/>
      <c r="UJA272" s="77"/>
      <c r="UJB272" s="77"/>
      <c r="UJC272" s="77"/>
      <c r="UJD272" s="77"/>
      <c r="UJE272" s="77"/>
      <c r="UJF272" s="77"/>
      <c r="UJG272" s="77"/>
      <c r="UJH272" s="77"/>
      <c r="UJI272" s="77"/>
      <c r="UJJ272" s="77"/>
      <c r="UJK272" s="77"/>
      <c r="UJL272" s="77"/>
      <c r="UJM272" s="77"/>
      <c r="UJN272" s="77"/>
      <c r="UJO272" s="77"/>
      <c r="UJP272" s="77"/>
      <c r="UJQ272" s="77"/>
      <c r="UJR272" s="77"/>
      <c r="UJS272" s="77"/>
      <c r="UJT272" s="77"/>
      <c r="UJU272" s="77"/>
      <c r="UJV272" s="77"/>
      <c r="UJW272" s="77"/>
      <c r="UJX272" s="77"/>
      <c r="UJY272" s="77"/>
      <c r="UJZ272" s="77"/>
      <c r="UKA272" s="77"/>
      <c r="UKB272" s="77"/>
      <c r="UKC272" s="77"/>
      <c r="UKD272" s="77"/>
      <c r="UKE272" s="77"/>
      <c r="UKF272" s="77"/>
      <c r="UKG272" s="77"/>
      <c r="UKH272" s="77"/>
      <c r="UKI272" s="77"/>
      <c r="UKJ272" s="77"/>
      <c r="UKK272" s="77"/>
      <c r="UKL272" s="77"/>
      <c r="UKM272" s="77"/>
      <c r="UKN272" s="77"/>
      <c r="UKO272" s="77"/>
      <c r="UKP272" s="77"/>
      <c r="UKQ272" s="77"/>
      <c r="UKR272" s="77"/>
      <c r="UKS272" s="77"/>
      <c r="UKT272" s="77"/>
      <c r="UKU272" s="77"/>
      <c r="UKV272" s="77"/>
      <c r="UKW272" s="77"/>
      <c r="UKX272" s="77"/>
      <c r="UKY272" s="77"/>
      <c r="UKZ272" s="77"/>
      <c r="ULA272" s="77"/>
      <c r="ULB272" s="77"/>
      <c r="ULC272" s="77"/>
      <c r="ULD272" s="77"/>
      <c r="ULE272" s="77"/>
      <c r="ULF272" s="77"/>
      <c r="ULG272" s="77"/>
      <c r="ULH272" s="77"/>
      <c r="ULI272" s="77"/>
      <c r="ULJ272" s="77"/>
      <c r="ULK272" s="77"/>
      <c r="ULL272" s="77"/>
      <c r="ULM272" s="77"/>
      <c r="ULN272" s="77"/>
      <c r="ULO272" s="77"/>
      <c r="ULP272" s="77"/>
      <c r="ULQ272" s="77"/>
      <c r="ULR272" s="77"/>
      <c r="ULS272" s="77"/>
      <c r="ULT272" s="77"/>
      <c r="ULU272" s="77"/>
      <c r="ULV272" s="77"/>
      <c r="ULW272" s="77"/>
      <c r="ULX272" s="77"/>
      <c r="ULY272" s="77"/>
      <c r="ULZ272" s="77"/>
      <c r="UMA272" s="77"/>
      <c r="UMB272" s="77"/>
      <c r="UMC272" s="77"/>
      <c r="UMD272" s="77"/>
      <c r="UME272" s="77"/>
      <c r="UMF272" s="77"/>
      <c r="UMG272" s="77"/>
      <c r="UMH272" s="77"/>
      <c r="UMI272" s="77"/>
      <c r="UMJ272" s="77"/>
      <c r="UMK272" s="77"/>
      <c r="UML272" s="77"/>
      <c r="UMM272" s="77"/>
      <c r="UMN272" s="77"/>
      <c r="UMO272" s="77"/>
      <c r="UMP272" s="77"/>
      <c r="UMQ272" s="77"/>
      <c r="UMR272" s="77"/>
      <c r="UMS272" s="77"/>
      <c r="UMT272" s="77"/>
      <c r="UMU272" s="77"/>
      <c r="UMV272" s="77"/>
      <c r="UMW272" s="77"/>
      <c r="UMX272" s="77"/>
      <c r="UMY272" s="77"/>
      <c r="UMZ272" s="77"/>
      <c r="UNA272" s="77"/>
      <c r="UNB272" s="77"/>
      <c r="UNC272" s="77"/>
      <c r="UND272" s="77"/>
      <c r="UNE272" s="77"/>
      <c r="UNF272" s="77"/>
      <c r="UNG272" s="77"/>
      <c r="UNH272" s="77"/>
      <c r="UNI272" s="77"/>
      <c r="UNJ272" s="77"/>
      <c r="UNK272" s="77"/>
      <c r="UNL272" s="77"/>
      <c r="UNM272" s="77"/>
      <c r="UNN272" s="77"/>
      <c r="UNO272" s="77"/>
      <c r="UNP272" s="77"/>
      <c r="UNQ272" s="77"/>
      <c r="UNR272" s="77"/>
      <c r="UNS272" s="77"/>
      <c r="UNT272" s="77"/>
      <c r="UNU272" s="77"/>
      <c r="UNV272" s="77"/>
      <c r="UNW272" s="77"/>
      <c r="UNX272" s="77"/>
      <c r="UNY272" s="77"/>
      <c r="UNZ272" s="77"/>
      <c r="UOA272" s="77"/>
      <c r="UOB272" s="77"/>
      <c r="UOC272" s="77"/>
      <c r="UOD272" s="77"/>
      <c r="UOE272" s="77"/>
      <c r="UOF272" s="77"/>
      <c r="UOG272" s="77"/>
      <c r="UOH272" s="77"/>
      <c r="UOI272" s="77"/>
      <c r="UOJ272" s="77"/>
      <c r="UOK272" s="77"/>
      <c r="UOL272" s="77"/>
      <c r="UOM272" s="77"/>
      <c r="UON272" s="77"/>
      <c r="UOO272" s="77"/>
      <c r="UOP272" s="77"/>
      <c r="UOQ272" s="77"/>
      <c r="UOR272" s="77"/>
      <c r="UOS272" s="77"/>
      <c r="UOT272" s="77"/>
      <c r="UOU272" s="77"/>
      <c r="UOV272" s="77"/>
      <c r="UOW272" s="77"/>
      <c r="UOX272" s="77"/>
      <c r="UOY272" s="77"/>
      <c r="UOZ272" s="77"/>
      <c r="UPA272" s="77"/>
      <c r="UPB272" s="77"/>
      <c r="UPC272" s="77"/>
      <c r="UPD272" s="77"/>
      <c r="UPE272" s="77"/>
      <c r="UPF272" s="77"/>
      <c r="UPG272" s="77"/>
      <c r="UPH272" s="77"/>
      <c r="UPI272" s="77"/>
      <c r="UPJ272" s="77"/>
      <c r="UPK272" s="77"/>
      <c r="UPL272" s="77"/>
      <c r="UPM272" s="77"/>
      <c r="UPN272" s="77"/>
      <c r="UPO272" s="77"/>
      <c r="UPP272" s="77"/>
      <c r="UPQ272" s="77"/>
      <c r="UPR272" s="77"/>
      <c r="UPS272" s="77"/>
      <c r="UPT272" s="77"/>
      <c r="UPU272" s="77"/>
      <c r="UPV272" s="77"/>
      <c r="UPW272" s="77"/>
      <c r="UPX272" s="77"/>
      <c r="UPY272" s="77"/>
      <c r="UPZ272" s="77"/>
      <c r="UQA272" s="77"/>
      <c r="UQB272" s="77"/>
      <c r="UQC272" s="77"/>
      <c r="UQD272" s="77"/>
      <c r="UQE272" s="77"/>
      <c r="UQF272" s="77"/>
      <c r="UQG272" s="77"/>
      <c r="UQH272" s="77"/>
      <c r="UQI272" s="77"/>
      <c r="UQJ272" s="77"/>
      <c r="UQK272" s="77"/>
      <c r="UQL272" s="77"/>
      <c r="UQM272" s="77"/>
      <c r="UQN272" s="77"/>
      <c r="UQO272" s="77"/>
      <c r="UQP272" s="77"/>
      <c r="UQQ272" s="77"/>
      <c r="UQR272" s="77"/>
      <c r="UQS272" s="77"/>
      <c r="UQT272" s="77"/>
      <c r="UQU272" s="77"/>
      <c r="UQV272" s="77"/>
      <c r="UQW272" s="77"/>
      <c r="UQX272" s="77"/>
      <c r="UQY272" s="77"/>
      <c r="UQZ272" s="77"/>
      <c r="URA272" s="77"/>
      <c r="URB272" s="77"/>
      <c r="URC272" s="77"/>
      <c r="URD272" s="77"/>
      <c r="URE272" s="77"/>
      <c r="URF272" s="77"/>
      <c r="URG272" s="77"/>
      <c r="URH272" s="77"/>
      <c r="URI272" s="77"/>
      <c r="URJ272" s="77"/>
      <c r="URK272" s="77"/>
      <c r="URL272" s="77"/>
      <c r="URM272" s="77"/>
      <c r="URN272" s="77"/>
      <c r="URO272" s="77"/>
      <c r="URP272" s="77"/>
      <c r="URQ272" s="77"/>
      <c r="URR272" s="77"/>
      <c r="URS272" s="77"/>
      <c r="URT272" s="77"/>
      <c r="URU272" s="77"/>
      <c r="URV272" s="77"/>
      <c r="URW272" s="77"/>
      <c r="URX272" s="77"/>
      <c r="URY272" s="77"/>
      <c r="URZ272" s="77"/>
      <c r="USA272" s="77"/>
      <c r="USB272" s="77"/>
      <c r="USC272" s="77"/>
      <c r="USD272" s="77"/>
      <c r="USE272" s="77"/>
      <c r="USF272" s="77"/>
      <c r="USG272" s="77"/>
      <c r="USH272" s="77"/>
      <c r="USI272" s="77"/>
      <c r="USJ272" s="77"/>
      <c r="USK272" s="77"/>
      <c r="USL272" s="77"/>
      <c r="USM272" s="77"/>
      <c r="USN272" s="77"/>
      <c r="USO272" s="77"/>
      <c r="USP272" s="77"/>
      <c r="USQ272" s="77"/>
      <c r="USR272" s="77"/>
      <c r="USS272" s="77"/>
      <c r="UST272" s="77"/>
      <c r="USU272" s="77"/>
      <c r="USV272" s="77"/>
      <c r="USW272" s="77"/>
      <c r="USX272" s="77"/>
      <c r="USY272" s="77"/>
      <c r="USZ272" s="77"/>
      <c r="UTA272" s="77"/>
      <c r="UTB272" s="77"/>
      <c r="UTC272" s="77"/>
      <c r="UTD272" s="77"/>
      <c r="UTE272" s="77"/>
      <c r="UTF272" s="77"/>
      <c r="UTG272" s="77"/>
      <c r="UTH272" s="77"/>
      <c r="UTI272" s="77"/>
      <c r="UTJ272" s="77"/>
      <c r="UTK272" s="77"/>
      <c r="UTL272" s="77"/>
      <c r="UTM272" s="77"/>
      <c r="UTN272" s="77"/>
      <c r="UTO272" s="77"/>
      <c r="UTP272" s="77"/>
      <c r="UTQ272" s="77"/>
      <c r="UTR272" s="77"/>
      <c r="UTS272" s="77"/>
      <c r="UTT272" s="77"/>
      <c r="UTU272" s="77"/>
      <c r="UTV272" s="77"/>
      <c r="UTW272" s="77"/>
      <c r="UTX272" s="77"/>
      <c r="UTY272" s="77"/>
      <c r="UTZ272" s="77"/>
      <c r="UUA272" s="77"/>
      <c r="UUB272" s="77"/>
      <c r="UUC272" s="77"/>
      <c r="UUD272" s="77"/>
      <c r="UUE272" s="77"/>
      <c r="UUF272" s="77"/>
      <c r="UUG272" s="77"/>
      <c r="UUH272" s="77"/>
      <c r="UUI272" s="77"/>
      <c r="UUJ272" s="77"/>
      <c r="UUK272" s="77"/>
      <c r="UUL272" s="77"/>
      <c r="UUM272" s="77"/>
      <c r="UUN272" s="77"/>
      <c r="UUO272" s="77"/>
      <c r="UUP272" s="77"/>
      <c r="UUQ272" s="77"/>
      <c r="UUR272" s="77"/>
      <c r="UUS272" s="77"/>
      <c r="UUT272" s="77"/>
      <c r="UUU272" s="77"/>
      <c r="UUV272" s="77"/>
      <c r="UUW272" s="77"/>
      <c r="UUX272" s="77"/>
      <c r="UUY272" s="77"/>
      <c r="UUZ272" s="77"/>
      <c r="UVA272" s="77"/>
      <c r="UVB272" s="77"/>
      <c r="UVC272" s="77"/>
      <c r="UVD272" s="77"/>
      <c r="UVE272" s="77"/>
      <c r="UVF272" s="77"/>
      <c r="UVG272" s="77"/>
      <c r="UVH272" s="77"/>
      <c r="UVI272" s="77"/>
      <c r="UVJ272" s="77"/>
      <c r="UVK272" s="77"/>
      <c r="UVL272" s="77"/>
      <c r="UVM272" s="77"/>
      <c r="UVN272" s="77"/>
      <c r="UVO272" s="77"/>
      <c r="UVP272" s="77"/>
      <c r="UVQ272" s="77"/>
      <c r="UVR272" s="77"/>
      <c r="UVS272" s="77"/>
      <c r="UVT272" s="77"/>
      <c r="UVU272" s="77"/>
      <c r="UVV272" s="77"/>
      <c r="UVW272" s="77"/>
      <c r="UVX272" s="77"/>
      <c r="UVY272" s="77"/>
      <c r="UVZ272" s="77"/>
      <c r="UWA272" s="77"/>
      <c r="UWB272" s="77"/>
      <c r="UWC272" s="77"/>
      <c r="UWD272" s="77"/>
      <c r="UWE272" s="77"/>
      <c r="UWF272" s="77"/>
      <c r="UWG272" s="77"/>
      <c r="UWH272" s="77"/>
      <c r="UWI272" s="77"/>
      <c r="UWJ272" s="77"/>
      <c r="UWK272" s="77"/>
      <c r="UWL272" s="77"/>
      <c r="UWM272" s="77"/>
      <c r="UWN272" s="77"/>
      <c r="UWO272" s="77"/>
      <c r="UWP272" s="77"/>
      <c r="UWQ272" s="77"/>
      <c r="UWR272" s="77"/>
      <c r="UWS272" s="77"/>
      <c r="UWT272" s="77"/>
      <c r="UWU272" s="77"/>
      <c r="UWV272" s="77"/>
      <c r="UWW272" s="77"/>
      <c r="UWX272" s="77"/>
      <c r="UWY272" s="77"/>
      <c r="UWZ272" s="77"/>
      <c r="UXA272" s="77"/>
      <c r="UXB272" s="77"/>
      <c r="UXC272" s="77"/>
      <c r="UXD272" s="77"/>
      <c r="UXE272" s="77"/>
      <c r="UXF272" s="77"/>
      <c r="UXG272" s="77"/>
      <c r="UXH272" s="77"/>
      <c r="UXI272" s="77"/>
      <c r="UXJ272" s="77"/>
      <c r="UXK272" s="77"/>
      <c r="UXL272" s="77"/>
      <c r="UXM272" s="77"/>
      <c r="UXN272" s="77"/>
      <c r="UXO272" s="77"/>
      <c r="UXP272" s="77"/>
      <c r="UXQ272" s="77"/>
      <c r="UXR272" s="77"/>
      <c r="UXS272" s="77"/>
      <c r="UXT272" s="77"/>
      <c r="UXU272" s="77"/>
      <c r="UXV272" s="77"/>
      <c r="UXW272" s="77"/>
      <c r="UXX272" s="77"/>
      <c r="UXY272" s="77"/>
      <c r="UXZ272" s="77"/>
      <c r="UYA272" s="77"/>
      <c r="UYB272" s="77"/>
      <c r="UYC272" s="77"/>
      <c r="UYD272" s="77"/>
      <c r="UYE272" s="77"/>
      <c r="UYF272" s="77"/>
      <c r="UYG272" s="77"/>
      <c r="UYH272" s="77"/>
      <c r="UYI272" s="77"/>
      <c r="UYJ272" s="77"/>
      <c r="UYK272" s="77"/>
      <c r="UYL272" s="77"/>
      <c r="UYM272" s="77"/>
      <c r="UYN272" s="77"/>
      <c r="UYO272" s="77"/>
      <c r="UYP272" s="77"/>
      <c r="UYQ272" s="77"/>
      <c r="UYR272" s="77"/>
      <c r="UYS272" s="77"/>
      <c r="UYT272" s="77"/>
      <c r="UYU272" s="77"/>
      <c r="UYV272" s="77"/>
      <c r="UYW272" s="77"/>
      <c r="UYX272" s="77"/>
      <c r="UYY272" s="77"/>
      <c r="UYZ272" s="77"/>
      <c r="UZA272" s="77"/>
      <c r="UZB272" s="77"/>
      <c r="UZC272" s="77"/>
      <c r="UZD272" s="77"/>
      <c r="UZE272" s="77"/>
      <c r="UZF272" s="77"/>
      <c r="UZG272" s="77"/>
      <c r="UZH272" s="77"/>
      <c r="UZI272" s="77"/>
      <c r="UZJ272" s="77"/>
      <c r="UZK272" s="77"/>
      <c r="UZL272" s="77"/>
      <c r="UZM272" s="77"/>
      <c r="UZN272" s="77"/>
      <c r="UZO272" s="77"/>
      <c r="UZP272" s="77"/>
      <c r="UZQ272" s="77"/>
      <c r="UZR272" s="77"/>
      <c r="UZS272" s="77"/>
      <c r="UZT272" s="77"/>
      <c r="UZU272" s="77"/>
      <c r="UZV272" s="77"/>
      <c r="UZW272" s="77"/>
      <c r="UZX272" s="77"/>
      <c r="UZY272" s="77"/>
      <c r="UZZ272" s="77"/>
      <c r="VAA272" s="77"/>
      <c r="VAB272" s="77"/>
      <c r="VAC272" s="77"/>
      <c r="VAD272" s="77"/>
      <c r="VAE272" s="77"/>
      <c r="VAF272" s="77"/>
      <c r="VAG272" s="77"/>
      <c r="VAH272" s="77"/>
      <c r="VAI272" s="77"/>
      <c r="VAJ272" s="77"/>
      <c r="VAK272" s="77"/>
      <c r="VAL272" s="77"/>
      <c r="VAM272" s="77"/>
      <c r="VAN272" s="77"/>
      <c r="VAO272" s="77"/>
      <c r="VAP272" s="77"/>
      <c r="VAQ272" s="77"/>
      <c r="VAR272" s="77"/>
      <c r="VAS272" s="77"/>
      <c r="VAT272" s="77"/>
      <c r="VAU272" s="77"/>
      <c r="VAV272" s="77"/>
      <c r="VAW272" s="77"/>
      <c r="VAX272" s="77"/>
      <c r="VAY272" s="77"/>
      <c r="VAZ272" s="77"/>
      <c r="VBA272" s="77"/>
      <c r="VBB272" s="77"/>
      <c r="VBC272" s="77"/>
      <c r="VBD272" s="77"/>
      <c r="VBE272" s="77"/>
      <c r="VBF272" s="77"/>
      <c r="VBG272" s="77"/>
      <c r="VBH272" s="77"/>
      <c r="VBI272" s="77"/>
      <c r="VBJ272" s="77"/>
      <c r="VBK272" s="77"/>
      <c r="VBL272" s="77"/>
      <c r="VBM272" s="77"/>
      <c r="VBN272" s="77"/>
      <c r="VBO272" s="77"/>
      <c r="VBP272" s="77"/>
      <c r="VBQ272" s="77"/>
      <c r="VBR272" s="77"/>
      <c r="VBS272" s="77"/>
      <c r="VBT272" s="77"/>
      <c r="VBU272" s="77"/>
      <c r="VBV272" s="77"/>
      <c r="VBW272" s="77"/>
      <c r="VBX272" s="77"/>
      <c r="VBY272" s="77"/>
      <c r="VBZ272" s="77"/>
      <c r="VCA272" s="77"/>
      <c r="VCB272" s="77"/>
      <c r="VCC272" s="77"/>
      <c r="VCD272" s="77"/>
      <c r="VCE272" s="77"/>
      <c r="VCF272" s="77"/>
      <c r="VCG272" s="77"/>
      <c r="VCH272" s="77"/>
      <c r="VCI272" s="77"/>
      <c r="VCJ272" s="77"/>
      <c r="VCK272" s="77"/>
      <c r="VCL272" s="77"/>
      <c r="VCM272" s="77"/>
      <c r="VCN272" s="77"/>
      <c r="VCO272" s="77"/>
      <c r="VCP272" s="77"/>
      <c r="VCQ272" s="77"/>
      <c r="VCR272" s="77"/>
      <c r="VCS272" s="77"/>
      <c r="VCT272" s="77"/>
      <c r="VCU272" s="77"/>
      <c r="VCV272" s="77"/>
      <c r="VCW272" s="77"/>
      <c r="VCX272" s="77"/>
      <c r="VCY272" s="77"/>
      <c r="VCZ272" s="77"/>
      <c r="VDA272" s="77"/>
      <c r="VDB272" s="77"/>
      <c r="VDC272" s="77"/>
      <c r="VDD272" s="77"/>
      <c r="VDE272" s="77"/>
      <c r="VDF272" s="77"/>
      <c r="VDG272" s="77"/>
      <c r="VDH272" s="77"/>
      <c r="VDI272" s="77"/>
      <c r="VDJ272" s="77"/>
      <c r="VDK272" s="77"/>
      <c r="VDL272" s="77"/>
      <c r="VDM272" s="77"/>
      <c r="VDN272" s="77"/>
      <c r="VDO272" s="77"/>
      <c r="VDP272" s="77"/>
      <c r="VDQ272" s="77"/>
      <c r="VDR272" s="77"/>
      <c r="VDS272" s="77"/>
      <c r="VDT272" s="77"/>
      <c r="VDU272" s="77"/>
      <c r="VDV272" s="77"/>
      <c r="VDW272" s="77"/>
      <c r="VDX272" s="77"/>
      <c r="VDY272" s="77"/>
      <c r="VDZ272" s="77"/>
      <c r="VEA272" s="77"/>
      <c r="VEB272" s="77"/>
      <c r="VEC272" s="77"/>
      <c r="VED272" s="77"/>
      <c r="VEE272" s="77"/>
      <c r="VEF272" s="77"/>
      <c r="VEG272" s="77"/>
      <c r="VEH272" s="77"/>
      <c r="VEI272" s="77"/>
      <c r="VEJ272" s="77"/>
      <c r="VEK272" s="77"/>
      <c r="VEL272" s="77"/>
      <c r="VEM272" s="77"/>
      <c r="VEN272" s="77"/>
      <c r="VEO272" s="77"/>
      <c r="VEP272" s="77"/>
      <c r="VEQ272" s="77"/>
      <c r="VER272" s="77"/>
      <c r="VES272" s="77"/>
      <c r="VET272" s="77"/>
      <c r="VEU272" s="77"/>
      <c r="VEV272" s="77"/>
      <c r="VEW272" s="77"/>
      <c r="VEX272" s="77"/>
      <c r="VEY272" s="77"/>
      <c r="VEZ272" s="77"/>
      <c r="VFA272" s="77"/>
      <c r="VFB272" s="77"/>
      <c r="VFC272" s="77"/>
      <c r="VFD272" s="77"/>
      <c r="VFE272" s="77"/>
      <c r="VFF272" s="77"/>
      <c r="VFG272" s="77"/>
      <c r="VFH272" s="77"/>
      <c r="VFI272" s="77"/>
      <c r="VFJ272" s="77"/>
      <c r="VFK272" s="77"/>
      <c r="VFL272" s="77"/>
      <c r="VFM272" s="77"/>
      <c r="VFN272" s="77"/>
      <c r="VFO272" s="77"/>
      <c r="VFP272" s="77"/>
      <c r="VFQ272" s="77"/>
      <c r="VFR272" s="77"/>
      <c r="VFS272" s="77"/>
      <c r="VFT272" s="77"/>
      <c r="VFU272" s="77"/>
      <c r="VFV272" s="77"/>
      <c r="VFW272" s="77"/>
      <c r="VFX272" s="77"/>
      <c r="VFY272" s="77"/>
      <c r="VFZ272" s="77"/>
      <c r="VGA272" s="77"/>
      <c r="VGB272" s="77"/>
      <c r="VGC272" s="77"/>
      <c r="VGD272" s="77"/>
      <c r="VGE272" s="77"/>
      <c r="VGF272" s="77"/>
      <c r="VGG272" s="77"/>
      <c r="VGH272" s="77"/>
      <c r="VGI272" s="77"/>
      <c r="VGJ272" s="77"/>
      <c r="VGK272" s="77"/>
      <c r="VGL272" s="77"/>
      <c r="VGM272" s="77"/>
      <c r="VGN272" s="77"/>
      <c r="VGO272" s="77"/>
      <c r="VGP272" s="77"/>
      <c r="VGQ272" s="77"/>
      <c r="VGR272" s="77"/>
      <c r="VGS272" s="77"/>
      <c r="VGT272" s="77"/>
      <c r="VGU272" s="77"/>
      <c r="VGV272" s="77"/>
      <c r="VGW272" s="77"/>
      <c r="VGX272" s="77"/>
      <c r="VGY272" s="77"/>
      <c r="VGZ272" s="77"/>
      <c r="VHA272" s="77"/>
      <c r="VHB272" s="77"/>
      <c r="VHC272" s="77"/>
      <c r="VHD272" s="77"/>
      <c r="VHE272" s="77"/>
      <c r="VHF272" s="77"/>
      <c r="VHG272" s="77"/>
      <c r="VHH272" s="77"/>
      <c r="VHI272" s="77"/>
      <c r="VHJ272" s="77"/>
      <c r="VHK272" s="77"/>
      <c r="VHL272" s="77"/>
      <c r="VHM272" s="77"/>
      <c r="VHN272" s="77"/>
      <c r="VHO272" s="77"/>
      <c r="VHP272" s="77"/>
      <c r="VHQ272" s="77"/>
      <c r="VHR272" s="77"/>
      <c r="VHS272" s="77"/>
      <c r="VHT272" s="77"/>
      <c r="VHU272" s="77"/>
      <c r="VHV272" s="77"/>
      <c r="VHW272" s="77"/>
      <c r="VHX272" s="77"/>
      <c r="VHY272" s="77"/>
      <c r="VHZ272" s="77"/>
      <c r="VIA272" s="77"/>
      <c r="VIB272" s="77"/>
      <c r="VIC272" s="77"/>
      <c r="VID272" s="77"/>
      <c r="VIE272" s="77"/>
      <c r="VIF272" s="77"/>
      <c r="VIG272" s="77"/>
      <c r="VIH272" s="77"/>
      <c r="VII272" s="77"/>
      <c r="VIJ272" s="77"/>
      <c r="VIK272" s="77"/>
      <c r="VIL272" s="77"/>
      <c r="VIM272" s="77"/>
      <c r="VIN272" s="77"/>
      <c r="VIO272" s="77"/>
      <c r="VIP272" s="77"/>
      <c r="VIQ272" s="77"/>
      <c r="VIR272" s="77"/>
      <c r="VIS272" s="77"/>
      <c r="VIT272" s="77"/>
      <c r="VIU272" s="77"/>
      <c r="VIV272" s="77"/>
      <c r="VIW272" s="77"/>
      <c r="VIX272" s="77"/>
      <c r="VIY272" s="77"/>
      <c r="VIZ272" s="77"/>
      <c r="VJA272" s="77"/>
      <c r="VJB272" s="77"/>
      <c r="VJC272" s="77"/>
      <c r="VJD272" s="77"/>
      <c r="VJE272" s="77"/>
      <c r="VJF272" s="77"/>
      <c r="VJG272" s="77"/>
      <c r="VJH272" s="77"/>
      <c r="VJI272" s="77"/>
      <c r="VJJ272" s="77"/>
      <c r="VJK272" s="77"/>
      <c r="VJL272" s="77"/>
      <c r="VJM272" s="77"/>
      <c r="VJN272" s="77"/>
      <c r="VJO272" s="77"/>
      <c r="VJP272" s="77"/>
      <c r="VJQ272" s="77"/>
      <c r="VJR272" s="77"/>
      <c r="VJS272" s="77"/>
      <c r="VJT272" s="77"/>
      <c r="VJU272" s="77"/>
      <c r="VJV272" s="77"/>
      <c r="VJW272" s="77"/>
      <c r="VJX272" s="77"/>
      <c r="VJY272" s="77"/>
      <c r="VJZ272" s="77"/>
      <c r="VKA272" s="77"/>
      <c r="VKB272" s="77"/>
      <c r="VKC272" s="77"/>
      <c r="VKD272" s="77"/>
      <c r="VKE272" s="77"/>
      <c r="VKF272" s="77"/>
      <c r="VKG272" s="77"/>
      <c r="VKH272" s="77"/>
      <c r="VKI272" s="77"/>
      <c r="VKJ272" s="77"/>
      <c r="VKK272" s="77"/>
      <c r="VKL272" s="77"/>
      <c r="VKM272" s="77"/>
      <c r="VKN272" s="77"/>
      <c r="VKO272" s="77"/>
      <c r="VKP272" s="77"/>
      <c r="VKQ272" s="77"/>
      <c r="VKR272" s="77"/>
      <c r="VKS272" s="77"/>
      <c r="VKT272" s="77"/>
      <c r="VKU272" s="77"/>
      <c r="VKV272" s="77"/>
      <c r="VKW272" s="77"/>
      <c r="VKX272" s="77"/>
      <c r="VKY272" s="77"/>
      <c r="VKZ272" s="77"/>
      <c r="VLA272" s="77"/>
      <c r="VLB272" s="77"/>
      <c r="VLC272" s="77"/>
      <c r="VLD272" s="77"/>
      <c r="VLE272" s="77"/>
      <c r="VLF272" s="77"/>
      <c r="VLG272" s="77"/>
      <c r="VLH272" s="77"/>
      <c r="VLI272" s="77"/>
      <c r="VLJ272" s="77"/>
      <c r="VLK272" s="77"/>
      <c r="VLL272" s="77"/>
      <c r="VLM272" s="77"/>
      <c r="VLN272" s="77"/>
      <c r="VLO272" s="77"/>
      <c r="VLP272" s="77"/>
      <c r="VLQ272" s="77"/>
      <c r="VLR272" s="77"/>
      <c r="VLS272" s="77"/>
      <c r="VLT272" s="77"/>
      <c r="VLU272" s="77"/>
      <c r="VLV272" s="77"/>
      <c r="VLW272" s="77"/>
      <c r="VLX272" s="77"/>
      <c r="VLY272" s="77"/>
      <c r="VLZ272" s="77"/>
      <c r="VMA272" s="77"/>
      <c r="VMB272" s="77"/>
      <c r="VMC272" s="77"/>
      <c r="VMD272" s="77"/>
      <c r="VME272" s="77"/>
      <c r="VMF272" s="77"/>
      <c r="VMG272" s="77"/>
      <c r="VMH272" s="77"/>
      <c r="VMI272" s="77"/>
      <c r="VMJ272" s="77"/>
      <c r="VMK272" s="77"/>
      <c r="VML272" s="77"/>
      <c r="VMM272" s="77"/>
      <c r="VMN272" s="77"/>
      <c r="VMO272" s="77"/>
      <c r="VMP272" s="77"/>
      <c r="VMQ272" s="77"/>
      <c r="VMR272" s="77"/>
      <c r="VMS272" s="77"/>
      <c r="VMT272" s="77"/>
      <c r="VMU272" s="77"/>
      <c r="VMV272" s="77"/>
      <c r="VMW272" s="77"/>
      <c r="VMX272" s="77"/>
      <c r="VMY272" s="77"/>
      <c r="VMZ272" s="77"/>
      <c r="VNA272" s="77"/>
      <c r="VNB272" s="77"/>
      <c r="VNC272" s="77"/>
      <c r="VND272" s="77"/>
      <c r="VNE272" s="77"/>
      <c r="VNF272" s="77"/>
      <c r="VNG272" s="77"/>
      <c r="VNH272" s="77"/>
      <c r="VNI272" s="77"/>
      <c r="VNJ272" s="77"/>
      <c r="VNK272" s="77"/>
      <c r="VNL272" s="77"/>
      <c r="VNM272" s="77"/>
      <c r="VNN272" s="77"/>
      <c r="VNO272" s="77"/>
      <c r="VNP272" s="77"/>
      <c r="VNQ272" s="77"/>
      <c r="VNR272" s="77"/>
      <c r="VNS272" s="77"/>
      <c r="VNT272" s="77"/>
      <c r="VNU272" s="77"/>
      <c r="VNV272" s="77"/>
      <c r="VNW272" s="77"/>
      <c r="VNX272" s="77"/>
      <c r="VNY272" s="77"/>
      <c r="VNZ272" s="77"/>
      <c r="VOA272" s="77"/>
      <c r="VOB272" s="77"/>
      <c r="VOC272" s="77"/>
      <c r="VOD272" s="77"/>
      <c r="VOE272" s="77"/>
      <c r="VOF272" s="77"/>
      <c r="VOG272" s="77"/>
      <c r="VOH272" s="77"/>
      <c r="VOI272" s="77"/>
      <c r="VOJ272" s="77"/>
      <c r="VOK272" s="77"/>
      <c r="VOL272" s="77"/>
      <c r="VOM272" s="77"/>
      <c r="VON272" s="77"/>
      <c r="VOO272" s="77"/>
      <c r="VOP272" s="77"/>
      <c r="VOQ272" s="77"/>
      <c r="VOR272" s="77"/>
      <c r="VOS272" s="77"/>
      <c r="VOT272" s="77"/>
      <c r="VOU272" s="77"/>
      <c r="VOV272" s="77"/>
      <c r="VOW272" s="77"/>
      <c r="VOX272" s="77"/>
      <c r="VOY272" s="77"/>
      <c r="VOZ272" s="77"/>
      <c r="VPA272" s="77"/>
      <c r="VPB272" s="77"/>
      <c r="VPC272" s="77"/>
      <c r="VPD272" s="77"/>
      <c r="VPE272" s="77"/>
      <c r="VPF272" s="77"/>
      <c r="VPG272" s="77"/>
      <c r="VPH272" s="77"/>
      <c r="VPI272" s="77"/>
      <c r="VPJ272" s="77"/>
      <c r="VPK272" s="77"/>
      <c r="VPL272" s="77"/>
      <c r="VPM272" s="77"/>
      <c r="VPN272" s="77"/>
      <c r="VPO272" s="77"/>
      <c r="VPP272" s="77"/>
      <c r="VPQ272" s="77"/>
      <c r="VPR272" s="77"/>
      <c r="VPS272" s="77"/>
      <c r="VPT272" s="77"/>
      <c r="VPU272" s="77"/>
      <c r="VPV272" s="77"/>
      <c r="VPW272" s="77"/>
      <c r="VPX272" s="77"/>
      <c r="VPY272" s="77"/>
      <c r="VPZ272" s="77"/>
      <c r="VQA272" s="77"/>
      <c r="VQB272" s="77"/>
      <c r="VQC272" s="77"/>
      <c r="VQD272" s="77"/>
      <c r="VQE272" s="77"/>
      <c r="VQF272" s="77"/>
      <c r="VQG272" s="77"/>
      <c r="VQH272" s="77"/>
      <c r="VQI272" s="77"/>
      <c r="VQJ272" s="77"/>
      <c r="VQK272" s="77"/>
      <c r="VQL272" s="77"/>
      <c r="VQM272" s="77"/>
      <c r="VQN272" s="77"/>
      <c r="VQO272" s="77"/>
      <c r="VQP272" s="77"/>
      <c r="VQQ272" s="77"/>
      <c r="VQR272" s="77"/>
      <c r="VQS272" s="77"/>
      <c r="VQT272" s="77"/>
      <c r="VQU272" s="77"/>
      <c r="VQV272" s="77"/>
      <c r="VQW272" s="77"/>
      <c r="VQX272" s="77"/>
      <c r="VQY272" s="77"/>
      <c r="VQZ272" s="77"/>
      <c r="VRA272" s="77"/>
      <c r="VRB272" s="77"/>
      <c r="VRC272" s="77"/>
      <c r="VRD272" s="77"/>
      <c r="VRE272" s="77"/>
      <c r="VRF272" s="77"/>
      <c r="VRG272" s="77"/>
      <c r="VRH272" s="77"/>
      <c r="VRI272" s="77"/>
      <c r="VRJ272" s="77"/>
      <c r="VRK272" s="77"/>
      <c r="VRL272" s="77"/>
      <c r="VRM272" s="77"/>
      <c r="VRN272" s="77"/>
      <c r="VRO272" s="77"/>
      <c r="VRP272" s="77"/>
      <c r="VRQ272" s="77"/>
      <c r="VRR272" s="77"/>
      <c r="VRS272" s="77"/>
      <c r="VRT272" s="77"/>
      <c r="VRU272" s="77"/>
      <c r="VRV272" s="77"/>
      <c r="VRW272" s="77"/>
      <c r="VRX272" s="77"/>
      <c r="VRY272" s="77"/>
      <c r="VRZ272" s="77"/>
      <c r="VSA272" s="77"/>
      <c r="VSB272" s="77"/>
      <c r="VSC272" s="77"/>
      <c r="VSD272" s="77"/>
      <c r="VSE272" s="77"/>
      <c r="VSF272" s="77"/>
      <c r="VSG272" s="77"/>
      <c r="VSH272" s="77"/>
      <c r="VSI272" s="77"/>
      <c r="VSJ272" s="77"/>
      <c r="VSK272" s="77"/>
      <c r="VSL272" s="77"/>
      <c r="VSM272" s="77"/>
      <c r="VSN272" s="77"/>
      <c r="VSO272" s="77"/>
      <c r="VSP272" s="77"/>
      <c r="VSQ272" s="77"/>
      <c r="VSR272" s="77"/>
      <c r="VSS272" s="77"/>
      <c r="VST272" s="77"/>
      <c r="VSU272" s="77"/>
      <c r="VSV272" s="77"/>
      <c r="VSW272" s="77"/>
      <c r="VSX272" s="77"/>
      <c r="VSY272" s="77"/>
      <c r="VSZ272" s="77"/>
      <c r="VTA272" s="77"/>
      <c r="VTB272" s="77"/>
      <c r="VTC272" s="77"/>
      <c r="VTD272" s="77"/>
      <c r="VTE272" s="77"/>
      <c r="VTF272" s="77"/>
      <c r="VTG272" s="77"/>
      <c r="VTH272" s="77"/>
      <c r="VTI272" s="77"/>
      <c r="VTJ272" s="77"/>
      <c r="VTK272" s="77"/>
      <c r="VTL272" s="77"/>
      <c r="VTM272" s="77"/>
      <c r="VTN272" s="77"/>
      <c r="VTO272" s="77"/>
      <c r="VTP272" s="77"/>
      <c r="VTQ272" s="77"/>
      <c r="VTR272" s="77"/>
      <c r="VTS272" s="77"/>
      <c r="VTT272" s="77"/>
      <c r="VTU272" s="77"/>
      <c r="VTV272" s="77"/>
      <c r="VTW272" s="77"/>
      <c r="VTX272" s="77"/>
      <c r="VTY272" s="77"/>
      <c r="VTZ272" s="77"/>
      <c r="VUA272" s="77"/>
      <c r="VUB272" s="77"/>
      <c r="VUC272" s="77"/>
      <c r="VUD272" s="77"/>
      <c r="VUE272" s="77"/>
      <c r="VUF272" s="77"/>
      <c r="VUG272" s="77"/>
      <c r="VUH272" s="77"/>
      <c r="VUI272" s="77"/>
      <c r="VUJ272" s="77"/>
      <c r="VUK272" s="77"/>
      <c r="VUL272" s="77"/>
      <c r="VUM272" s="77"/>
      <c r="VUN272" s="77"/>
      <c r="VUO272" s="77"/>
      <c r="VUP272" s="77"/>
      <c r="VUQ272" s="77"/>
      <c r="VUR272" s="77"/>
      <c r="VUS272" s="77"/>
      <c r="VUT272" s="77"/>
      <c r="VUU272" s="77"/>
      <c r="VUV272" s="77"/>
      <c r="VUW272" s="77"/>
      <c r="VUX272" s="77"/>
      <c r="VUY272" s="77"/>
      <c r="VUZ272" s="77"/>
      <c r="VVA272" s="77"/>
      <c r="VVB272" s="77"/>
      <c r="VVC272" s="77"/>
      <c r="VVD272" s="77"/>
      <c r="VVE272" s="77"/>
      <c r="VVF272" s="77"/>
      <c r="VVG272" s="77"/>
      <c r="VVH272" s="77"/>
      <c r="VVI272" s="77"/>
      <c r="VVJ272" s="77"/>
      <c r="VVK272" s="77"/>
      <c r="VVL272" s="77"/>
      <c r="VVM272" s="77"/>
      <c r="VVN272" s="77"/>
      <c r="VVO272" s="77"/>
      <c r="VVP272" s="77"/>
      <c r="VVQ272" s="77"/>
      <c r="VVR272" s="77"/>
      <c r="VVS272" s="77"/>
      <c r="VVT272" s="77"/>
      <c r="VVU272" s="77"/>
      <c r="VVV272" s="77"/>
      <c r="VVW272" s="77"/>
      <c r="VVX272" s="77"/>
      <c r="VVY272" s="77"/>
      <c r="VVZ272" s="77"/>
      <c r="VWA272" s="77"/>
      <c r="VWB272" s="77"/>
      <c r="VWC272" s="77"/>
      <c r="VWD272" s="77"/>
      <c r="VWE272" s="77"/>
      <c r="VWF272" s="77"/>
      <c r="VWG272" s="77"/>
      <c r="VWH272" s="77"/>
      <c r="VWI272" s="77"/>
      <c r="VWJ272" s="77"/>
      <c r="VWK272" s="77"/>
      <c r="VWL272" s="77"/>
      <c r="VWM272" s="77"/>
      <c r="VWN272" s="77"/>
      <c r="VWO272" s="77"/>
      <c r="VWP272" s="77"/>
      <c r="VWQ272" s="77"/>
      <c r="VWR272" s="77"/>
      <c r="VWS272" s="77"/>
      <c r="VWT272" s="77"/>
      <c r="VWU272" s="77"/>
      <c r="VWV272" s="77"/>
      <c r="VWW272" s="77"/>
      <c r="VWX272" s="77"/>
      <c r="VWY272" s="77"/>
      <c r="VWZ272" s="77"/>
      <c r="VXA272" s="77"/>
      <c r="VXB272" s="77"/>
      <c r="VXC272" s="77"/>
      <c r="VXD272" s="77"/>
      <c r="VXE272" s="77"/>
      <c r="VXF272" s="77"/>
      <c r="VXG272" s="77"/>
      <c r="VXH272" s="77"/>
      <c r="VXI272" s="77"/>
      <c r="VXJ272" s="77"/>
      <c r="VXK272" s="77"/>
      <c r="VXL272" s="77"/>
      <c r="VXM272" s="77"/>
      <c r="VXN272" s="77"/>
      <c r="VXO272" s="77"/>
      <c r="VXP272" s="77"/>
      <c r="VXQ272" s="77"/>
      <c r="VXR272" s="77"/>
      <c r="VXS272" s="77"/>
      <c r="VXT272" s="77"/>
      <c r="VXU272" s="77"/>
      <c r="VXV272" s="77"/>
      <c r="VXW272" s="77"/>
      <c r="VXX272" s="77"/>
      <c r="VXY272" s="77"/>
      <c r="VXZ272" s="77"/>
      <c r="VYA272" s="77"/>
      <c r="VYB272" s="77"/>
      <c r="VYC272" s="77"/>
      <c r="VYD272" s="77"/>
      <c r="VYE272" s="77"/>
      <c r="VYF272" s="77"/>
      <c r="VYG272" s="77"/>
      <c r="VYH272" s="77"/>
      <c r="VYI272" s="77"/>
      <c r="VYJ272" s="77"/>
      <c r="VYK272" s="77"/>
      <c r="VYL272" s="77"/>
      <c r="VYM272" s="77"/>
      <c r="VYN272" s="77"/>
      <c r="VYO272" s="77"/>
      <c r="VYP272" s="77"/>
      <c r="VYQ272" s="77"/>
      <c r="VYR272" s="77"/>
      <c r="VYS272" s="77"/>
      <c r="VYT272" s="77"/>
      <c r="VYU272" s="77"/>
      <c r="VYV272" s="77"/>
      <c r="VYW272" s="77"/>
      <c r="VYX272" s="77"/>
      <c r="VYY272" s="77"/>
      <c r="VYZ272" s="77"/>
      <c r="VZA272" s="77"/>
      <c r="VZB272" s="77"/>
      <c r="VZC272" s="77"/>
      <c r="VZD272" s="77"/>
      <c r="VZE272" s="77"/>
      <c r="VZF272" s="77"/>
      <c r="VZG272" s="77"/>
      <c r="VZH272" s="77"/>
      <c r="VZI272" s="77"/>
      <c r="VZJ272" s="77"/>
      <c r="VZK272" s="77"/>
      <c r="VZL272" s="77"/>
      <c r="VZM272" s="77"/>
      <c r="VZN272" s="77"/>
      <c r="VZO272" s="77"/>
      <c r="VZP272" s="77"/>
      <c r="VZQ272" s="77"/>
      <c r="VZR272" s="77"/>
      <c r="VZS272" s="77"/>
      <c r="VZT272" s="77"/>
      <c r="VZU272" s="77"/>
      <c r="VZV272" s="77"/>
      <c r="VZW272" s="77"/>
      <c r="VZX272" s="77"/>
      <c r="VZY272" s="77"/>
      <c r="VZZ272" s="77"/>
      <c r="WAA272" s="77"/>
      <c r="WAB272" s="77"/>
      <c r="WAC272" s="77"/>
      <c r="WAD272" s="77"/>
      <c r="WAE272" s="77"/>
      <c r="WAF272" s="77"/>
      <c r="WAG272" s="77"/>
      <c r="WAH272" s="77"/>
      <c r="WAI272" s="77"/>
      <c r="WAJ272" s="77"/>
      <c r="WAK272" s="77"/>
      <c r="WAL272" s="77"/>
      <c r="WAM272" s="77"/>
      <c r="WAN272" s="77"/>
      <c r="WAO272" s="77"/>
      <c r="WAP272" s="77"/>
      <c r="WAQ272" s="77"/>
      <c r="WAR272" s="77"/>
      <c r="WAS272" s="77"/>
      <c r="WAT272" s="77"/>
      <c r="WAU272" s="77"/>
      <c r="WAV272" s="77"/>
      <c r="WAW272" s="77"/>
      <c r="WAX272" s="77"/>
      <c r="WAY272" s="77"/>
      <c r="WAZ272" s="77"/>
      <c r="WBA272" s="77"/>
      <c r="WBB272" s="77"/>
      <c r="WBC272" s="77"/>
      <c r="WBD272" s="77"/>
      <c r="WBE272" s="77"/>
      <c r="WBF272" s="77"/>
      <c r="WBG272" s="77"/>
      <c r="WBH272" s="77"/>
      <c r="WBI272" s="77"/>
      <c r="WBJ272" s="77"/>
      <c r="WBK272" s="77"/>
      <c r="WBL272" s="77"/>
      <c r="WBM272" s="77"/>
      <c r="WBN272" s="77"/>
      <c r="WBO272" s="77"/>
      <c r="WBP272" s="77"/>
      <c r="WBQ272" s="77"/>
      <c r="WBR272" s="77"/>
      <c r="WBS272" s="77"/>
      <c r="WBT272" s="77"/>
      <c r="WBU272" s="77"/>
      <c r="WBV272" s="77"/>
      <c r="WBW272" s="77"/>
      <c r="WBX272" s="77"/>
      <c r="WBY272" s="77"/>
      <c r="WBZ272" s="77"/>
      <c r="WCA272" s="77"/>
      <c r="WCB272" s="77"/>
      <c r="WCC272" s="77"/>
      <c r="WCD272" s="77"/>
      <c r="WCE272" s="77"/>
      <c r="WCF272" s="77"/>
      <c r="WCG272" s="77"/>
      <c r="WCH272" s="77"/>
      <c r="WCI272" s="77"/>
      <c r="WCJ272" s="77"/>
      <c r="WCK272" s="77"/>
      <c r="WCL272" s="77"/>
      <c r="WCM272" s="77"/>
      <c r="WCN272" s="77"/>
      <c r="WCO272" s="77"/>
      <c r="WCP272" s="77"/>
      <c r="WCQ272" s="77"/>
      <c r="WCR272" s="77"/>
      <c r="WCS272" s="77"/>
      <c r="WCT272" s="77"/>
      <c r="WCU272" s="77"/>
      <c r="WCV272" s="77"/>
      <c r="WCW272" s="77"/>
      <c r="WCX272" s="77"/>
      <c r="WCY272" s="77"/>
      <c r="WCZ272" s="77"/>
      <c r="WDA272" s="77"/>
      <c r="WDB272" s="77"/>
      <c r="WDC272" s="77"/>
      <c r="WDD272" s="77"/>
      <c r="WDE272" s="77"/>
      <c r="WDF272" s="77"/>
      <c r="WDG272" s="77"/>
      <c r="WDH272" s="77"/>
      <c r="WDI272" s="77"/>
      <c r="WDJ272" s="77"/>
      <c r="WDK272" s="77"/>
      <c r="WDL272" s="77"/>
      <c r="WDM272" s="77"/>
      <c r="WDN272" s="77"/>
      <c r="WDO272" s="77"/>
      <c r="WDP272" s="77"/>
      <c r="WDQ272" s="77"/>
      <c r="WDR272" s="77"/>
      <c r="WDS272" s="77"/>
      <c r="WDT272" s="77"/>
      <c r="WDU272" s="77"/>
      <c r="WDV272" s="77"/>
      <c r="WDW272" s="77"/>
      <c r="WDX272" s="77"/>
      <c r="WDY272" s="77"/>
      <c r="WDZ272" s="77"/>
      <c r="WEA272" s="77"/>
      <c r="WEB272" s="77"/>
      <c r="WEC272" s="77"/>
      <c r="WED272" s="77"/>
      <c r="WEE272" s="77"/>
      <c r="WEF272" s="77"/>
      <c r="WEG272" s="77"/>
      <c r="WEH272" s="77"/>
      <c r="WEI272" s="77"/>
      <c r="WEJ272" s="77"/>
      <c r="WEK272" s="77"/>
      <c r="WEL272" s="77"/>
      <c r="WEM272" s="77"/>
      <c r="WEN272" s="77"/>
      <c r="WEO272" s="77"/>
      <c r="WEP272" s="77"/>
      <c r="WEQ272" s="77"/>
      <c r="WER272" s="77"/>
      <c r="WES272" s="77"/>
      <c r="WET272" s="77"/>
      <c r="WEU272" s="77"/>
      <c r="WEV272" s="77"/>
      <c r="WEW272" s="77"/>
      <c r="WEX272" s="77"/>
      <c r="WEY272" s="77"/>
      <c r="WEZ272" s="77"/>
      <c r="WFA272" s="77"/>
      <c r="WFB272" s="77"/>
      <c r="WFC272" s="77"/>
      <c r="WFD272" s="77"/>
      <c r="WFE272" s="77"/>
      <c r="WFF272" s="77"/>
      <c r="WFG272" s="77"/>
      <c r="WFH272" s="77"/>
      <c r="WFI272" s="77"/>
      <c r="WFJ272" s="77"/>
      <c r="WFK272" s="77"/>
      <c r="WFL272" s="77"/>
      <c r="WFM272" s="77"/>
      <c r="WFN272" s="77"/>
      <c r="WFO272" s="77"/>
      <c r="WFP272" s="77"/>
      <c r="WFQ272" s="77"/>
      <c r="WFR272" s="77"/>
      <c r="WFS272" s="77"/>
      <c r="WFT272" s="77"/>
      <c r="WFU272" s="77"/>
      <c r="WFV272" s="77"/>
      <c r="WFW272" s="77"/>
      <c r="WFX272" s="77"/>
      <c r="WFY272" s="77"/>
      <c r="WFZ272" s="77"/>
      <c r="WGA272" s="77"/>
      <c r="WGB272" s="77"/>
      <c r="WGC272" s="77"/>
      <c r="WGD272" s="77"/>
      <c r="WGE272" s="77"/>
      <c r="WGF272" s="77"/>
      <c r="WGG272" s="77"/>
      <c r="WGH272" s="77"/>
      <c r="WGI272" s="77"/>
      <c r="WGJ272" s="77"/>
      <c r="WGK272" s="77"/>
      <c r="WGL272" s="77"/>
      <c r="WGM272" s="77"/>
      <c r="WGN272" s="77"/>
      <c r="WGO272" s="77"/>
      <c r="WGP272" s="77"/>
      <c r="WGQ272" s="77"/>
      <c r="WGR272" s="77"/>
      <c r="WGS272" s="77"/>
      <c r="WGT272" s="77"/>
      <c r="WGU272" s="77"/>
      <c r="WGV272" s="77"/>
      <c r="WGW272" s="77"/>
      <c r="WGX272" s="77"/>
      <c r="WGY272" s="77"/>
      <c r="WGZ272" s="77"/>
      <c r="WHA272" s="77"/>
      <c r="WHB272" s="77"/>
      <c r="WHC272" s="77"/>
      <c r="WHD272" s="77"/>
      <c r="WHE272" s="77"/>
      <c r="WHF272" s="77"/>
      <c r="WHG272" s="77"/>
      <c r="WHH272" s="77"/>
      <c r="WHI272" s="77"/>
      <c r="WHJ272" s="77"/>
      <c r="WHK272" s="77"/>
      <c r="WHL272" s="77"/>
      <c r="WHM272" s="77"/>
      <c r="WHN272" s="77"/>
      <c r="WHO272" s="77"/>
      <c r="WHP272" s="77"/>
      <c r="WHQ272" s="77"/>
      <c r="WHR272" s="77"/>
      <c r="WHS272" s="77"/>
      <c r="WHT272" s="77"/>
      <c r="WHU272" s="77"/>
      <c r="WHV272" s="77"/>
      <c r="WHW272" s="77"/>
      <c r="WHX272" s="77"/>
      <c r="WHY272" s="77"/>
      <c r="WHZ272" s="77"/>
      <c r="WIA272" s="77"/>
      <c r="WIB272" s="77"/>
      <c r="WIC272" s="77"/>
      <c r="WID272" s="77"/>
      <c r="WIE272" s="77"/>
      <c r="WIF272" s="77"/>
      <c r="WIG272" s="77"/>
      <c r="WIH272" s="77"/>
      <c r="WII272" s="77"/>
      <c r="WIJ272" s="77"/>
      <c r="WIK272" s="77"/>
      <c r="WIL272" s="77"/>
      <c r="WIM272" s="77"/>
      <c r="WIN272" s="77"/>
      <c r="WIO272" s="77"/>
      <c r="WIP272" s="77"/>
      <c r="WIQ272" s="77"/>
      <c r="WIR272" s="77"/>
      <c r="WIS272" s="77"/>
      <c r="WIT272" s="77"/>
      <c r="WIU272" s="77"/>
      <c r="WIV272" s="77"/>
      <c r="WIW272" s="77"/>
      <c r="WIX272" s="77"/>
      <c r="WIY272" s="77"/>
      <c r="WIZ272" s="77"/>
      <c r="WJA272" s="77"/>
      <c r="WJB272" s="77"/>
      <c r="WJC272" s="77"/>
      <c r="WJD272" s="77"/>
      <c r="WJE272" s="77"/>
      <c r="WJF272" s="77"/>
      <c r="WJG272" s="77"/>
      <c r="WJH272" s="77"/>
      <c r="WJI272" s="77"/>
      <c r="WJJ272" s="77"/>
      <c r="WJK272" s="77"/>
      <c r="WJL272" s="77"/>
      <c r="WJM272" s="77"/>
      <c r="WJN272" s="77"/>
      <c r="WJO272" s="77"/>
      <c r="WJP272" s="77"/>
      <c r="WJQ272" s="77"/>
      <c r="WJR272" s="77"/>
      <c r="WJS272" s="77"/>
      <c r="WJT272" s="77"/>
      <c r="WJU272" s="77"/>
      <c r="WJV272" s="77"/>
      <c r="WJW272" s="77"/>
      <c r="WJX272" s="77"/>
      <c r="WJY272" s="77"/>
      <c r="WJZ272" s="77"/>
      <c r="WKA272" s="77"/>
      <c r="WKB272" s="77"/>
      <c r="WKC272" s="77"/>
      <c r="WKD272" s="77"/>
      <c r="WKE272" s="77"/>
      <c r="WKF272" s="77"/>
      <c r="WKG272" s="77"/>
      <c r="WKH272" s="77"/>
      <c r="WKI272" s="77"/>
      <c r="WKJ272" s="77"/>
      <c r="WKK272" s="77"/>
      <c r="WKL272" s="77"/>
      <c r="WKM272" s="77"/>
      <c r="WKN272" s="77"/>
      <c r="WKO272" s="77"/>
      <c r="WKP272" s="77"/>
      <c r="WKQ272" s="77"/>
      <c r="WKR272" s="77"/>
      <c r="WKS272" s="77"/>
      <c r="WKT272" s="77"/>
      <c r="WKU272" s="77"/>
      <c r="WKV272" s="77"/>
      <c r="WKW272" s="77"/>
      <c r="WKX272" s="77"/>
      <c r="WKY272" s="77"/>
      <c r="WKZ272" s="77"/>
      <c r="WLA272" s="77"/>
      <c r="WLB272" s="77"/>
      <c r="WLC272" s="77"/>
      <c r="WLD272" s="77"/>
      <c r="WLE272" s="77"/>
      <c r="WLF272" s="77"/>
      <c r="WLG272" s="77"/>
      <c r="WLH272" s="77"/>
      <c r="WLI272" s="77"/>
      <c r="WLJ272" s="77"/>
      <c r="WLK272" s="77"/>
      <c r="WLL272" s="77"/>
      <c r="WLM272" s="77"/>
      <c r="WLN272" s="77"/>
      <c r="WLO272" s="77"/>
      <c r="WLP272" s="77"/>
      <c r="WLQ272" s="77"/>
      <c r="WLR272" s="77"/>
      <c r="WLS272" s="77"/>
      <c r="WLT272" s="77"/>
      <c r="WLU272" s="77"/>
      <c r="WLV272" s="77"/>
      <c r="WLW272" s="77"/>
      <c r="WLX272" s="77"/>
      <c r="WLY272" s="77"/>
      <c r="WLZ272" s="77"/>
      <c r="WMA272" s="77"/>
      <c r="WMB272" s="77"/>
      <c r="WMC272" s="77"/>
      <c r="WMD272" s="77"/>
      <c r="WME272" s="77"/>
      <c r="WMF272" s="77"/>
      <c r="WMG272" s="77"/>
      <c r="WMH272" s="77"/>
      <c r="WMI272" s="77"/>
      <c r="WMJ272" s="77"/>
      <c r="WMK272" s="77"/>
      <c r="WML272" s="77"/>
      <c r="WMM272" s="77"/>
      <c r="WMN272" s="77"/>
      <c r="WMO272" s="77"/>
      <c r="WMP272" s="77"/>
      <c r="WMQ272" s="77"/>
      <c r="WMR272" s="77"/>
      <c r="WMS272" s="77"/>
      <c r="WMT272" s="77"/>
      <c r="WMU272" s="77"/>
      <c r="WMV272" s="77"/>
      <c r="WMW272" s="77"/>
      <c r="WMX272" s="77"/>
      <c r="WMY272" s="77"/>
      <c r="WMZ272" s="77"/>
      <c r="WNA272" s="77"/>
      <c r="WNB272" s="77"/>
      <c r="WNC272" s="77"/>
      <c r="WND272" s="77"/>
      <c r="WNE272" s="77"/>
      <c r="WNF272" s="77"/>
      <c r="WNG272" s="77"/>
      <c r="WNH272" s="77"/>
      <c r="WNI272" s="77"/>
      <c r="WNJ272" s="77"/>
      <c r="WNK272" s="77"/>
      <c r="WNL272" s="77"/>
      <c r="WNM272" s="77"/>
      <c r="WNN272" s="77"/>
      <c r="WNO272" s="77"/>
      <c r="WNP272" s="77"/>
      <c r="WNQ272" s="77"/>
      <c r="WNR272" s="77"/>
      <c r="WNS272" s="77"/>
      <c r="WNT272" s="77"/>
      <c r="WNU272" s="77"/>
      <c r="WNV272" s="77"/>
      <c r="WNW272" s="77"/>
      <c r="WNX272" s="77"/>
      <c r="WNY272" s="77"/>
      <c r="WNZ272" s="77"/>
      <c r="WOA272" s="77"/>
      <c r="WOB272" s="77"/>
      <c r="WOC272" s="77"/>
      <c r="WOD272" s="77"/>
      <c r="WOE272" s="77"/>
      <c r="WOF272" s="77"/>
      <c r="WOG272" s="77"/>
      <c r="WOH272" s="77"/>
      <c r="WOI272" s="77"/>
      <c r="WOJ272" s="77"/>
      <c r="WOK272" s="77"/>
      <c r="WOL272" s="77"/>
      <c r="WOM272" s="77"/>
      <c r="WON272" s="77"/>
      <c r="WOO272" s="77"/>
      <c r="WOP272" s="77"/>
      <c r="WOQ272" s="77"/>
      <c r="WOR272" s="77"/>
      <c r="WOS272" s="77"/>
      <c r="WOT272" s="77"/>
      <c r="WOU272" s="77"/>
      <c r="WOV272" s="77"/>
      <c r="WOW272" s="77"/>
      <c r="WOX272" s="77"/>
      <c r="WOY272" s="77"/>
      <c r="WOZ272" s="77"/>
      <c r="WPA272" s="77"/>
      <c r="WPB272" s="77"/>
      <c r="WPC272" s="77"/>
      <c r="WPD272" s="77"/>
      <c r="WPE272" s="77"/>
      <c r="WPF272" s="77"/>
      <c r="WPG272" s="77"/>
      <c r="WPH272" s="77"/>
      <c r="WPI272" s="77"/>
      <c r="WPJ272" s="77"/>
      <c r="WPK272" s="77"/>
      <c r="WPL272" s="77"/>
      <c r="WPM272" s="77"/>
      <c r="WPN272" s="77"/>
      <c r="WPO272" s="77"/>
      <c r="WPP272" s="77"/>
      <c r="WPQ272" s="77"/>
      <c r="WPR272" s="77"/>
      <c r="WPS272" s="77"/>
      <c r="WPT272" s="77"/>
      <c r="WPU272" s="77"/>
      <c r="WPV272" s="77"/>
      <c r="WPW272" s="77"/>
      <c r="WPX272" s="77"/>
      <c r="WPY272" s="77"/>
      <c r="WPZ272" s="77"/>
      <c r="WQA272" s="77"/>
      <c r="WQB272" s="77"/>
      <c r="WQC272" s="77"/>
      <c r="WQD272" s="77"/>
      <c r="WQE272" s="77"/>
      <c r="WQF272" s="77"/>
      <c r="WQG272" s="77"/>
      <c r="WQH272" s="77"/>
      <c r="WQI272" s="77"/>
      <c r="WQJ272" s="77"/>
      <c r="WQK272" s="77"/>
      <c r="WQL272" s="77"/>
      <c r="WQM272" s="77"/>
      <c r="WQN272" s="77"/>
      <c r="WQO272" s="77"/>
      <c r="WQP272" s="77"/>
      <c r="WQQ272" s="77"/>
      <c r="WQR272" s="77"/>
      <c r="WQS272" s="77"/>
      <c r="WQT272" s="77"/>
      <c r="WQU272" s="77"/>
      <c r="WQV272" s="77"/>
      <c r="WQW272" s="77"/>
      <c r="WQX272" s="77"/>
      <c r="WQY272" s="77"/>
      <c r="WQZ272" s="77"/>
      <c r="WRA272" s="77"/>
      <c r="WRB272" s="77"/>
      <c r="WRC272" s="77"/>
      <c r="WRD272" s="77"/>
      <c r="WRE272" s="77"/>
      <c r="WRF272" s="77"/>
      <c r="WRG272" s="77"/>
      <c r="WRH272" s="77"/>
      <c r="WRI272" s="77"/>
      <c r="WRJ272" s="77"/>
      <c r="WRK272" s="77"/>
      <c r="WRL272" s="77"/>
      <c r="WRM272" s="77"/>
      <c r="WRN272" s="77"/>
      <c r="WRO272" s="77"/>
      <c r="WRP272" s="77"/>
      <c r="WRQ272" s="77"/>
      <c r="WRR272" s="77"/>
      <c r="WRS272" s="77"/>
      <c r="WRT272" s="77"/>
      <c r="WRU272" s="77"/>
      <c r="WRV272" s="77"/>
      <c r="WRW272" s="77"/>
      <c r="WRX272" s="77"/>
      <c r="WRY272" s="77"/>
      <c r="WRZ272" s="77"/>
      <c r="WSA272" s="77"/>
      <c r="WSB272" s="77"/>
      <c r="WSC272" s="77"/>
      <c r="WSD272" s="77"/>
      <c r="WSE272" s="77"/>
      <c r="WSF272" s="77"/>
      <c r="WSG272" s="77"/>
      <c r="WSH272" s="77"/>
      <c r="WSI272" s="77"/>
      <c r="WSJ272" s="77"/>
      <c r="WSK272" s="77"/>
      <c r="WSL272" s="77"/>
      <c r="WSM272" s="77"/>
      <c r="WSN272" s="77"/>
      <c r="WSO272" s="77"/>
      <c r="WSP272" s="77"/>
      <c r="WSQ272" s="77"/>
      <c r="WSR272" s="77"/>
      <c r="WSS272" s="77"/>
      <c r="WST272" s="77"/>
      <c r="WSU272" s="77"/>
      <c r="WSV272" s="77"/>
      <c r="WSW272" s="77"/>
      <c r="WSX272" s="77"/>
      <c r="WSY272" s="77"/>
      <c r="WSZ272" s="77"/>
      <c r="WTA272" s="77"/>
      <c r="WTB272" s="77"/>
      <c r="WTC272" s="77"/>
      <c r="WTD272" s="77"/>
      <c r="WTE272" s="77"/>
      <c r="WTF272" s="77"/>
      <c r="WTG272" s="77"/>
      <c r="WTH272" s="77"/>
      <c r="WTI272" s="77"/>
      <c r="WTJ272" s="77"/>
      <c r="WTK272" s="77"/>
      <c r="WTL272" s="77"/>
      <c r="WTM272" s="77"/>
      <c r="WTN272" s="77"/>
      <c r="WTO272" s="77"/>
      <c r="WTP272" s="77"/>
      <c r="WTQ272" s="77"/>
      <c r="WTR272" s="77"/>
      <c r="WTS272" s="77"/>
      <c r="WTT272" s="77"/>
      <c r="WTU272" s="77"/>
      <c r="WTV272" s="77"/>
      <c r="WTW272" s="77"/>
      <c r="WTX272" s="77"/>
      <c r="WTY272" s="77"/>
      <c r="WTZ272" s="77"/>
      <c r="WUA272" s="77"/>
      <c r="WUB272" s="77"/>
      <c r="WUC272" s="77"/>
      <c r="WUD272" s="77"/>
      <c r="WUE272" s="77"/>
      <c r="WUF272" s="77"/>
      <c r="WUG272" s="77"/>
      <c r="WUH272" s="77"/>
      <c r="WUI272" s="77"/>
      <c r="WUJ272" s="77"/>
      <c r="WUK272" s="77"/>
      <c r="WUL272" s="77"/>
      <c r="WUM272" s="77"/>
      <c r="WUN272" s="77"/>
      <c r="WUO272" s="77"/>
      <c r="WUP272" s="77"/>
      <c r="WUQ272" s="77"/>
      <c r="WUR272" s="77"/>
      <c r="WUS272" s="77"/>
      <c r="WUT272" s="77"/>
      <c r="WUU272" s="77"/>
      <c r="WUV272" s="77"/>
      <c r="WUW272" s="77"/>
      <c r="WUX272" s="77"/>
      <c r="WUY272" s="77"/>
      <c r="WUZ272" s="77"/>
      <c r="WVA272" s="77"/>
      <c r="WVB272" s="77"/>
      <c r="WVC272" s="77"/>
      <c r="WVD272" s="77"/>
      <c r="WVE272" s="77"/>
      <c r="WVF272" s="77"/>
      <c r="WVG272" s="77"/>
      <c r="WVH272" s="77"/>
      <c r="WVI272" s="77"/>
      <c r="WVJ272" s="77"/>
      <c r="WVK272" s="77"/>
      <c r="WVL272" s="77"/>
      <c r="WVM272" s="77"/>
      <c r="WVN272" s="77"/>
      <c r="WVO272" s="77"/>
      <c r="WVP272" s="77"/>
      <c r="WVQ272" s="77"/>
      <c r="WVR272" s="77"/>
      <c r="WVS272" s="77"/>
      <c r="WVT272" s="77"/>
      <c r="WVU272" s="77"/>
      <c r="WVV272" s="77"/>
      <c r="WVW272" s="77"/>
      <c r="WVX272" s="77"/>
      <c r="WVY272" s="77"/>
      <c r="WVZ272" s="77"/>
      <c r="WWA272" s="77"/>
      <c r="WWB272" s="77"/>
      <c r="WWC272" s="77"/>
      <c r="WWD272" s="77"/>
      <c r="WWE272" s="77"/>
      <c r="WWF272" s="77"/>
      <c r="WWG272" s="77"/>
      <c r="WWH272" s="77"/>
      <c r="WWI272" s="77"/>
      <c r="WWJ272" s="77"/>
      <c r="WWK272" s="77"/>
      <c r="WWL272" s="77"/>
      <c r="WWM272" s="77"/>
      <c r="WWN272" s="77"/>
      <c r="WWO272" s="77"/>
      <c r="WWP272" s="77"/>
      <c r="WWQ272" s="77"/>
      <c r="WWR272" s="77"/>
      <c r="WWS272" s="77"/>
      <c r="WWT272" s="77"/>
      <c r="WWU272" s="77"/>
      <c r="WWV272" s="77"/>
      <c r="WWW272" s="77"/>
      <c r="WWX272" s="77"/>
      <c r="WWY272" s="77"/>
      <c r="WWZ272" s="77"/>
      <c r="WXA272" s="77"/>
      <c r="WXB272" s="77"/>
      <c r="WXC272" s="77"/>
      <c r="WXD272" s="77"/>
      <c r="WXE272" s="77"/>
      <c r="WXF272" s="77"/>
      <c r="WXG272" s="77"/>
      <c r="WXH272" s="77"/>
      <c r="WXI272" s="77"/>
      <c r="WXJ272" s="77"/>
      <c r="WXK272" s="77"/>
      <c r="WXL272" s="77"/>
      <c r="WXM272" s="77"/>
      <c r="WXN272" s="77"/>
      <c r="WXO272" s="77"/>
      <c r="WXP272" s="77"/>
      <c r="WXQ272" s="77"/>
      <c r="WXR272" s="77"/>
      <c r="WXS272" s="77"/>
      <c r="WXT272" s="77"/>
      <c r="WXU272" s="77"/>
      <c r="WXV272" s="77"/>
      <c r="WXW272" s="77"/>
      <c r="WXX272" s="77"/>
      <c r="WXY272" s="77"/>
      <c r="WXZ272" s="77"/>
      <c r="WYA272" s="77"/>
      <c r="WYB272" s="77"/>
      <c r="WYC272" s="77"/>
      <c r="WYD272" s="77"/>
      <c r="WYE272" s="77"/>
      <c r="WYF272" s="77"/>
      <c r="WYG272" s="77"/>
      <c r="WYH272" s="77"/>
      <c r="WYI272" s="77"/>
      <c r="WYJ272" s="77"/>
      <c r="WYK272" s="77"/>
      <c r="WYL272" s="77"/>
      <c r="WYM272" s="77"/>
      <c r="WYN272" s="77"/>
      <c r="WYO272" s="77"/>
      <c r="WYP272" s="77"/>
      <c r="WYQ272" s="77"/>
      <c r="WYR272" s="77"/>
      <c r="WYS272" s="77"/>
      <c r="WYT272" s="77"/>
      <c r="WYU272" s="77"/>
      <c r="WYV272" s="77"/>
      <c r="WYW272" s="77"/>
      <c r="WYX272" s="77"/>
      <c r="WYY272" s="77"/>
      <c r="WYZ272" s="77"/>
      <c r="WZA272" s="77"/>
      <c r="WZB272" s="77"/>
      <c r="WZC272" s="77"/>
      <c r="WZD272" s="77"/>
      <c r="WZE272" s="77"/>
      <c r="WZF272" s="77"/>
      <c r="WZG272" s="77"/>
      <c r="WZH272" s="77"/>
      <c r="WZI272" s="77"/>
      <c r="WZJ272" s="77"/>
      <c r="WZK272" s="77"/>
      <c r="WZL272" s="77"/>
      <c r="WZM272" s="77"/>
      <c r="WZN272" s="77"/>
      <c r="WZO272" s="77"/>
      <c r="WZP272" s="77"/>
      <c r="WZQ272" s="77"/>
      <c r="WZR272" s="77"/>
      <c r="WZS272" s="77"/>
      <c r="WZT272" s="77"/>
      <c r="WZU272" s="77"/>
      <c r="WZV272" s="77"/>
      <c r="WZW272" s="77"/>
      <c r="WZX272" s="77"/>
      <c r="WZY272" s="77"/>
      <c r="WZZ272" s="77"/>
      <c r="XAA272" s="77"/>
      <c r="XAB272" s="77"/>
      <c r="XAC272" s="77"/>
      <c r="XAD272" s="77"/>
      <c r="XAE272" s="77"/>
      <c r="XAF272" s="77"/>
      <c r="XAG272" s="77"/>
      <c r="XAH272" s="77"/>
      <c r="XAI272" s="77"/>
      <c r="XAJ272" s="77"/>
      <c r="XAK272" s="77"/>
      <c r="XAL272" s="77"/>
      <c r="XAM272" s="77"/>
      <c r="XAN272" s="77"/>
      <c r="XAO272" s="77"/>
      <c r="XAP272" s="77"/>
      <c r="XAQ272" s="77"/>
      <c r="XAR272" s="77"/>
      <c r="XAS272" s="77"/>
      <c r="XAT272" s="77"/>
      <c r="XAU272" s="77"/>
      <c r="XAV272" s="77"/>
      <c r="XAW272" s="77"/>
      <c r="XAX272" s="77"/>
      <c r="XAY272" s="77"/>
      <c r="XAZ272" s="77"/>
      <c r="XBA272" s="77"/>
      <c r="XBB272" s="77"/>
      <c r="XBC272" s="77"/>
      <c r="XBD272" s="77"/>
      <c r="XBE272" s="77"/>
      <c r="XBF272" s="77"/>
      <c r="XBG272" s="77"/>
      <c r="XBH272" s="77"/>
      <c r="XBI272" s="77"/>
      <c r="XBJ272" s="77"/>
      <c r="XBK272" s="77"/>
      <c r="XBL272" s="77"/>
      <c r="XBM272" s="77"/>
      <c r="XBN272" s="77"/>
      <c r="XBO272" s="77"/>
      <c r="XBP272" s="77"/>
      <c r="XBQ272" s="77"/>
      <c r="XBR272" s="77"/>
      <c r="XBS272" s="77"/>
      <c r="XBT272" s="77"/>
      <c r="XBU272" s="77"/>
      <c r="XBV272" s="77"/>
      <c r="XBW272" s="77"/>
      <c r="XBX272" s="77"/>
      <c r="XBY272" s="77"/>
      <c r="XBZ272" s="77"/>
      <c r="XCA272" s="77"/>
      <c r="XCB272" s="77"/>
      <c r="XCC272" s="77"/>
      <c r="XCD272" s="77"/>
      <c r="XCE272" s="77"/>
      <c r="XCF272" s="77"/>
      <c r="XCG272" s="77"/>
      <c r="XCH272" s="77"/>
      <c r="XCI272" s="77"/>
      <c r="XCJ272" s="77"/>
      <c r="XCK272" s="77"/>
      <c r="XCL272" s="77"/>
      <c r="XCM272" s="77"/>
      <c r="XCN272" s="77"/>
      <c r="XCO272" s="77"/>
      <c r="XCP272" s="77"/>
      <c r="XCQ272" s="77"/>
      <c r="XCR272" s="77"/>
      <c r="XCS272" s="77"/>
      <c r="XCT272" s="77"/>
      <c r="XCU272" s="77"/>
      <c r="XCV272" s="77"/>
      <c r="XCW272" s="77"/>
      <c r="XCX272" s="77"/>
      <c r="XCY272" s="77"/>
      <c r="XCZ272" s="77"/>
      <c r="XDA272" s="77"/>
      <c r="XDB272" s="77"/>
      <c r="XDC272" s="77"/>
      <c r="XDD272" s="77"/>
      <c r="XDE272" s="77"/>
      <c r="XDF272" s="77"/>
      <c r="XDG272" s="77"/>
      <c r="XDH272" s="77"/>
      <c r="XDI272" s="77"/>
      <c r="XDJ272" s="77"/>
      <c r="XDK272" s="77"/>
      <c r="XDL272" s="77"/>
      <c r="XDM272" s="77"/>
      <c r="XDN272" s="77"/>
      <c r="XDO272" s="77"/>
      <c r="XDP272" s="77"/>
      <c r="XDQ272" s="77"/>
      <c r="XDR272" s="77"/>
      <c r="XDS272" s="77"/>
      <c r="XDT272" s="77"/>
      <c r="XDU272" s="77"/>
      <c r="XDV272" s="77"/>
      <c r="XDW272" s="77"/>
      <c r="XDX272" s="77"/>
      <c r="XDY272" s="77"/>
      <c r="XDZ272" s="77"/>
      <c r="XEA272" s="77"/>
      <c r="XEB272" s="77"/>
      <c r="XEC272" s="77"/>
      <c r="XED272" s="77"/>
      <c r="XEE272" s="77"/>
      <c r="XEF272" s="77"/>
      <c r="XEG272" s="77"/>
      <c r="XEH272" s="77"/>
      <c r="XEI272" s="77"/>
      <c r="XEJ272" s="77"/>
      <c r="XEK272" s="77"/>
      <c r="XEL272" s="77"/>
      <c r="XEM272" s="77"/>
      <c r="XEN272" s="77"/>
      <c r="XEO272" s="77"/>
      <c r="XEP272" s="77"/>
      <c r="XEQ272" s="77"/>
      <c r="XER272" s="77"/>
      <c r="XES272" s="77"/>
      <c r="XET272" s="77"/>
      <c r="XEU272" s="77"/>
      <c r="XEV272" s="77"/>
      <c r="XEW272" s="77"/>
      <c r="XEX272" s="77"/>
      <c r="XEY272" s="77"/>
      <c r="XEZ272" s="77"/>
      <c r="XFA272" s="77"/>
      <c r="XFB272" s="77"/>
      <c r="XFC272" s="77"/>
    </row>
    <row r="273" s="7" customFormat="1" ht="80" customHeight="1" spans="1:16383">
      <c r="A273" s="28"/>
      <c r="B273" s="28" t="s">
        <v>1038</v>
      </c>
      <c r="C273" s="28" t="s">
        <v>1039</v>
      </c>
      <c r="D273" s="28" t="s">
        <v>178</v>
      </c>
      <c r="E273" s="28" t="s">
        <v>1028</v>
      </c>
      <c r="F273" s="28" t="s">
        <v>131</v>
      </c>
      <c r="G273" s="28" t="s">
        <v>154</v>
      </c>
      <c r="H273" s="28" t="s">
        <v>1040</v>
      </c>
      <c r="I273" s="28" t="s">
        <v>1041</v>
      </c>
      <c r="J273" s="34">
        <f t="shared" si="7"/>
        <v>25</v>
      </c>
      <c r="K273" s="34">
        <f t="shared" si="8"/>
        <v>25</v>
      </c>
      <c r="L273" s="34">
        <v>25</v>
      </c>
      <c r="M273" s="28"/>
      <c r="N273" s="28"/>
      <c r="O273" s="28"/>
      <c r="P273" s="28"/>
      <c r="Q273" s="28"/>
      <c r="R273" s="28"/>
      <c r="S273" s="28"/>
      <c r="T273" s="28"/>
      <c r="U273" s="28"/>
      <c r="V273" s="28"/>
      <c r="W273" s="28"/>
      <c r="X273" s="28" t="s">
        <v>108</v>
      </c>
      <c r="Y273" s="28" t="s">
        <v>109</v>
      </c>
      <c r="Z273" s="28" t="s">
        <v>128</v>
      </c>
      <c r="AA273" s="28" t="s">
        <v>128</v>
      </c>
      <c r="AB273" s="28" t="s">
        <v>128</v>
      </c>
      <c r="AC273" s="28" t="s">
        <v>128</v>
      </c>
      <c r="AD273" s="28">
        <v>114</v>
      </c>
      <c r="AE273" s="28">
        <f t="shared" si="9"/>
        <v>399</v>
      </c>
      <c r="AF273" s="28">
        <f t="shared" si="10"/>
        <v>399</v>
      </c>
      <c r="AG273" s="28" t="s">
        <v>1031</v>
      </c>
      <c r="AH273" s="28" t="s">
        <v>1042</v>
      </c>
      <c r="AI273" s="28"/>
      <c r="AJ273" s="77"/>
      <c r="AK273" s="77"/>
      <c r="AL273" s="77"/>
      <c r="AM273" s="77"/>
      <c r="AN273" s="77"/>
      <c r="AO273" s="77"/>
      <c r="AP273" s="77" t="s">
        <v>1033</v>
      </c>
      <c r="AQ273" s="77"/>
      <c r="AR273" s="77"/>
      <c r="AS273" s="77"/>
      <c r="AT273" s="77"/>
      <c r="AU273" s="77"/>
      <c r="AV273" s="77"/>
      <c r="AW273" s="77"/>
      <c r="AX273" s="77"/>
      <c r="AY273" s="77"/>
      <c r="AZ273" s="77"/>
      <c r="BA273" s="77"/>
      <c r="BB273" s="77"/>
      <c r="BC273" s="77"/>
      <c r="BD273" s="77"/>
      <c r="BE273" s="77"/>
      <c r="BF273" s="77"/>
      <c r="BG273" s="77"/>
      <c r="BH273" s="77"/>
      <c r="BI273" s="77"/>
      <c r="BJ273" s="77"/>
      <c r="BK273" s="77"/>
      <c r="BL273" s="77"/>
      <c r="BM273" s="77"/>
      <c r="BN273" s="77"/>
      <c r="BO273" s="77"/>
      <c r="BP273" s="77"/>
      <c r="BQ273" s="77"/>
      <c r="BR273" s="77"/>
      <c r="BS273" s="77"/>
      <c r="BT273" s="77"/>
      <c r="BU273" s="77"/>
      <c r="BV273" s="77"/>
      <c r="BW273" s="77"/>
      <c r="BX273" s="77"/>
      <c r="BY273" s="77"/>
      <c r="BZ273" s="77"/>
      <c r="CA273" s="77"/>
      <c r="CB273" s="77"/>
      <c r="CC273" s="77"/>
      <c r="CD273" s="77"/>
      <c r="CE273" s="77"/>
      <c r="CF273" s="77"/>
      <c r="CG273" s="77"/>
      <c r="CH273" s="77"/>
      <c r="CI273" s="77"/>
      <c r="CJ273" s="77"/>
      <c r="CK273" s="77"/>
      <c r="CL273" s="77"/>
      <c r="CM273" s="77"/>
      <c r="CN273" s="77"/>
      <c r="CO273" s="77"/>
      <c r="CP273" s="77"/>
      <c r="CQ273" s="77"/>
      <c r="CR273" s="77"/>
      <c r="CS273" s="77"/>
      <c r="CT273" s="77"/>
      <c r="CU273" s="77"/>
      <c r="CV273" s="77"/>
      <c r="CW273" s="77"/>
      <c r="CX273" s="77"/>
      <c r="CY273" s="77"/>
      <c r="CZ273" s="77"/>
      <c r="DA273" s="77"/>
      <c r="DB273" s="77"/>
      <c r="DC273" s="77"/>
      <c r="DD273" s="77"/>
      <c r="DE273" s="77"/>
      <c r="DF273" s="77"/>
      <c r="DG273" s="77"/>
      <c r="DH273" s="77"/>
      <c r="DI273" s="77"/>
      <c r="DJ273" s="77"/>
      <c r="DK273" s="77"/>
      <c r="DL273" s="77"/>
      <c r="DM273" s="77"/>
      <c r="DN273" s="77"/>
      <c r="DO273" s="77"/>
      <c r="DP273" s="77"/>
      <c r="DQ273" s="77"/>
      <c r="DR273" s="77"/>
      <c r="DS273" s="77"/>
      <c r="DT273" s="77"/>
      <c r="DU273" s="77"/>
      <c r="DV273" s="77"/>
      <c r="DW273" s="77"/>
      <c r="DX273" s="77"/>
      <c r="DY273" s="77"/>
      <c r="DZ273" s="77"/>
      <c r="EA273" s="77"/>
      <c r="EB273" s="77"/>
      <c r="EC273" s="77"/>
      <c r="ED273" s="77"/>
      <c r="EE273" s="77"/>
      <c r="EF273" s="77"/>
      <c r="EG273" s="77"/>
      <c r="EH273" s="77"/>
      <c r="EI273" s="77"/>
      <c r="EJ273" s="77"/>
      <c r="EK273" s="77"/>
      <c r="EL273" s="77"/>
      <c r="EM273" s="77"/>
      <c r="EN273" s="77"/>
      <c r="EO273" s="77"/>
      <c r="EP273" s="77"/>
      <c r="EQ273" s="77"/>
      <c r="ER273" s="77"/>
      <c r="ES273" s="77"/>
      <c r="ET273" s="77"/>
      <c r="EU273" s="77"/>
      <c r="EV273" s="77"/>
      <c r="EW273" s="77"/>
      <c r="EX273" s="77"/>
      <c r="EY273" s="77"/>
      <c r="EZ273" s="77"/>
      <c r="FA273" s="77"/>
      <c r="FB273" s="77"/>
      <c r="FC273" s="77"/>
      <c r="FD273" s="77"/>
      <c r="FE273" s="77"/>
      <c r="FF273" s="77"/>
      <c r="FG273" s="77"/>
      <c r="FH273" s="77"/>
      <c r="FI273" s="77"/>
      <c r="FJ273" s="77"/>
      <c r="FK273" s="77"/>
      <c r="FL273" s="77"/>
      <c r="FM273" s="77"/>
      <c r="FN273" s="77"/>
      <c r="FO273" s="77"/>
      <c r="FP273" s="77"/>
      <c r="FQ273" s="77"/>
      <c r="FR273" s="77"/>
      <c r="FS273" s="77"/>
      <c r="FT273" s="77"/>
      <c r="FU273" s="77"/>
      <c r="FV273" s="77"/>
      <c r="FW273" s="77"/>
      <c r="FX273" s="77"/>
      <c r="FY273" s="77"/>
      <c r="FZ273" s="77"/>
      <c r="GA273" s="77"/>
      <c r="GB273" s="77"/>
      <c r="GC273" s="77"/>
      <c r="GD273" s="77"/>
      <c r="GE273" s="77"/>
      <c r="GF273" s="77"/>
      <c r="GG273" s="77"/>
      <c r="GH273" s="77"/>
      <c r="GI273" s="77"/>
      <c r="GJ273" s="77"/>
      <c r="GK273" s="77"/>
      <c r="GL273" s="77"/>
      <c r="GM273" s="77"/>
      <c r="GN273" s="77"/>
      <c r="GO273" s="77"/>
      <c r="GP273" s="77"/>
      <c r="GQ273" s="77"/>
      <c r="GR273" s="77"/>
      <c r="GS273" s="77"/>
      <c r="GT273" s="77"/>
      <c r="GU273" s="77"/>
      <c r="GV273" s="77"/>
      <c r="GW273" s="77"/>
      <c r="GX273" s="77"/>
      <c r="GY273" s="77"/>
      <c r="GZ273" s="77"/>
      <c r="HA273" s="77"/>
      <c r="HB273" s="77"/>
      <c r="HC273" s="77"/>
      <c r="HD273" s="77"/>
      <c r="HE273" s="77"/>
      <c r="HF273" s="77"/>
      <c r="HG273" s="77"/>
      <c r="HH273" s="77"/>
      <c r="HI273" s="77"/>
      <c r="HJ273" s="77"/>
      <c r="HK273" s="77"/>
      <c r="HL273" s="77"/>
      <c r="HM273" s="77"/>
      <c r="HN273" s="77"/>
      <c r="HO273" s="77"/>
      <c r="HP273" s="77"/>
      <c r="HQ273" s="77"/>
      <c r="HR273" s="77"/>
      <c r="HS273" s="77"/>
      <c r="HT273" s="77"/>
      <c r="HU273" s="77"/>
      <c r="HV273" s="77"/>
      <c r="HW273" s="77"/>
      <c r="HX273" s="77"/>
      <c r="HY273" s="77"/>
      <c r="HZ273" s="77"/>
      <c r="IA273" s="77"/>
      <c r="IB273" s="77"/>
      <c r="IC273" s="77"/>
      <c r="ID273" s="77"/>
      <c r="IE273" s="77"/>
      <c r="IF273" s="77"/>
      <c r="IG273" s="77"/>
      <c r="IH273" s="77"/>
      <c r="II273" s="77"/>
      <c r="IJ273" s="77"/>
      <c r="IK273" s="77"/>
      <c r="IL273" s="77"/>
      <c r="IM273" s="77"/>
      <c r="IN273" s="77"/>
      <c r="IO273" s="77"/>
      <c r="IP273" s="77"/>
      <c r="IQ273" s="77"/>
      <c r="IR273" s="77"/>
      <c r="IS273" s="77"/>
      <c r="IT273" s="77"/>
      <c r="IU273" s="77"/>
      <c r="IV273" s="77"/>
      <c r="IW273" s="77"/>
      <c r="IX273" s="77"/>
      <c r="IY273" s="77"/>
      <c r="IZ273" s="77"/>
      <c r="JA273" s="77"/>
      <c r="JB273" s="77"/>
      <c r="JC273" s="77"/>
      <c r="JD273" s="77"/>
      <c r="JE273" s="77"/>
      <c r="JF273" s="77"/>
      <c r="JG273" s="77"/>
      <c r="JH273" s="77"/>
      <c r="JI273" s="77"/>
      <c r="JJ273" s="77"/>
      <c r="JK273" s="77"/>
      <c r="JL273" s="77"/>
      <c r="JM273" s="77"/>
      <c r="JN273" s="77"/>
      <c r="JO273" s="77"/>
      <c r="JP273" s="77"/>
      <c r="JQ273" s="77"/>
      <c r="JR273" s="77"/>
      <c r="JS273" s="77"/>
      <c r="JT273" s="77"/>
      <c r="JU273" s="77"/>
      <c r="JV273" s="77"/>
      <c r="JW273" s="77"/>
      <c r="JX273" s="77"/>
      <c r="JY273" s="77"/>
      <c r="JZ273" s="77"/>
      <c r="KA273" s="77"/>
      <c r="KB273" s="77"/>
      <c r="KC273" s="77"/>
      <c r="KD273" s="77"/>
      <c r="KE273" s="77"/>
      <c r="KF273" s="77"/>
      <c r="KG273" s="77"/>
      <c r="KH273" s="77"/>
      <c r="KI273" s="77"/>
      <c r="KJ273" s="77"/>
      <c r="KK273" s="77"/>
      <c r="KL273" s="77"/>
      <c r="KM273" s="77"/>
      <c r="KN273" s="77"/>
      <c r="KO273" s="77"/>
      <c r="KP273" s="77"/>
      <c r="KQ273" s="77"/>
      <c r="KR273" s="77"/>
      <c r="KS273" s="77"/>
      <c r="KT273" s="77"/>
      <c r="KU273" s="77"/>
      <c r="KV273" s="77"/>
      <c r="KW273" s="77"/>
      <c r="KX273" s="77"/>
      <c r="KY273" s="77"/>
      <c r="KZ273" s="77"/>
      <c r="LA273" s="77"/>
      <c r="LB273" s="77"/>
      <c r="LC273" s="77"/>
      <c r="LD273" s="77"/>
      <c r="LE273" s="77"/>
      <c r="LF273" s="77"/>
      <c r="LG273" s="77"/>
      <c r="LH273" s="77"/>
      <c r="LI273" s="77"/>
      <c r="LJ273" s="77"/>
      <c r="LK273" s="77"/>
      <c r="LL273" s="77"/>
      <c r="LM273" s="77"/>
      <c r="LN273" s="77"/>
      <c r="LO273" s="77"/>
      <c r="LP273" s="77"/>
      <c r="LQ273" s="77"/>
      <c r="LR273" s="77"/>
      <c r="LS273" s="77"/>
      <c r="LT273" s="77"/>
      <c r="LU273" s="77"/>
      <c r="LV273" s="77"/>
      <c r="LW273" s="77"/>
      <c r="LX273" s="77"/>
      <c r="LY273" s="77"/>
      <c r="LZ273" s="77"/>
      <c r="MA273" s="77"/>
      <c r="MB273" s="77"/>
      <c r="MC273" s="77"/>
      <c r="MD273" s="77"/>
      <c r="ME273" s="77"/>
      <c r="MF273" s="77"/>
      <c r="MG273" s="77"/>
      <c r="MH273" s="77"/>
      <c r="MI273" s="77"/>
      <c r="MJ273" s="77"/>
      <c r="MK273" s="77"/>
      <c r="ML273" s="77"/>
      <c r="MM273" s="77"/>
      <c r="MN273" s="77"/>
      <c r="MO273" s="77"/>
      <c r="MP273" s="77"/>
      <c r="MQ273" s="77"/>
      <c r="MR273" s="77"/>
      <c r="MS273" s="77"/>
      <c r="MT273" s="77"/>
      <c r="MU273" s="77"/>
      <c r="MV273" s="77"/>
      <c r="MW273" s="77"/>
      <c r="MX273" s="77"/>
      <c r="MY273" s="77"/>
      <c r="MZ273" s="77"/>
      <c r="NA273" s="77"/>
      <c r="NB273" s="77"/>
      <c r="NC273" s="77"/>
      <c r="ND273" s="77"/>
      <c r="NE273" s="77"/>
      <c r="NF273" s="77"/>
      <c r="NG273" s="77"/>
      <c r="NH273" s="77"/>
      <c r="NI273" s="77"/>
      <c r="NJ273" s="77"/>
      <c r="NK273" s="77"/>
      <c r="NL273" s="77"/>
      <c r="NM273" s="77"/>
      <c r="NN273" s="77"/>
      <c r="NO273" s="77"/>
      <c r="NP273" s="77"/>
      <c r="NQ273" s="77"/>
      <c r="NR273" s="77"/>
      <c r="NS273" s="77"/>
      <c r="NT273" s="77"/>
      <c r="NU273" s="77"/>
      <c r="NV273" s="77"/>
      <c r="NW273" s="77"/>
      <c r="NX273" s="77"/>
      <c r="NY273" s="77"/>
      <c r="NZ273" s="77"/>
      <c r="OA273" s="77"/>
      <c r="OB273" s="77"/>
      <c r="OC273" s="77"/>
      <c r="OD273" s="77"/>
      <c r="OE273" s="77"/>
      <c r="OF273" s="77"/>
      <c r="OG273" s="77"/>
      <c r="OH273" s="77"/>
      <c r="OI273" s="77"/>
      <c r="OJ273" s="77"/>
      <c r="OK273" s="77"/>
      <c r="OL273" s="77"/>
      <c r="OM273" s="77"/>
      <c r="ON273" s="77"/>
      <c r="OO273" s="77"/>
      <c r="OP273" s="77"/>
      <c r="OQ273" s="77"/>
      <c r="OR273" s="77"/>
      <c r="OS273" s="77"/>
      <c r="OT273" s="77"/>
      <c r="OU273" s="77"/>
      <c r="OV273" s="77"/>
      <c r="OW273" s="77"/>
      <c r="OX273" s="77"/>
      <c r="OY273" s="77"/>
      <c r="OZ273" s="77"/>
      <c r="PA273" s="77"/>
      <c r="PB273" s="77"/>
      <c r="PC273" s="77"/>
      <c r="PD273" s="77"/>
      <c r="PE273" s="77"/>
      <c r="PF273" s="77"/>
      <c r="PG273" s="77"/>
      <c r="PH273" s="77"/>
      <c r="PI273" s="77"/>
      <c r="PJ273" s="77"/>
      <c r="PK273" s="77"/>
      <c r="PL273" s="77"/>
      <c r="PM273" s="77"/>
      <c r="PN273" s="77"/>
      <c r="PO273" s="77"/>
      <c r="PP273" s="77"/>
      <c r="PQ273" s="77"/>
      <c r="PR273" s="77"/>
      <c r="PS273" s="77"/>
      <c r="PT273" s="77"/>
      <c r="PU273" s="77"/>
      <c r="PV273" s="77"/>
      <c r="PW273" s="77"/>
      <c r="PX273" s="77"/>
      <c r="PY273" s="77"/>
      <c r="PZ273" s="77"/>
      <c r="QA273" s="77"/>
      <c r="QB273" s="77"/>
      <c r="QC273" s="77"/>
      <c r="QD273" s="77"/>
      <c r="QE273" s="77"/>
      <c r="QF273" s="77"/>
      <c r="QG273" s="77"/>
      <c r="QH273" s="77"/>
      <c r="QI273" s="77"/>
      <c r="QJ273" s="77"/>
      <c r="QK273" s="77"/>
      <c r="QL273" s="77"/>
      <c r="QM273" s="77"/>
      <c r="QN273" s="77"/>
      <c r="QO273" s="77"/>
      <c r="QP273" s="77"/>
      <c r="QQ273" s="77"/>
      <c r="QR273" s="77"/>
      <c r="QS273" s="77"/>
      <c r="QT273" s="77"/>
      <c r="QU273" s="77"/>
      <c r="QV273" s="77"/>
      <c r="QW273" s="77"/>
      <c r="QX273" s="77"/>
      <c r="QY273" s="77"/>
      <c r="QZ273" s="77"/>
      <c r="RA273" s="77"/>
      <c r="RB273" s="77"/>
      <c r="RC273" s="77"/>
      <c r="RD273" s="77"/>
      <c r="RE273" s="77"/>
      <c r="RF273" s="77"/>
      <c r="RG273" s="77"/>
      <c r="RH273" s="77"/>
      <c r="RI273" s="77"/>
      <c r="RJ273" s="77"/>
      <c r="RK273" s="77"/>
      <c r="RL273" s="77"/>
      <c r="RM273" s="77"/>
      <c r="RN273" s="77"/>
      <c r="RO273" s="77"/>
      <c r="RP273" s="77"/>
      <c r="RQ273" s="77"/>
      <c r="RR273" s="77"/>
      <c r="RS273" s="77"/>
      <c r="RT273" s="77"/>
      <c r="RU273" s="77"/>
      <c r="RV273" s="77"/>
      <c r="RW273" s="77"/>
      <c r="RX273" s="77"/>
      <c r="RY273" s="77"/>
      <c r="RZ273" s="77"/>
      <c r="SA273" s="77"/>
      <c r="SB273" s="77"/>
      <c r="SC273" s="77"/>
      <c r="SD273" s="77"/>
      <c r="SE273" s="77"/>
      <c r="SF273" s="77"/>
      <c r="SG273" s="77"/>
      <c r="SH273" s="77"/>
      <c r="SI273" s="77"/>
      <c r="SJ273" s="77"/>
      <c r="SK273" s="77"/>
      <c r="SL273" s="77"/>
      <c r="SM273" s="77"/>
      <c r="SN273" s="77"/>
      <c r="SO273" s="77"/>
      <c r="SP273" s="77"/>
      <c r="SQ273" s="77"/>
      <c r="SR273" s="77"/>
      <c r="SS273" s="77"/>
      <c r="ST273" s="77"/>
      <c r="SU273" s="77"/>
      <c r="SV273" s="77"/>
      <c r="SW273" s="77"/>
      <c r="SX273" s="77"/>
      <c r="SY273" s="77"/>
      <c r="SZ273" s="77"/>
      <c r="TA273" s="77"/>
      <c r="TB273" s="77"/>
      <c r="TC273" s="77"/>
      <c r="TD273" s="77"/>
      <c r="TE273" s="77"/>
      <c r="TF273" s="77"/>
      <c r="TG273" s="77"/>
      <c r="TH273" s="77"/>
      <c r="TI273" s="77"/>
      <c r="TJ273" s="77"/>
      <c r="TK273" s="77"/>
      <c r="TL273" s="77"/>
      <c r="TM273" s="77"/>
      <c r="TN273" s="77"/>
      <c r="TO273" s="77"/>
      <c r="TP273" s="77"/>
      <c r="TQ273" s="77"/>
      <c r="TR273" s="77"/>
      <c r="TS273" s="77"/>
      <c r="TT273" s="77"/>
      <c r="TU273" s="77"/>
      <c r="TV273" s="77"/>
      <c r="TW273" s="77"/>
      <c r="TX273" s="77"/>
      <c r="TY273" s="77"/>
      <c r="TZ273" s="77"/>
      <c r="UA273" s="77"/>
      <c r="UB273" s="77"/>
      <c r="UC273" s="77"/>
      <c r="UD273" s="77"/>
      <c r="UE273" s="77"/>
      <c r="UF273" s="77"/>
      <c r="UG273" s="77"/>
      <c r="UH273" s="77"/>
      <c r="UI273" s="77"/>
      <c r="UJ273" s="77"/>
      <c r="UK273" s="77"/>
      <c r="UL273" s="77"/>
      <c r="UM273" s="77"/>
      <c r="UN273" s="77"/>
      <c r="UO273" s="77"/>
      <c r="UP273" s="77"/>
      <c r="UQ273" s="77"/>
      <c r="UR273" s="77"/>
      <c r="US273" s="77"/>
      <c r="UT273" s="77"/>
      <c r="UU273" s="77"/>
      <c r="UV273" s="77"/>
      <c r="UW273" s="77"/>
      <c r="UX273" s="77"/>
      <c r="UY273" s="77"/>
      <c r="UZ273" s="77"/>
      <c r="VA273" s="77"/>
      <c r="VB273" s="77"/>
      <c r="VC273" s="77"/>
      <c r="VD273" s="77"/>
      <c r="VE273" s="77"/>
      <c r="VF273" s="77"/>
      <c r="VG273" s="77"/>
      <c r="VH273" s="77"/>
      <c r="VI273" s="77"/>
      <c r="VJ273" s="77"/>
      <c r="VK273" s="77"/>
      <c r="VL273" s="77"/>
      <c r="VM273" s="77"/>
      <c r="VN273" s="77"/>
      <c r="VO273" s="77"/>
      <c r="VP273" s="77"/>
      <c r="VQ273" s="77"/>
      <c r="VR273" s="77"/>
      <c r="VS273" s="77"/>
      <c r="VT273" s="77"/>
      <c r="VU273" s="77"/>
      <c r="VV273" s="77"/>
      <c r="VW273" s="77"/>
      <c r="VX273" s="77"/>
      <c r="VY273" s="77"/>
      <c r="VZ273" s="77"/>
      <c r="WA273" s="77"/>
      <c r="WB273" s="77"/>
      <c r="WC273" s="77"/>
      <c r="WD273" s="77"/>
      <c r="WE273" s="77"/>
      <c r="WF273" s="77"/>
      <c r="WG273" s="77"/>
      <c r="WH273" s="77"/>
      <c r="WI273" s="77"/>
      <c r="WJ273" s="77"/>
      <c r="WK273" s="77"/>
      <c r="WL273" s="77"/>
      <c r="WM273" s="77"/>
      <c r="WN273" s="77"/>
      <c r="WO273" s="77"/>
      <c r="WP273" s="77"/>
      <c r="WQ273" s="77"/>
      <c r="WR273" s="77"/>
      <c r="WS273" s="77"/>
      <c r="WT273" s="77"/>
      <c r="WU273" s="77"/>
      <c r="WV273" s="77"/>
      <c r="WW273" s="77"/>
      <c r="WX273" s="77"/>
      <c r="WY273" s="77"/>
      <c r="WZ273" s="77"/>
      <c r="XA273" s="77"/>
      <c r="XB273" s="77"/>
      <c r="XC273" s="77"/>
      <c r="XD273" s="77"/>
      <c r="XE273" s="77"/>
      <c r="XF273" s="77"/>
      <c r="XG273" s="77"/>
      <c r="XH273" s="77"/>
      <c r="XI273" s="77"/>
      <c r="XJ273" s="77"/>
      <c r="XK273" s="77"/>
      <c r="XL273" s="77"/>
      <c r="XM273" s="77"/>
      <c r="XN273" s="77"/>
      <c r="XO273" s="77"/>
      <c r="XP273" s="77"/>
      <c r="XQ273" s="77"/>
      <c r="XR273" s="77"/>
      <c r="XS273" s="77"/>
      <c r="XT273" s="77"/>
      <c r="XU273" s="77"/>
      <c r="XV273" s="77"/>
      <c r="XW273" s="77"/>
      <c r="XX273" s="77"/>
      <c r="XY273" s="77"/>
      <c r="XZ273" s="77"/>
      <c r="YA273" s="77"/>
      <c r="YB273" s="77"/>
      <c r="YC273" s="77"/>
      <c r="YD273" s="77"/>
      <c r="YE273" s="77"/>
      <c r="YF273" s="77"/>
      <c r="YG273" s="77"/>
      <c r="YH273" s="77"/>
      <c r="YI273" s="77"/>
      <c r="YJ273" s="77"/>
      <c r="YK273" s="77"/>
      <c r="YL273" s="77"/>
      <c r="YM273" s="77"/>
      <c r="YN273" s="77"/>
      <c r="YO273" s="77"/>
      <c r="YP273" s="77"/>
      <c r="YQ273" s="77"/>
      <c r="YR273" s="77"/>
      <c r="YS273" s="77"/>
      <c r="YT273" s="77"/>
      <c r="YU273" s="77"/>
      <c r="YV273" s="77"/>
      <c r="YW273" s="77"/>
      <c r="YX273" s="77"/>
      <c r="YY273" s="77"/>
      <c r="YZ273" s="77"/>
      <c r="ZA273" s="77"/>
      <c r="ZB273" s="77"/>
      <c r="ZC273" s="77"/>
      <c r="ZD273" s="77"/>
      <c r="ZE273" s="77"/>
      <c r="ZF273" s="77"/>
      <c r="ZG273" s="77"/>
      <c r="ZH273" s="77"/>
      <c r="ZI273" s="77"/>
      <c r="ZJ273" s="77"/>
      <c r="ZK273" s="77"/>
      <c r="ZL273" s="77"/>
      <c r="ZM273" s="77"/>
      <c r="ZN273" s="77"/>
      <c r="ZO273" s="77"/>
      <c r="ZP273" s="77"/>
      <c r="ZQ273" s="77"/>
      <c r="ZR273" s="77"/>
      <c r="ZS273" s="77"/>
      <c r="ZT273" s="77"/>
      <c r="ZU273" s="77"/>
      <c r="ZV273" s="77"/>
      <c r="ZW273" s="77"/>
      <c r="ZX273" s="77"/>
      <c r="ZY273" s="77"/>
      <c r="ZZ273" s="77"/>
      <c r="AAA273" s="77"/>
      <c r="AAB273" s="77"/>
      <c r="AAC273" s="77"/>
      <c r="AAD273" s="77"/>
      <c r="AAE273" s="77"/>
      <c r="AAF273" s="77"/>
      <c r="AAG273" s="77"/>
      <c r="AAH273" s="77"/>
      <c r="AAI273" s="77"/>
      <c r="AAJ273" s="77"/>
      <c r="AAK273" s="77"/>
      <c r="AAL273" s="77"/>
      <c r="AAM273" s="77"/>
      <c r="AAN273" s="77"/>
      <c r="AAO273" s="77"/>
      <c r="AAP273" s="77"/>
      <c r="AAQ273" s="77"/>
      <c r="AAR273" s="77"/>
      <c r="AAS273" s="77"/>
      <c r="AAT273" s="77"/>
      <c r="AAU273" s="77"/>
      <c r="AAV273" s="77"/>
      <c r="AAW273" s="77"/>
      <c r="AAX273" s="77"/>
      <c r="AAY273" s="77"/>
      <c r="AAZ273" s="77"/>
      <c r="ABA273" s="77"/>
      <c r="ABB273" s="77"/>
      <c r="ABC273" s="77"/>
      <c r="ABD273" s="77"/>
      <c r="ABE273" s="77"/>
      <c r="ABF273" s="77"/>
      <c r="ABG273" s="77"/>
      <c r="ABH273" s="77"/>
      <c r="ABI273" s="77"/>
      <c r="ABJ273" s="77"/>
      <c r="ABK273" s="77"/>
      <c r="ABL273" s="77"/>
      <c r="ABM273" s="77"/>
      <c r="ABN273" s="77"/>
      <c r="ABO273" s="77"/>
      <c r="ABP273" s="77"/>
      <c r="ABQ273" s="77"/>
      <c r="ABR273" s="77"/>
      <c r="ABS273" s="77"/>
      <c r="ABT273" s="77"/>
      <c r="ABU273" s="77"/>
      <c r="ABV273" s="77"/>
      <c r="ABW273" s="77"/>
      <c r="ABX273" s="77"/>
      <c r="ABY273" s="77"/>
      <c r="ABZ273" s="77"/>
      <c r="ACA273" s="77"/>
      <c r="ACB273" s="77"/>
      <c r="ACC273" s="77"/>
      <c r="ACD273" s="77"/>
      <c r="ACE273" s="77"/>
      <c r="ACF273" s="77"/>
      <c r="ACG273" s="77"/>
      <c r="ACH273" s="77"/>
      <c r="ACI273" s="77"/>
      <c r="ACJ273" s="77"/>
      <c r="ACK273" s="77"/>
      <c r="ACL273" s="77"/>
      <c r="ACM273" s="77"/>
      <c r="ACN273" s="77"/>
      <c r="ACO273" s="77"/>
      <c r="ACP273" s="77"/>
      <c r="ACQ273" s="77"/>
      <c r="ACR273" s="77"/>
      <c r="ACS273" s="77"/>
      <c r="ACT273" s="77"/>
      <c r="ACU273" s="77"/>
      <c r="ACV273" s="77"/>
      <c r="ACW273" s="77"/>
      <c r="ACX273" s="77"/>
      <c r="ACY273" s="77"/>
      <c r="ACZ273" s="77"/>
      <c r="ADA273" s="77"/>
      <c r="ADB273" s="77"/>
      <c r="ADC273" s="77"/>
      <c r="ADD273" s="77"/>
      <c r="ADE273" s="77"/>
      <c r="ADF273" s="77"/>
      <c r="ADG273" s="77"/>
      <c r="ADH273" s="77"/>
      <c r="ADI273" s="77"/>
      <c r="ADJ273" s="77"/>
      <c r="ADK273" s="77"/>
      <c r="ADL273" s="77"/>
      <c r="ADM273" s="77"/>
      <c r="ADN273" s="77"/>
      <c r="ADO273" s="77"/>
      <c r="ADP273" s="77"/>
      <c r="ADQ273" s="77"/>
      <c r="ADR273" s="77"/>
      <c r="ADS273" s="77"/>
      <c r="ADT273" s="77"/>
      <c r="ADU273" s="77"/>
      <c r="ADV273" s="77"/>
      <c r="ADW273" s="77"/>
      <c r="ADX273" s="77"/>
      <c r="ADY273" s="77"/>
      <c r="ADZ273" s="77"/>
      <c r="AEA273" s="77"/>
      <c r="AEB273" s="77"/>
      <c r="AEC273" s="77"/>
      <c r="AED273" s="77"/>
      <c r="AEE273" s="77"/>
      <c r="AEF273" s="77"/>
      <c r="AEG273" s="77"/>
      <c r="AEH273" s="77"/>
      <c r="AEI273" s="77"/>
      <c r="AEJ273" s="77"/>
      <c r="AEK273" s="77"/>
      <c r="AEL273" s="77"/>
      <c r="AEM273" s="77"/>
      <c r="AEN273" s="77"/>
      <c r="AEO273" s="77"/>
      <c r="AEP273" s="77"/>
      <c r="AEQ273" s="77"/>
      <c r="AER273" s="77"/>
      <c r="AES273" s="77"/>
      <c r="AET273" s="77"/>
      <c r="AEU273" s="77"/>
      <c r="AEV273" s="77"/>
      <c r="AEW273" s="77"/>
      <c r="AEX273" s="77"/>
      <c r="AEY273" s="77"/>
      <c r="AEZ273" s="77"/>
      <c r="AFA273" s="77"/>
      <c r="AFB273" s="77"/>
      <c r="AFC273" s="77"/>
      <c r="AFD273" s="77"/>
      <c r="AFE273" s="77"/>
      <c r="AFF273" s="77"/>
      <c r="AFG273" s="77"/>
      <c r="AFH273" s="77"/>
      <c r="AFI273" s="77"/>
      <c r="AFJ273" s="77"/>
      <c r="AFK273" s="77"/>
      <c r="AFL273" s="77"/>
      <c r="AFM273" s="77"/>
      <c r="AFN273" s="77"/>
      <c r="AFO273" s="77"/>
      <c r="AFP273" s="77"/>
      <c r="AFQ273" s="77"/>
      <c r="AFR273" s="77"/>
      <c r="AFS273" s="77"/>
      <c r="AFT273" s="77"/>
      <c r="AFU273" s="77"/>
      <c r="AFV273" s="77"/>
      <c r="AFW273" s="77"/>
      <c r="AFX273" s="77"/>
      <c r="AFY273" s="77"/>
      <c r="AFZ273" s="77"/>
      <c r="AGA273" s="77"/>
      <c r="AGB273" s="77"/>
      <c r="AGC273" s="77"/>
      <c r="AGD273" s="77"/>
      <c r="AGE273" s="77"/>
      <c r="AGF273" s="77"/>
      <c r="AGG273" s="77"/>
      <c r="AGH273" s="77"/>
      <c r="AGI273" s="77"/>
      <c r="AGJ273" s="77"/>
      <c r="AGK273" s="77"/>
      <c r="AGL273" s="77"/>
      <c r="AGM273" s="77"/>
      <c r="AGN273" s="77"/>
      <c r="AGO273" s="77"/>
      <c r="AGP273" s="77"/>
      <c r="AGQ273" s="77"/>
      <c r="AGR273" s="77"/>
      <c r="AGS273" s="77"/>
      <c r="AGT273" s="77"/>
      <c r="AGU273" s="77"/>
      <c r="AGV273" s="77"/>
      <c r="AGW273" s="77"/>
      <c r="AGX273" s="77"/>
      <c r="AGY273" s="77"/>
      <c r="AGZ273" s="77"/>
      <c r="AHA273" s="77"/>
      <c r="AHB273" s="77"/>
      <c r="AHC273" s="77"/>
      <c r="AHD273" s="77"/>
      <c r="AHE273" s="77"/>
      <c r="AHF273" s="77"/>
      <c r="AHG273" s="77"/>
      <c r="AHH273" s="77"/>
      <c r="AHI273" s="77"/>
      <c r="AHJ273" s="77"/>
      <c r="AHK273" s="77"/>
      <c r="AHL273" s="77"/>
      <c r="AHM273" s="77"/>
      <c r="AHN273" s="77"/>
      <c r="AHO273" s="77"/>
      <c r="AHP273" s="77"/>
      <c r="AHQ273" s="77"/>
      <c r="AHR273" s="77"/>
      <c r="AHS273" s="77"/>
      <c r="AHT273" s="77"/>
      <c r="AHU273" s="77"/>
      <c r="AHV273" s="77"/>
      <c r="AHW273" s="77"/>
      <c r="AHX273" s="77"/>
      <c r="AHY273" s="77"/>
      <c r="AHZ273" s="77"/>
      <c r="AIA273" s="77"/>
      <c r="AIB273" s="77"/>
      <c r="AIC273" s="77"/>
      <c r="AID273" s="77"/>
      <c r="AIE273" s="77"/>
      <c r="AIF273" s="77"/>
      <c r="AIG273" s="77"/>
      <c r="AIH273" s="77"/>
      <c r="AII273" s="77"/>
      <c r="AIJ273" s="77"/>
      <c r="AIK273" s="77"/>
      <c r="AIL273" s="77"/>
      <c r="AIM273" s="77"/>
      <c r="AIN273" s="77"/>
      <c r="AIO273" s="77"/>
      <c r="AIP273" s="77"/>
      <c r="AIQ273" s="77"/>
      <c r="AIR273" s="77"/>
      <c r="AIS273" s="77"/>
      <c r="AIT273" s="77"/>
      <c r="AIU273" s="77"/>
      <c r="AIV273" s="77"/>
      <c r="AIW273" s="77"/>
      <c r="AIX273" s="77"/>
      <c r="AIY273" s="77"/>
      <c r="AIZ273" s="77"/>
      <c r="AJA273" s="77"/>
      <c r="AJB273" s="77"/>
      <c r="AJC273" s="77"/>
      <c r="AJD273" s="77"/>
      <c r="AJE273" s="77"/>
      <c r="AJF273" s="77"/>
      <c r="AJG273" s="77"/>
      <c r="AJH273" s="77"/>
      <c r="AJI273" s="77"/>
      <c r="AJJ273" s="77"/>
      <c r="AJK273" s="77"/>
      <c r="AJL273" s="77"/>
      <c r="AJM273" s="77"/>
      <c r="AJN273" s="77"/>
      <c r="AJO273" s="77"/>
      <c r="AJP273" s="77"/>
      <c r="AJQ273" s="77"/>
      <c r="AJR273" s="77"/>
      <c r="AJS273" s="77"/>
      <c r="AJT273" s="77"/>
      <c r="AJU273" s="77"/>
      <c r="AJV273" s="77"/>
      <c r="AJW273" s="77"/>
      <c r="AJX273" s="77"/>
      <c r="AJY273" s="77"/>
      <c r="AJZ273" s="77"/>
      <c r="AKA273" s="77"/>
      <c r="AKB273" s="77"/>
      <c r="AKC273" s="77"/>
      <c r="AKD273" s="77"/>
      <c r="AKE273" s="77"/>
      <c r="AKF273" s="77"/>
      <c r="AKG273" s="77"/>
      <c r="AKH273" s="77"/>
      <c r="AKI273" s="77"/>
      <c r="AKJ273" s="77"/>
      <c r="AKK273" s="77"/>
      <c r="AKL273" s="77"/>
      <c r="AKM273" s="77"/>
      <c r="AKN273" s="77"/>
      <c r="AKO273" s="77"/>
      <c r="AKP273" s="77"/>
      <c r="AKQ273" s="77"/>
      <c r="AKR273" s="77"/>
      <c r="AKS273" s="77"/>
      <c r="AKT273" s="77"/>
      <c r="AKU273" s="77"/>
      <c r="AKV273" s="77"/>
      <c r="AKW273" s="77"/>
      <c r="AKX273" s="77"/>
      <c r="AKY273" s="77"/>
      <c r="AKZ273" s="77"/>
      <c r="ALA273" s="77"/>
      <c r="ALB273" s="77"/>
      <c r="ALC273" s="77"/>
      <c r="ALD273" s="77"/>
      <c r="ALE273" s="77"/>
      <c r="ALF273" s="77"/>
      <c r="ALG273" s="77"/>
      <c r="ALH273" s="77"/>
      <c r="ALI273" s="77"/>
      <c r="ALJ273" s="77"/>
      <c r="ALK273" s="77"/>
      <c r="ALL273" s="77"/>
      <c r="ALM273" s="77"/>
      <c r="ALN273" s="77"/>
      <c r="ALO273" s="77"/>
      <c r="ALP273" s="77"/>
      <c r="ALQ273" s="77"/>
      <c r="ALR273" s="77"/>
      <c r="ALS273" s="77"/>
      <c r="ALT273" s="77"/>
      <c r="ALU273" s="77"/>
      <c r="ALV273" s="77"/>
      <c r="ALW273" s="77"/>
      <c r="ALX273" s="77"/>
      <c r="ALY273" s="77"/>
      <c r="ALZ273" s="77"/>
      <c r="AMA273" s="77"/>
      <c r="AMB273" s="77"/>
      <c r="AMC273" s="77"/>
      <c r="AMD273" s="77"/>
      <c r="AME273" s="77"/>
      <c r="AMF273" s="77"/>
      <c r="AMG273" s="77"/>
      <c r="AMH273" s="77"/>
      <c r="AMI273" s="77"/>
      <c r="AMJ273" s="77"/>
      <c r="AMK273" s="77"/>
      <c r="AML273" s="77"/>
      <c r="AMM273" s="77"/>
      <c r="AMN273" s="77"/>
      <c r="AMO273" s="77"/>
      <c r="AMP273" s="77"/>
      <c r="AMQ273" s="77"/>
      <c r="AMR273" s="77"/>
      <c r="AMS273" s="77"/>
      <c r="AMT273" s="77"/>
      <c r="AMU273" s="77"/>
      <c r="AMV273" s="77"/>
      <c r="AMW273" s="77"/>
      <c r="AMX273" s="77"/>
      <c r="AMY273" s="77"/>
      <c r="AMZ273" s="77"/>
      <c r="ANA273" s="77"/>
      <c r="ANB273" s="77"/>
      <c r="ANC273" s="77"/>
      <c r="AND273" s="77"/>
      <c r="ANE273" s="77"/>
      <c r="ANF273" s="77"/>
      <c r="ANG273" s="77"/>
      <c r="ANH273" s="77"/>
      <c r="ANI273" s="77"/>
      <c r="ANJ273" s="77"/>
      <c r="ANK273" s="77"/>
      <c r="ANL273" s="77"/>
      <c r="ANM273" s="77"/>
      <c r="ANN273" s="77"/>
      <c r="ANO273" s="77"/>
      <c r="ANP273" s="77"/>
      <c r="ANQ273" s="77"/>
      <c r="ANR273" s="77"/>
      <c r="ANS273" s="77"/>
      <c r="ANT273" s="77"/>
      <c r="ANU273" s="77"/>
      <c r="ANV273" s="77"/>
      <c r="ANW273" s="77"/>
      <c r="ANX273" s="77"/>
      <c r="ANY273" s="77"/>
      <c r="ANZ273" s="77"/>
      <c r="AOA273" s="77"/>
      <c r="AOB273" s="77"/>
      <c r="AOC273" s="77"/>
      <c r="AOD273" s="77"/>
      <c r="AOE273" s="77"/>
      <c r="AOF273" s="77"/>
      <c r="AOG273" s="77"/>
      <c r="AOH273" s="77"/>
      <c r="AOI273" s="77"/>
      <c r="AOJ273" s="77"/>
      <c r="AOK273" s="77"/>
      <c r="AOL273" s="77"/>
      <c r="AOM273" s="77"/>
      <c r="AON273" s="77"/>
      <c r="AOO273" s="77"/>
      <c r="AOP273" s="77"/>
      <c r="AOQ273" s="77"/>
      <c r="AOR273" s="77"/>
      <c r="AOS273" s="77"/>
      <c r="AOT273" s="77"/>
      <c r="AOU273" s="77"/>
      <c r="AOV273" s="77"/>
      <c r="AOW273" s="77"/>
      <c r="AOX273" s="77"/>
      <c r="AOY273" s="77"/>
      <c r="AOZ273" s="77"/>
      <c r="APA273" s="77"/>
      <c r="APB273" s="77"/>
      <c r="APC273" s="77"/>
      <c r="APD273" s="77"/>
      <c r="APE273" s="77"/>
      <c r="APF273" s="77"/>
      <c r="APG273" s="77"/>
      <c r="APH273" s="77"/>
      <c r="API273" s="77"/>
      <c r="APJ273" s="77"/>
      <c r="APK273" s="77"/>
      <c r="APL273" s="77"/>
      <c r="APM273" s="77"/>
      <c r="APN273" s="77"/>
      <c r="APO273" s="77"/>
      <c r="APP273" s="77"/>
      <c r="APQ273" s="77"/>
      <c r="APR273" s="77"/>
      <c r="APS273" s="77"/>
      <c r="APT273" s="77"/>
      <c r="APU273" s="77"/>
      <c r="APV273" s="77"/>
      <c r="APW273" s="77"/>
      <c r="APX273" s="77"/>
      <c r="APY273" s="77"/>
      <c r="APZ273" s="77"/>
      <c r="AQA273" s="77"/>
      <c r="AQB273" s="77"/>
      <c r="AQC273" s="77"/>
      <c r="AQD273" s="77"/>
      <c r="AQE273" s="77"/>
      <c r="AQF273" s="77"/>
      <c r="AQG273" s="77"/>
      <c r="AQH273" s="77"/>
      <c r="AQI273" s="77"/>
      <c r="AQJ273" s="77"/>
      <c r="AQK273" s="77"/>
      <c r="AQL273" s="77"/>
      <c r="AQM273" s="77"/>
      <c r="AQN273" s="77"/>
      <c r="AQO273" s="77"/>
      <c r="AQP273" s="77"/>
      <c r="AQQ273" s="77"/>
      <c r="AQR273" s="77"/>
      <c r="AQS273" s="77"/>
      <c r="AQT273" s="77"/>
      <c r="AQU273" s="77"/>
      <c r="AQV273" s="77"/>
      <c r="AQW273" s="77"/>
      <c r="AQX273" s="77"/>
      <c r="AQY273" s="77"/>
      <c r="AQZ273" s="77"/>
      <c r="ARA273" s="77"/>
      <c r="ARB273" s="77"/>
      <c r="ARC273" s="77"/>
      <c r="ARD273" s="77"/>
      <c r="ARE273" s="77"/>
      <c r="ARF273" s="77"/>
      <c r="ARG273" s="77"/>
      <c r="ARH273" s="77"/>
      <c r="ARI273" s="77"/>
      <c r="ARJ273" s="77"/>
      <c r="ARK273" s="77"/>
      <c r="ARL273" s="77"/>
      <c r="ARM273" s="77"/>
      <c r="ARN273" s="77"/>
      <c r="ARO273" s="77"/>
      <c r="ARP273" s="77"/>
      <c r="ARQ273" s="77"/>
      <c r="ARR273" s="77"/>
      <c r="ARS273" s="77"/>
      <c r="ART273" s="77"/>
      <c r="ARU273" s="77"/>
      <c r="ARV273" s="77"/>
      <c r="ARW273" s="77"/>
      <c r="ARX273" s="77"/>
      <c r="ARY273" s="77"/>
      <c r="ARZ273" s="77"/>
      <c r="ASA273" s="77"/>
      <c r="ASB273" s="77"/>
      <c r="ASC273" s="77"/>
      <c r="ASD273" s="77"/>
      <c r="ASE273" s="77"/>
      <c r="ASF273" s="77"/>
      <c r="ASG273" s="77"/>
      <c r="ASH273" s="77"/>
      <c r="ASI273" s="77"/>
      <c r="ASJ273" s="77"/>
      <c r="ASK273" s="77"/>
      <c r="ASL273" s="77"/>
      <c r="ASM273" s="77"/>
      <c r="ASN273" s="77"/>
      <c r="ASO273" s="77"/>
      <c r="ASP273" s="77"/>
      <c r="ASQ273" s="77"/>
      <c r="ASR273" s="77"/>
      <c r="ASS273" s="77"/>
      <c r="AST273" s="77"/>
      <c r="ASU273" s="77"/>
      <c r="ASV273" s="77"/>
      <c r="ASW273" s="77"/>
      <c r="ASX273" s="77"/>
      <c r="ASY273" s="77"/>
      <c r="ASZ273" s="77"/>
      <c r="ATA273" s="77"/>
      <c r="ATB273" s="77"/>
      <c r="ATC273" s="77"/>
      <c r="ATD273" s="77"/>
      <c r="ATE273" s="77"/>
      <c r="ATF273" s="77"/>
      <c r="ATG273" s="77"/>
      <c r="ATH273" s="77"/>
      <c r="ATI273" s="77"/>
      <c r="ATJ273" s="77"/>
      <c r="ATK273" s="77"/>
      <c r="ATL273" s="77"/>
      <c r="ATM273" s="77"/>
      <c r="ATN273" s="77"/>
      <c r="ATO273" s="77"/>
      <c r="ATP273" s="77"/>
      <c r="ATQ273" s="77"/>
      <c r="ATR273" s="77"/>
      <c r="ATS273" s="77"/>
      <c r="ATT273" s="77"/>
      <c r="ATU273" s="77"/>
      <c r="ATV273" s="77"/>
      <c r="ATW273" s="77"/>
      <c r="ATX273" s="77"/>
      <c r="ATY273" s="77"/>
      <c r="ATZ273" s="77"/>
      <c r="AUA273" s="77"/>
      <c r="AUB273" s="77"/>
      <c r="AUC273" s="77"/>
      <c r="AUD273" s="77"/>
      <c r="AUE273" s="77"/>
      <c r="AUF273" s="77"/>
      <c r="AUG273" s="77"/>
      <c r="AUH273" s="77"/>
      <c r="AUI273" s="77"/>
      <c r="AUJ273" s="77"/>
      <c r="AUK273" s="77"/>
      <c r="AUL273" s="77"/>
      <c r="AUM273" s="77"/>
      <c r="AUN273" s="77"/>
      <c r="AUO273" s="77"/>
      <c r="AUP273" s="77"/>
      <c r="AUQ273" s="77"/>
      <c r="AUR273" s="77"/>
      <c r="AUS273" s="77"/>
      <c r="AUT273" s="77"/>
      <c r="AUU273" s="77"/>
      <c r="AUV273" s="77"/>
      <c r="AUW273" s="77"/>
      <c r="AUX273" s="77"/>
      <c r="AUY273" s="77"/>
      <c r="AUZ273" s="77"/>
      <c r="AVA273" s="77"/>
      <c r="AVB273" s="77"/>
      <c r="AVC273" s="77"/>
      <c r="AVD273" s="77"/>
      <c r="AVE273" s="77"/>
      <c r="AVF273" s="77"/>
      <c r="AVG273" s="77"/>
      <c r="AVH273" s="77"/>
      <c r="AVI273" s="77"/>
      <c r="AVJ273" s="77"/>
      <c r="AVK273" s="77"/>
      <c r="AVL273" s="77"/>
      <c r="AVM273" s="77"/>
      <c r="AVN273" s="77"/>
      <c r="AVO273" s="77"/>
      <c r="AVP273" s="77"/>
      <c r="AVQ273" s="77"/>
      <c r="AVR273" s="77"/>
      <c r="AVS273" s="77"/>
      <c r="AVT273" s="77"/>
      <c r="AVU273" s="77"/>
      <c r="AVV273" s="77"/>
      <c r="AVW273" s="77"/>
      <c r="AVX273" s="77"/>
      <c r="AVY273" s="77"/>
      <c r="AVZ273" s="77"/>
      <c r="AWA273" s="77"/>
      <c r="AWB273" s="77"/>
      <c r="AWC273" s="77"/>
      <c r="AWD273" s="77"/>
      <c r="AWE273" s="77"/>
      <c r="AWF273" s="77"/>
      <c r="AWG273" s="77"/>
      <c r="AWH273" s="77"/>
      <c r="AWI273" s="77"/>
      <c r="AWJ273" s="77"/>
      <c r="AWK273" s="77"/>
      <c r="AWL273" s="77"/>
      <c r="AWM273" s="77"/>
      <c r="AWN273" s="77"/>
      <c r="AWO273" s="77"/>
      <c r="AWP273" s="77"/>
      <c r="AWQ273" s="77"/>
      <c r="AWR273" s="77"/>
      <c r="AWS273" s="77"/>
      <c r="AWT273" s="77"/>
      <c r="AWU273" s="77"/>
      <c r="AWV273" s="77"/>
      <c r="AWW273" s="77"/>
      <c r="AWX273" s="77"/>
      <c r="AWY273" s="77"/>
      <c r="AWZ273" s="77"/>
      <c r="AXA273" s="77"/>
      <c r="AXB273" s="77"/>
      <c r="AXC273" s="77"/>
      <c r="AXD273" s="77"/>
      <c r="AXE273" s="77"/>
      <c r="AXF273" s="77"/>
      <c r="AXG273" s="77"/>
      <c r="AXH273" s="77"/>
      <c r="AXI273" s="77"/>
      <c r="AXJ273" s="77"/>
      <c r="AXK273" s="77"/>
      <c r="AXL273" s="77"/>
      <c r="AXM273" s="77"/>
      <c r="AXN273" s="77"/>
      <c r="AXO273" s="77"/>
      <c r="AXP273" s="77"/>
      <c r="AXQ273" s="77"/>
      <c r="AXR273" s="77"/>
      <c r="AXS273" s="77"/>
      <c r="AXT273" s="77"/>
      <c r="AXU273" s="77"/>
      <c r="AXV273" s="77"/>
      <c r="AXW273" s="77"/>
      <c r="AXX273" s="77"/>
      <c r="AXY273" s="77"/>
      <c r="AXZ273" s="77"/>
      <c r="AYA273" s="77"/>
      <c r="AYB273" s="77"/>
      <c r="AYC273" s="77"/>
      <c r="AYD273" s="77"/>
      <c r="AYE273" s="77"/>
      <c r="AYF273" s="77"/>
      <c r="AYG273" s="77"/>
      <c r="AYH273" s="77"/>
      <c r="AYI273" s="77"/>
      <c r="AYJ273" s="77"/>
      <c r="AYK273" s="77"/>
      <c r="AYL273" s="77"/>
      <c r="AYM273" s="77"/>
      <c r="AYN273" s="77"/>
      <c r="AYO273" s="77"/>
      <c r="AYP273" s="77"/>
      <c r="AYQ273" s="77"/>
      <c r="AYR273" s="77"/>
      <c r="AYS273" s="77"/>
      <c r="AYT273" s="77"/>
      <c r="AYU273" s="77"/>
      <c r="AYV273" s="77"/>
      <c r="AYW273" s="77"/>
      <c r="AYX273" s="77"/>
      <c r="AYY273" s="77"/>
      <c r="AYZ273" s="77"/>
      <c r="AZA273" s="77"/>
      <c r="AZB273" s="77"/>
      <c r="AZC273" s="77"/>
      <c r="AZD273" s="77"/>
      <c r="AZE273" s="77"/>
      <c r="AZF273" s="77"/>
      <c r="AZG273" s="77"/>
      <c r="AZH273" s="77"/>
      <c r="AZI273" s="77"/>
      <c r="AZJ273" s="77"/>
      <c r="AZK273" s="77"/>
      <c r="AZL273" s="77"/>
      <c r="AZM273" s="77"/>
      <c r="AZN273" s="77"/>
      <c r="AZO273" s="77"/>
      <c r="AZP273" s="77"/>
      <c r="AZQ273" s="77"/>
      <c r="AZR273" s="77"/>
      <c r="AZS273" s="77"/>
      <c r="AZT273" s="77"/>
      <c r="AZU273" s="77"/>
      <c r="AZV273" s="77"/>
      <c r="AZW273" s="77"/>
      <c r="AZX273" s="77"/>
      <c r="AZY273" s="77"/>
      <c r="AZZ273" s="77"/>
      <c r="BAA273" s="77"/>
      <c r="BAB273" s="77"/>
      <c r="BAC273" s="77"/>
      <c r="BAD273" s="77"/>
      <c r="BAE273" s="77"/>
      <c r="BAF273" s="77"/>
      <c r="BAG273" s="77"/>
      <c r="BAH273" s="77"/>
      <c r="BAI273" s="77"/>
      <c r="BAJ273" s="77"/>
      <c r="BAK273" s="77"/>
      <c r="BAL273" s="77"/>
      <c r="BAM273" s="77"/>
      <c r="BAN273" s="77"/>
      <c r="BAO273" s="77"/>
      <c r="BAP273" s="77"/>
      <c r="BAQ273" s="77"/>
      <c r="BAR273" s="77"/>
      <c r="BAS273" s="77"/>
      <c r="BAT273" s="77"/>
      <c r="BAU273" s="77"/>
      <c r="BAV273" s="77"/>
      <c r="BAW273" s="77"/>
      <c r="BAX273" s="77"/>
      <c r="BAY273" s="77"/>
      <c r="BAZ273" s="77"/>
      <c r="BBA273" s="77"/>
      <c r="BBB273" s="77"/>
      <c r="BBC273" s="77"/>
      <c r="BBD273" s="77"/>
      <c r="BBE273" s="77"/>
      <c r="BBF273" s="77"/>
      <c r="BBG273" s="77"/>
      <c r="BBH273" s="77"/>
      <c r="BBI273" s="77"/>
      <c r="BBJ273" s="77"/>
      <c r="BBK273" s="77"/>
      <c r="BBL273" s="77"/>
      <c r="BBM273" s="77"/>
      <c r="BBN273" s="77"/>
      <c r="BBO273" s="77"/>
      <c r="BBP273" s="77"/>
      <c r="BBQ273" s="77"/>
      <c r="BBR273" s="77"/>
      <c r="BBS273" s="77"/>
      <c r="BBT273" s="77"/>
      <c r="BBU273" s="77"/>
      <c r="BBV273" s="77"/>
      <c r="BBW273" s="77"/>
      <c r="BBX273" s="77"/>
      <c r="BBY273" s="77"/>
      <c r="BBZ273" s="77"/>
      <c r="BCA273" s="77"/>
      <c r="BCB273" s="77"/>
      <c r="BCC273" s="77"/>
      <c r="BCD273" s="77"/>
      <c r="BCE273" s="77"/>
      <c r="BCF273" s="77"/>
      <c r="BCG273" s="77"/>
      <c r="BCH273" s="77"/>
      <c r="BCI273" s="77"/>
      <c r="BCJ273" s="77"/>
      <c r="BCK273" s="77"/>
      <c r="BCL273" s="77"/>
      <c r="BCM273" s="77"/>
      <c r="BCN273" s="77"/>
      <c r="BCO273" s="77"/>
      <c r="BCP273" s="77"/>
      <c r="BCQ273" s="77"/>
      <c r="BCR273" s="77"/>
      <c r="BCS273" s="77"/>
      <c r="BCT273" s="77"/>
      <c r="BCU273" s="77"/>
      <c r="BCV273" s="77"/>
      <c r="BCW273" s="77"/>
      <c r="BCX273" s="77"/>
      <c r="BCY273" s="77"/>
      <c r="BCZ273" s="77"/>
      <c r="BDA273" s="77"/>
      <c r="BDB273" s="77"/>
      <c r="BDC273" s="77"/>
      <c r="BDD273" s="77"/>
      <c r="BDE273" s="77"/>
      <c r="BDF273" s="77"/>
      <c r="BDG273" s="77"/>
      <c r="BDH273" s="77"/>
      <c r="BDI273" s="77"/>
      <c r="BDJ273" s="77"/>
      <c r="BDK273" s="77"/>
      <c r="BDL273" s="77"/>
      <c r="BDM273" s="77"/>
      <c r="BDN273" s="77"/>
      <c r="BDO273" s="77"/>
      <c r="BDP273" s="77"/>
      <c r="BDQ273" s="77"/>
      <c r="BDR273" s="77"/>
      <c r="BDS273" s="77"/>
      <c r="BDT273" s="77"/>
      <c r="BDU273" s="77"/>
      <c r="BDV273" s="77"/>
      <c r="BDW273" s="77"/>
      <c r="BDX273" s="77"/>
      <c r="BDY273" s="77"/>
      <c r="BDZ273" s="77"/>
      <c r="BEA273" s="77"/>
      <c r="BEB273" s="77"/>
      <c r="BEC273" s="77"/>
      <c r="BED273" s="77"/>
      <c r="BEE273" s="77"/>
      <c r="BEF273" s="77"/>
      <c r="BEG273" s="77"/>
      <c r="BEH273" s="77"/>
      <c r="BEI273" s="77"/>
      <c r="BEJ273" s="77"/>
      <c r="BEK273" s="77"/>
      <c r="BEL273" s="77"/>
      <c r="BEM273" s="77"/>
      <c r="BEN273" s="77"/>
      <c r="BEO273" s="77"/>
      <c r="BEP273" s="77"/>
      <c r="BEQ273" s="77"/>
      <c r="BER273" s="77"/>
      <c r="BES273" s="77"/>
      <c r="BET273" s="77"/>
      <c r="BEU273" s="77"/>
      <c r="BEV273" s="77"/>
      <c r="BEW273" s="77"/>
      <c r="BEX273" s="77"/>
      <c r="BEY273" s="77"/>
      <c r="BEZ273" s="77"/>
      <c r="BFA273" s="77"/>
      <c r="BFB273" s="77"/>
      <c r="BFC273" s="77"/>
      <c r="BFD273" s="77"/>
      <c r="BFE273" s="77"/>
      <c r="BFF273" s="77"/>
      <c r="BFG273" s="77"/>
      <c r="BFH273" s="77"/>
      <c r="BFI273" s="77"/>
      <c r="BFJ273" s="77"/>
      <c r="BFK273" s="77"/>
      <c r="BFL273" s="77"/>
      <c r="BFM273" s="77"/>
      <c r="BFN273" s="77"/>
      <c r="BFO273" s="77"/>
      <c r="BFP273" s="77"/>
      <c r="BFQ273" s="77"/>
      <c r="BFR273" s="77"/>
      <c r="BFS273" s="77"/>
      <c r="BFT273" s="77"/>
      <c r="BFU273" s="77"/>
      <c r="BFV273" s="77"/>
      <c r="BFW273" s="77"/>
      <c r="BFX273" s="77"/>
      <c r="BFY273" s="77"/>
      <c r="BFZ273" s="77"/>
      <c r="BGA273" s="77"/>
      <c r="BGB273" s="77"/>
      <c r="BGC273" s="77"/>
      <c r="BGD273" s="77"/>
      <c r="BGE273" s="77"/>
      <c r="BGF273" s="77"/>
      <c r="BGG273" s="77"/>
      <c r="BGH273" s="77"/>
      <c r="BGI273" s="77"/>
      <c r="BGJ273" s="77"/>
      <c r="BGK273" s="77"/>
      <c r="BGL273" s="77"/>
      <c r="BGM273" s="77"/>
      <c r="BGN273" s="77"/>
      <c r="BGO273" s="77"/>
      <c r="BGP273" s="77"/>
      <c r="BGQ273" s="77"/>
      <c r="BGR273" s="77"/>
      <c r="BGS273" s="77"/>
      <c r="BGT273" s="77"/>
      <c r="BGU273" s="77"/>
      <c r="BGV273" s="77"/>
      <c r="BGW273" s="77"/>
      <c r="BGX273" s="77"/>
      <c r="BGY273" s="77"/>
      <c r="BGZ273" s="77"/>
      <c r="BHA273" s="77"/>
      <c r="BHB273" s="77"/>
      <c r="BHC273" s="77"/>
      <c r="BHD273" s="77"/>
      <c r="BHE273" s="77"/>
      <c r="BHF273" s="77"/>
      <c r="BHG273" s="77"/>
      <c r="BHH273" s="77"/>
      <c r="BHI273" s="77"/>
      <c r="BHJ273" s="77"/>
      <c r="BHK273" s="77"/>
      <c r="BHL273" s="77"/>
      <c r="BHM273" s="77"/>
      <c r="BHN273" s="77"/>
      <c r="BHO273" s="77"/>
      <c r="BHP273" s="77"/>
      <c r="BHQ273" s="77"/>
      <c r="BHR273" s="77"/>
      <c r="BHS273" s="77"/>
      <c r="BHT273" s="77"/>
      <c r="BHU273" s="77"/>
      <c r="BHV273" s="77"/>
      <c r="BHW273" s="77"/>
      <c r="BHX273" s="77"/>
      <c r="BHY273" s="77"/>
      <c r="BHZ273" s="77"/>
      <c r="BIA273" s="77"/>
      <c r="BIB273" s="77"/>
      <c r="BIC273" s="77"/>
      <c r="BID273" s="77"/>
      <c r="BIE273" s="77"/>
      <c r="BIF273" s="77"/>
      <c r="BIG273" s="77"/>
      <c r="BIH273" s="77"/>
      <c r="BII273" s="77"/>
      <c r="BIJ273" s="77"/>
      <c r="BIK273" s="77"/>
      <c r="BIL273" s="77"/>
      <c r="BIM273" s="77"/>
      <c r="BIN273" s="77"/>
      <c r="BIO273" s="77"/>
      <c r="BIP273" s="77"/>
      <c r="BIQ273" s="77"/>
      <c r="BIR273" s="77"/>
      <c r="BIS273" s="77"/>
      <c r="BIT273" s="77"/>
      <c r="BIU273" s="77"/>
      <c r="BIV273" s="77"/>
      <c r="BIW273" s="77"/>
      <c r="BIX273" s="77"/>
      <c r="BIY273" s="77"/>
      <c r="BIZ273" s="77"/>
      <c r="BJA273" s="77"/>
      <c r="BJB273" s="77"/>
      <c r="BJC273" s="77"/>
      <c r="BJD273" s="77"/>
      <c r="BJE273" s="77"/>
      <c r="BJF273" s="77"/>
      <c r="BJG273" s="77"/>
      <c r="BJH273" s="77"/>
      <c r="BJI273" s="77"/>
      <c r="BJJ273" s="77"/>
      <c r="BJK273" s="77"/>
      <c r="BJL273" s="77"/>
      <c r="BJM273" s="77"/>
      <c r="BJN273" s="77"/>
      <c r="BJO273" s="77"/>
      <c r="BJP273" s="77"/>
      <c r="BJQ273" s="77"/>
      <c r="BJR273" s="77"/>
      <c r="BJS273" s="77"/>
      <c r="BJT273" s="77"/>
      <c r="BJU273" s="77"/>
      <c r="BJV273" s="77"/>
      <c r="BJW273" s="77"/>
      <c r="BJX273" s="77"/>
      <c r="BJY273" s="77"/>
      <c r="BJZ273" s="77"/>
      <c r="BKA273" s="77"/>
      <c r="BKB273" s="77"/>
      <c r="BKC273" s="77"/>
      <c r="BKD273" s="77"/>
      <c r="BKE273" s="77"/>
      <c r="BKF273" s="77"/>
      <c r="BKG273" s="77"/>
      <c r="BKH273" s="77"/>
      <c r="BKI273" s="77"/>
      <c r="BKJ273" s="77"/>
      <c r="BKK273" s="77"/>
      <c r="BKL273" s="77"/>
      <c r="BKM273" s="77"/>
      <c r="BKN273" s="77"/>
      <c r="BKO273" s="77"/>
      <c r="BKP273" s="77"/>
      <c r="BKQ273" s="77"/>
      <c r="BKR273" s="77"/>
      <c r="BKS273" s="77"/>
      <c r="BKT273" s="77"/>
      <c r="BKU273" s="77"/>
      <c r="BKV273" s="77"/>
      <c r="BKW273" s="77"/>
      <c r="BKX273" s="77"/>
      <c r="BKY273" s="77"/>
      <c r="BKZ273" s="77"/>
      <c r="BLA273" s="77"/>
      <c r="BLB273" s="77"/>
      <c r="BLC273" s="77"/>
      <c r="BLD273" s="77"/>
      <c r="BLE273" s="77"/>
      <c r="BLF273" s="77"/>
      <c r="BLG273" s="77"/>
      <c r="BLH273" s="77"/>
      <c r="BLI273" s="77"/>
      <c r="BLJ273" s="77"/>
      <c r="BLK273" s="77"/>
      <c r="BLL273" s="77"/>
      <c r="BLM273" s="77"/>
      <c r="BLN273" s="77"/>
      <c r="BLO273" s="77"/>
      <c r="BLP273" s="77"/>
      <c r="BLQ273" s="77"/>
      <c r="BLR273" s="77"/>
      <c r="BLS273" s="77"/>
      <c r="BLT273" s="77"/>
      <c r="BLU273" s="77"/>
      <c r="BLV273" s="77"/>
      <c r="BLW273" s="77"/>
      <c r="BLX273" s="77"/>
      <c r="BLY273" s="77"/>
      <c r="BLZ273" s="77"/>
      <c r="BMA273" s="77"/>
      <c r="BMB273" s="77"/>
      <c r="BMC273" s="77"/>
      <c r="BMD273" s="77"/>
      <c r="BME273" s="77"/>
      <c r="BMF273" s="77"/>
      <c r="BMG273" s="77"/>
      <c r="BMH273" s="77"/>
      <c r="BMI273" s="77"/>
      <c r="BMJ273" s="77"/>
      <c r="BMK273" s="77"/>
      <c r="BML273" s="77"/>
      <c r="BMM273" s="77"/>
      <c r="BMN273" s="77"/>
      <c r="BMO273" s="77"/>
      <c r="BMP273" s="77"/>
      <c r="BMQ273" s="77"/>
      <c r="BMR273" s="77"/>
      <c r="BMS273" s="77"/>
      <c r="BMT273" s="77"/>
      <c r="BMU273" s="77"/>
      <c r="BMV273" s="77"/>
      <c r="BMW273" s="77"/>
      <c r="BMX273" s="77"/>
      <c r="BMY273" s="77"/>
      <c r="BMZ273" s="77"/>
      <c r="BNA273" s="77"/>
      <c r="BNB273" s="77"/>
      <c r="BNC273" s="77"/>
      <c r="BND273" s="77"/>
      <c r="BNE273" s="77"/>
      <c r="BNF273" s="77"/>
      <c r="BNG273" s="77"/>
      <c r="BNH273" s="77"/>
      <c r="BNI273" s="77"/>
      <c r="BNJ273" s="77"/>
      <c r="BNK273" s="77"/>
      <c r="BNL273" s="77"/>
      <c r="BNM273" s="77"/>
      <c r="BNN273" s="77"/>
      <c r="BNO273" s="77"/>
      <c r="BNP273" s="77"/>
      <c r="BNQ273" s="77"/>
      <c r="BNR273" s="77"/>
      <c r="BNS273" s="77"/>
      <c r="BNT273" s="77"/>
      <c r="BNU273" s="77"/>
      <c r="BNV273" s="77"/>
      <c r="BNW273" s="77"/>
      <c r="BNX273" s="77"/>
      <c r="BNY273" s="77"/>
      <c r="BNZ273" s="77"/>
      <c r="BOA273" s="77"/>
      <c r="BOB273" s="77"/>
      <c r="BOC273" s="77"/>
      <c r="BOD273" s="77"/>
      <c r="BOE273" s="77"/>
      <c r="BOF273" s="77"/>
      <c r="BOG273" s="77"/>
      <c r="BOH273" s="77"/>
      <c r="BOI273" s="77"/>
      <c r="BOJ273" s="77"/>
      <c r="BOK273" s="77"/>
      <c r="BOL273" s="77"/>
      <c r="BOM273" s="77"/>
      <c r="BON273" s="77"/>
      <c r="BOO273" s="77"/>
      <c r="BOP273" s="77"/>
      <c r="BOQ273" s="77"/>
      <c r="BOR273" s="77"/>
      <c r="BOS273" s="77"/>
      <c r="BOT273" s="77"/>
      <c r="BOU273" s="77"/>
      <c r="BOV273" s="77"/>
      <c r="BOW273" s="77"/>
      <c r="BOX273" s="77"/>
      <c r="BOY273" s="77"/>
      <c r="BOZ273" s="77"/>
      <c r="BPA273" s="77"/>
      <c r="BPB273" s="77"/>
      <c r="BPC273" s="77"/>
      <c r="BPD273" s="77"/>
      <c r="BPE273" s="77"/>
      <c r="BPF273" s="77"/>
      <c r="BPG273" s="77"/>
      <c r="BPH273" s="77"/>
      <c r="BPI273" s="77"/>
      <c r="BPJ273" s="77"/>
      <c r="BPK273" s="77"/>
      <c r="BPL273" s="77"/>
      <c r="BPM273" s="77"/>
      <c r="BPN273" s="77"/>
      <c r="BPO273" s="77"/>
      <c r="BPP273" s="77"/>
      <c r="BPQ273" s="77"/>
      <c r="BPR273" s="77"/>
      <c r="BPS273" s="77"/>
      <c r="BPT273" s="77"/>
      <c r="BPU273" s="77"/>
      <c r="BPV273" s="77"/>
      <c r="BPW273" s="77"/>
      <c r="BPX273" s="77"/>
      <c r="BPY273" s="77"/>
      <c r="BPZ273" s="77"/>
      <c r="BQA273" s="77"/>
      <c r="BQB273" s="77"/>
      <c r="BQC273" s="77"/>
      <c r="BQD273" s="77"/>
      <c r="BQE273" s="77"/>
      <c r="BQF273" s="77"/>
      <c r="BQG273" s="77"/>
      <c r="BQH273" s="77"/>
      <c r="BQI273" s="77"/>
      <c r="BQJ273" s="77"/>
      <c r="BQK273" s="77"/>
      <c r="BQL273" s="77"/>
      <c r="BQM273" s="77"/>
      <c r="BQN273" s="77"/>
      <c r="BQO273" s="77"/>
      <c r="BQP273" s="77"/>
      <c r="BQQ273" s="77"/>
      <c r="BQR273" s="77"/>
      <c r="BQS273" s="77"/>
      <c r="BQT273" s="77"/>
      <c r="BQU273" s="77"/>
      <c r="BQV273" s="77"/>
      <c r="BQW273" s="77"/>
      <c r="BQX273" s="77"/>
      <c r="BQY273" s="77"/>
      <c r="BQZ273" s="77"/>
      <c r="BRA273" s="77"/>
      <c r="BRB273" s="77"/>
      <c r="BRC273" s="77"/>
      <c r="BRD273" s="77"/>
      <c r="BRE273" s="77"/>
      <c r="BRF273" s="77"/>
      <c r="BRG273" s="77"/>
      <c r="BRH273" s="77"/>
      <c r="BRI273" s="77"/>
      <c r="BRJ273" s="77"/>
      <c r="BRK273" s="77"/>
      <c r="BRL273" s="77"/>
      <c r="BRM273" s="77"/>
      <c r="BRN273" s="77"/>
      <c r="BRO273" s="77"/>
      <c r="BRP273" s="77"/>
      <c r="BRQ273" s="77"/>
      <c r="BRR273" s="77"/>
      <c r="BRS273" s="77"/>
      <c r="BRT273" s="77"/>
      <c r="BRU273" s="77"/>
      <c r="BRV273" s="77"/>
      <c r="BRW273" s="77"/>
      <c r="BRX273" s="77"/>
      <c r="BRY273" s="77"/>
      <c r="BRZ273" s="77"/>
      <c r="BSA273" s="77"/>
      <c r="BSB273" s="77"/>
      <c r="BSC273" s="77"/>
      <c r="BSD273" s="77"/>
      <c r="BSE273" s="77"/>
      <c r="BSF273" s="77"/>
      <c r="BSG273" s="77"/>
      <c r="BSH273" s="77"/>
      <c r="BSI273" s="77"/>
      <c r="BSJ273" s="77"/>
      <c r="BSK273" s="77"/>
      <c r="BSL273" s="77"/>
      <c r="BSM273" s="77"/>
      <c r="BSN273" s="77"/>
      <c r="BSO273" s="77"/>
      <c r="BSP273" s="77"/>
      <c r="BSQ273" s="77"/>
      <c r="BSR273" s="77"/>
      <c r="BSS273" s="77"/>
      <c r="BST273" s="77"/>
      <c r="BSU273" s="77"/>
      <c r="BSV273" s="77"/>
      <c r="BSW273" s="77"/>
      <c r="BSX273" s="77"/>
      <c r="BSY273" s="77"/>
      <c r="BSZ273" s="77"/>
      <c r="BTA273" s="77"/>
      <c r="BTB273" s="77"/>
      <c r="BTC273" s="77"/>
      <c r="BTD273" s="77"/>
      <c r="BTE273" s="77"/>
      <c r="BTF273" s="77"/>
      <c r="BTG273" s="77"/>
      <c r="BTH273" s="77"/>
      <c r="BTI273" s="77"/>
      <c r="BTJ273" s="77"/>
      <c r="BTK273" s="77"/>
      <c r="BTL273" s="77"/>
      <c r="BTM273" s="77"/>
      <c r="BTN273" s="77"/>
      <c r="BTO273" s="77"/>
      <c r="BTP273" s="77"/>
      <c r="BTQ273" s="77"/>
      <c r="BTR273" s="77"/>
      <c r="BTS273" s="77"/>
      <c r="BTT273" s="77"/>
      <c r="BTU273" s="77"/>
      <c r="BTV273" s="77"/>
      <c r="BTW273" s="77"/>
      <c r="BTX273" s="77"/>
      <c r="BTY273" s="77"/>
      <c r="BTZ273" s="77"/>
      <c r="BUA273" s="77"/>
      <c r="BUB273" s="77"/>
      <c r="BUC273" s="77"/>
      <c r="BUD273" s="77"/>
      <c r="BUE273" s="77"/>
      <c r="BUF273" s="77"/>
      <c r="BUG273" s="77"/>
      <c r="BUH273" s="77"/>
      <c r="BUI273" s="77"/>
      <c r="BUJ273" s="77"/>
      <c r="BUK273" s="77"/>
      <c r="BUL273" s="77"/>
      <c r="BUM273" s="77"/>
      <c r="BUN273" s="77"/>
      <c r="BUO273" s="77"/>
      <c r="BUP273" s="77"/>
      <c r="BUQ273" s="77"/>
      <c r="BUR273" s="77"/>
      <c r="BUS273" s="77"/>
      <c r="BUT273" s="77"/>
      <c r="BUU273" s="77"/>
      <c r="BUV273" s="77"/>
      <c r="BUW273" s="77"/>
      <c r="BUX273" s="77"/>
      <c r="BUY273" s="77"/>
      <c r="BUZ273" s="77"/>
      <c r="BVA273" s="77"/>
      <c r="BVB273" s="77"/>
      <c r="BVC273" s="77"/>
      <c r="BVD273" s="77"/>
      <c r="BVE273" s="77"/>
      <c r="BVF273" s="77"/>
      <c r="BVG273" s="77"/>
      <c r="BVH273" s="77"/>
      <c r="BVI273" s="77"/>
      <c r="BVJ273" s="77"/>
      <c r="BVK273" s="77"/>
      <c r="BVL273" s="77"/>
      <c r="BVM273" s="77"/>
      <c r="BVN273" s="77"/>
      <c r="BVO273" s="77"/>
      <c r="BVP273" s="77"/>
      <c r="BVQ273" s="77"/>
      <c r="BVR273" s="77"/>
      <c r="BVS273" s="77"/>
      <c r="BVT273" s="77"/>
      <c r="BVU273" s="77"/>
      <c r="BVV273" s="77"/>
      <c r="BVW273" s="77"/>
      <c r="BVX273" s="77"/>
      <c r="BVY273" s="77"/>
      <c r="BVZ273" s="77"/>
      <c r="BWA273" s="77"/>
      <c r="BWB273" s="77"/>
      <c r="BWC273" s="77"/>
      <c r="BWD273" s="77"/>
      <c r="BWE273" s="77"/>
      <c r="BWF273" s="77"/>
      <c r="BWG273" s="77"/>
      <c r="BWH273" s="77"/>
      <c r="BWI273" s="77"/>
      <c r="BWJ273" s="77"/>
      <c r="BWK273" s="77"/>
      <c r="BWL273" s="77"/>
      <c r="BWM273" s="77"/>
      <c r="BWN273" s="77"/>
      <c r="BWO273" s="77"/>
      <c r="BWP273" s="77"/>
      <c r="BWQ273" s="77"/>
      <c r="BWR273" s="77"/>
      <c r="BWS273" s="77"/>
      <c r="BWT273" s="77"/>
      <c r="BWU273" s="77"/>
      <c r="BWV273" s="77"/>
      <c r="BWW273" s="77"/>
      <c r="BWX273" s="77"/>
      <c r="BWY273" s="77"/>
      <c r="BWZ273" s="77"/>
      <c r="BXA273" s="77"/>
      <c r="BXB273" s="77"/>
      <c r="BXC273" s="77"/>
      <c r="BXD273" s="77"/>
      <c r="BXE273" s="77"/>
      <c r="BXF273" s="77"/>
      <c r="BXG273" s="77"/>
      <c r="BXH273" s="77"/>
      <c r="BXI273" s="77"/>
      <c r="BXJ273" s="77"/>
      <c r="BXK273" s="77"/>
      <c r="BXL273" s="77"/>
      <c r="BXM273" s="77"/>
      <c r="BXN273" s="77"/>
      <c r="BXO273" s="77"/>
      <c r="BXP273" s="77"/>
      <c r="BXQ273" s="77"/>
      <c r="BXR273" s="77"/>
      <c r="BXS273" s="77"/>
      <c r="BXT273" s="77"/>
      <c r="BXU273" s="77"/>
      <c r="BXV273" s="77"/>
      <c r="BXW273" s="77"/>
      <c r="BXX273" s="77"/>
      <c r="BXY273" s="77"/>
      <c r="BXZ273" s="77"/>
      <c r="BYA273" s="77"/>
      <c r="BYB273" s="77"/>
      <c r="BYC273" s="77"/>
      <c r="BYD273" s="77"/>
      <c r="BYE273" s="77"/>
      <c r="BYF273" s="77"/>
      <c r="BYG273" s="77"/>
      <c r="BYH273" s="77"/>
      <c r="BYI273" s="77"/>
      <c r="BYJ273" s="77"/>
      <c r="BYK273" s="77"/>
      <c r="BYL273" s="77"/>
      <c r="BYM273" s="77"/>
      <c r="BYN273" s="77"/>
      <c r="BYO273" s="77"/>
      <c r="BYP273" s="77"/>
      <c r="BYQ273" s="77"/>
      <c r="BYR273" s="77"/>
      <c r="BYS273" s="77"/>
      <c r="BYT273" s="77"/>
      <c r="BYU273" s="77"/>
      <c r="BYV273" s="77"/>
      <c r="BYW273" s="77"/>
      <c r="BYX273" s="77"/>
      <c r="BYY273" s="77"/>
      <c r="BYZ273" s="77"/>
      <c r="BZA273" s="77"/>
      <c r="BZB273" s="77"/>
      <c r="BZC273" s="77"/>
      <c r="BZD273" s="77"/>
      <c r="BZE273" s="77"/>
      <c r="BZF273" s="77"/>
      <c r="BZG273" s="77"/>
      <c r="BZH273" s="77"/>
      <c r="BZI273" s="77"/>
      <c r="BZJ273" s="77"/>
      <c r="BZK273" s="77"/>
      <c r="BZL273" s="77"/>
      <c r="BZM273" s="77"/>
      <c r="BZN273" s="77"/>
      <c r="BZO273" s="77"/>
      <c r="BZP273" s="77"/>
      <c r="BZQ273" s="77"/>
      <c r="BZR273" s="77"/>
      <c r="BZS273" s="77"/>
      <c r="BZT273" s="77"/>
      <c r="BZU273" s="77"/>
      <c r="BZV273" s="77"/>
      <c r="BZW273" s="77"/>
      <c r="BZX273" s="77"/>
      <c r="BZY273" s="77"/>
      <c r="BZZ273" s="77"/>
      <c r="CAA273" s="77"/>
      <c r="CAB273" s="77"/>
      <c r="CAC273" s="77"/>
      <c r="CAD273" s="77"/>
      <c r="CAE273" s="77"/>
      <c r="CAF273" s="77"/>
      <c r="CAG273" s="77"/>
      <c r="CAH273" s="77"/>
      <c r="CAI273" s="77"/>
      <c r="CAJ273" s="77"/>
      <c r="CAK273" s="77"/>
      <c r="CAL273" s="77"/>
      <c r="CAM273" s="77"/>
      <c r="CAN273" s="77"/>
      <c r="CAO273" s="77"/>
      <c r="CAP273" s="77"/>
      <c r="CAQ273" s="77"/>
      <c r="CAR273" s="77"/>
      <c r="CAS273" s="77"/>
      <c r="CAT273" s="77"/>
      <c r="CAU273" s="77"/>
      <c r="CAV273" s="77"/>
      <c r="CAW273" s="77"/>
      <c r="CAX273" s="77"/>
      <c r="CAY273" s="77"/>
      <c r="CAZ273" s="77"/>
      <c r="CBA273" s="77"/>
      <c r="CBB273" s="77"/>
      <c r="CBC273" s="77"/>
      <c r="CBD273" s="77"/>
      <c r="CBE273" s="77"/>
      <c r="CBF273" s="77"/>
      <c r="CBG273" s="77"/>
      <c r="CBH273" s="77"/>
      <c r="CBI273" s="77"/>
      <c r="CBJ273" s="77"/>
      <c r="CBK273" s="77"/>
      <c r="CBL273" s="77"/>
      <c r="CBM273" s="77"/>
      <c r="CBN273" s="77"/>
      <c r="CBO273" s="77"/>
      <c r="CBP273" s="77"/>
      <c r="CBQ273" s="77"/>
      <c r="CBR273" s="77"/>
      <c r="CBS273" s="77"/>
      <c r="CBT273" s="77"/>
      <c r="CBU273" s="77"/>
      <c r="CBV273" s="77"/>
      <c r="CBW273" s="77"/>
      <c r="CBX273" s="77"/>
      <c r="CBY273" s="77"/>
      <c r="CBZ273" s="77"/>
      <c r="CCA273" s="77"/>
      <c r="CCB273" s="77"/>
      <c r="CCC273" s="77"/>
      <c r="CCD273" s="77"/>
      <c r="CCE273" s="77"/>
      <c r="CCF273" s="77"/>
      <c r="CCG273" s="77"/>
      <c r="CCH273" s="77"/>
      <c r="CCI273" s="77"/>
      <c r="CCJ273" s="77"/>
      <c r="CCK273" s="77"/>
      <c r="CCL273" s="77"/>
      <c r="CCM273" s="77"/>
      <c r="CCN273" s="77"/>
      <c r="CCO273" s="77"/>
      <c r="CCP273" s="77"/>
      <c r="CCQ273" s="77"/>
      <c r="CCR273" s="77"/>
      <c r="CCS273" s="77"/>
      <c r="CCT273" s="77"/>
      <c r="CCU273" s="77"/>
      <c r="CCV273" s="77"/>
      <c r="CCW273" s="77"/>
      <c r="CCX273" s="77"/>
      <c r="CCY273" s="77"/>
      <c r="CCZ273" s="77"/>
      <c r="CDA273" s="77"/>
      <c r="CDB273" s="77"/>
      <c r="CDC273" s="77"/>
      <c r="CDD273" s="77"/>
      <c r="CDE273" s="77"/>
      <c r="CDF273" s="77"/>
      <c r="CDG273" s="77"/>
      <c r="CDH273" s="77"/>
      <c r="CDI273" s="77"/>
      <c r="CDJ273" s="77"/>
      <c r="CDK273" s="77"/>
      <c r="CDL273" s="77"/>
      <c r="CDM273" s="77"/>
      <c r="CDN273" s="77"/>
      <c r="CDO273" s="77"/>
      <c r="CDP273" s="77"/>
      <c r="CDQ273" s="77"/>
      <c r="CDR273" s="77"/>
      <c r="CDS273" s="77"/>
      <c r="CDT273" s="77"/>
      <c r="CDU273" s="77"/>
      <c r="CDV273" s="77"/>
      <c r="CDW273" s="77"/>
      <c r="CDX273" s="77"/>
      <c r="CDY273" s="77"/>
      <c r="CDZ273" s="77"/>
      <c r="CEA273" s="77"/>
      <c r="CEB273" s="77"/>
      <c r="CEC273" s="77"/>
      <c r="CED273" s="77"/>
      <c r="CEE273" s="77"/>
      <c r="CEF273" s="77"/>
      <c r="CEG273" s="77"/>
      <c r="CEH273" s="77"/>
      <c r="CEI273" s="77"/>
      <c r="CEJ273" s="77"/>
      <c r="CEK273" s="77"/>
      <c r="CEL273" s="77"/>
      <c r="CEM273" s="77"/>
      <c r="CEN273" s="77"/>
      <c r="CEO273" s="77"/>
      <c r="CEP273" s="77"/>
      <c r="CEQ273" s="77"/>
      <c r="CER273" s="77"/>
      <c r="CES273" s="77"/>
      <c r="CET273" s="77"/>
      <c r="CEU273" s="77"/>
      <c r="CEV273" s="77"/>
      <c r="CEW273" s="77"/>
      <c r="CEX273" s="77"/>
      <c r="CEY273" s="77"/>
      <c r="CEZ273" s="77"/>
      <c r="CFA273" s="77"/>
      <c r="CFB273" s="77"/>
      <c r="CFC273" s="77"/>
      <c r="CFD273" s="77"/>
      <c r="CFE273" s="77"/>
      <c r="CFF273" s="77"/>
      <c r="CFG273" s="77"/>
      <c r="CFH273" s="77"/>
      <c r="CFI273" s="77"/>
      <c r="CFJ273" s="77"/>
      <c r="CFK273" s="77"/>
      <c r="CFL273" s="77"/>
      <c r="CFM273" s="77"/>
      <c r="CFN273" s="77"/>
      <c r="CFO273" s="77"/>
      <c r="CFP273" s="77"/>
      <c r="CFQ273" s="77"/>
      <c r="CFR273" s="77"/>
      <c r="CFS273" s="77"/>
      <c r="CFT273" s="77"/>
      <c r="CFU273" s="77"/>
      <c r="CFV273" s="77"/>
      <c r="CFW273" s="77"/>
      <c r="CFX273" s="77"/>
      <c r="CFY273" s="77"/>
      <c r="CFZ273" s="77"/>
      <c r="CGA273" s="77"/>
      <c r="CGB273" s="77"/>
      <c r="CGC273" s="77"/>
      <c r="CGD273" s="77"/>
      <c r="CGE273" s="77"/>
      <c r="CGF273" s="77"/>
      <c r="CGG273" s="77"/>
      <c r="CGH273" s="77"/>
      <c r="CGI273" s="77"/>
      <c r="CGJ273" s="77"/>
      <c r="CGK273" s="77"/>
      <c r="CGL273" s="77"/>
      <c r="CGM273" s="77"/>
      <c r="CGN273" s="77"/>
      <c r="CGO273" s="77"/>
      <c r="CGP273" s="77"/>
      <c r="CGQ273" s="77"/>
      <c r="CGR273" s="77"/>
      <c r="CGS273" s="77"/>
      <c r="CGT273" s="77"/>
      <c r="CGU273" s="77"/>
      <c r="CGV273" s="77"/>
      <c r="CGW273" s="77"/>
      <c r="CGX273" s="77"/>
      <c r="CGY273" s="77"/>
      <c r="CGZ273" s="77"/>
      <c r="CHA273" s="77"/>
      <c r="CHB273" s="77"/>
      <c r="CHC273" s="77"/>
      <c r="CHD273" s="77"/>
      <c r="CHE273" s="77"/>
      <c r="CHF273" s="77"/>
      <c r="CHG273" s="77"/>
      <c r="CHH273" s="77"/>
      <c r="CHI273" s="77"/>
      <c r="CHJ273" s="77"/>
      <c r="CHK273" s="77"/>
      <c r="CHL273" s="77"/>
      <c r="CHM273" s="77"/>
      <c r="CHN273" s="77"/>
      <c r="CHO273" s="77"/>
      <c r="CHP273" s="77"/>
      <c r="CHQ273" s="77"/>
      <c r="CHR273" s="77"/>
      <c r="CHS273" s="77"/>
      <c r="CHT273" s="77"/>
      <c r="CHU273" s="77"/>
      <c r="CHV273" s="77"/>
      <c r="CHW273" s="77"/>
      <c r="CHX273" s="77"/>
      <c r="CHY273" s="77"/>
      <c r="CHZ273" s="77"/>
      <c r="CIA273" s="77"/>
      <c r="CIB273" s="77"/>
      <c r="CIC273" s="77"/>
      <c r="CID273" s="77"/>
      <c r="CIE273" s="77"/>
      <c r="CIF273" s="77"/>
      <c r="CIG273" s="77"/>
      <c r="CIH273" s="77"/>
      <c r="CII273" s="77"/>
      <c r="CIJ273" s="77"/>
      <c r="CIK273" s="77"/>
      <c r="CIL273" s="77"/>
      <c r="CIM273" s="77"/>
      <c r="CIN273" s="77"/>
      <c r="CIO273" s="77"/>
      <c r="CIP273" s="77"/>
      <c r="CIQ273" s="77"/>
      <c r="CIR273" s="77"/>
      <c r="CIS273" s="77"/>
      <c r="CIT273" s="77"/>
      <c r="CIU273" s="77"/>
      <c r="CIV273" s="77"/>
      <c r="CIW273" s="77"/>
      <c r="CIX273" s="77"/>
      <c r="CIY273" s="77"/>
      <c r="CIZ273" s="77"/>
      <c r="CJA273" s="77"/>
      <c r="CJB273" s="77"/>
      <c r="CJC273" s="77"/>
      <c r="CJD273" s="77"/>
      <c r="CJE273" s="77"/>
      <c r="CJF273" s="77"/>
      <c r="CJG273" s="77"/>
      <c r="CJH273" s="77"/>
      <c r="CJI273" s="77"/>
      <c r="CJJ273" s="77"/>
      <c r="CJK273" s="77"/>
      <c r="CJL273" s="77"/>
      <c r="CJM273" s="77"/>
      <c r="CJN273" s="77"/>
      <c r="CJO273" s="77"/>
      <c r="CJP273" s="77"/>
      <c r="CJQ273" s="77"/>
      <c r="CJR273" s="77"/>
      <c r="CJS273" s="77"/>
      <c r="CJT273" s="77"/>
      <c r="CJU273" s="77"/>
      <c r="CJV273" s="77"/>
      <c r="CJW273" s="77"/>
      <c r="CJX273" s="77"/>
      <c r="CJY273" s="77"/>
      <c r="CJZ273" s="77"/>
      <c r="CKA273" s="77"/>
      <c r="CKB273" s="77"/>
      <c r="CKC273" s="77"/>
      <c r="CKD273" s="77"/>
      <c r="CKE273" s="77"/>
      <c r="CKF273" s="77"/>
      <c r="CKG273" s="77"/>
      <c r="CKH273" s="77"/>
      <c r="CKI273" s="77"/>
      <c r="CKJ273" s="77"/>
      <c r="CKK273" s="77"/>
      <c r="CKL273" s="77"/>
      <c r="CKM273" s="77"/>
      <c r="CKN273" s="77"/>
      <c r="CKO273" s="77"/>
      <c r="CKP273" s="77"/>
      <c r="CKQ273" s="77"/>
      <c r="CKR273" s="77"/>
      <c r="CKS273" s="77"/>
      <c r="CKT273" s="77"/>
      <c r="CKU273" s="77"/>
      <c r="CKV273" s="77"/>
      <c r="CKW273" s="77"/>
      <c r="CKX273" s="77"/>
      <c r="CKY273" s="77"/>
      <c r="CKZ273" s="77"/>
      <c r="CLA273" s="77"/>
      <c r="CLB273" s="77"/>
      <c r="CLC273" s="77"/>
      <c r="CLD273" s="77"/>
      <c r="CLE273" s="77"/>
      <c r="CLF273" s="77"/>
      <c r="CLG273" s="77"/>
      <c r="CLH273" s="77"/>
      <c r="CLI273" s="77"/>
      <c r="CLJ273" s="77"/>
      <c r="CLK273" s="77"/>
      <c r="CLL273" s="77"/>
      <c r="CLM273" s="77"/>
      <c r="CLN273" s="77"/>
      <c r="CLO273" s="77"/>
      <c r="CLP273" s="77"/>
      <c r="CLQ273" s="77"/>
      <c r="CLR273" s="77"/>
      <c r="CLS273" s="77"/>
      <c r="CLT273" s="77"/>
      <c r="CLU273" s="77"/>
      <c r="CLV273" s="77"/>
      <c r="CLW273" s="77"/>
      <c r="CLX273" s="77"/>
      <c r="CLY273" s="77"/>
      <c r="CLZ273" s="77"/>
      <c r="CMA273" s="77"/>
      <c r="CMB273" s="77"/>
      <c r="CMC273" s="77"/>
      <c r="CMD273" s="77"/>
      <c r="CME273" s="77"/>
      <c r="CMF273" s="77"/>
      <c r="CMG273" s="77"/>
      <c r="CMH273" s="77"/>
      <c r="CMI273" s="77"/>
      <c r="CMJ273" s="77"/>
      <c r="CMK273" s="77"/>
      <c r="CML273" s="77"/>
      <c r="CMM273" s="77"/>
      <c r="CMN273" s="77"/>
      <c r="CMO273" s="77"/>
      <c r="CMP273" s="77"/>
      <c r="CMQ273" s="77"/>
      <c r="CMR273" s="77"/>
      <c r="CMS273" s="77"/>
      <c r="CMT273" s="77"/>
      <c r="CMU273" s="77"/>
      <c r="CMV273" s="77"/>
      <c r="CMW273" s="77"/>
      <c r="CMX273" s="77"/>
      <c r="CMY273" s="77"/>
      <c r="CMZ273" s="77"/>
      <c r="CNA273" s="77"/>
      <c r="CNB273" s="77"/>
      <c r="CNC273" s="77"/>
      <c r="CND273" s="77"/>
      <c r="CNE273" s="77"/>
      <c r="CNF273" s="77"/>
      <c r="CNG273" s="77"/>
      <c r="CNH273" s="77"/>
      <c r="CNI273" s="77"/>
      <c r="CNJ273" s="77"/>
      <c r="CNK273" s="77"/>
      <c r="CNL273" s="77"/>
      <c r="CNM273" s="77"/>
      <c r="CNN273" s="77"/>
      <c r="CNO273" s="77"/>
      <c r="CNP273" s="77"/>
      <c r="CNQ273" s="77"/>
      <c r="CNR273" s="77"/>
      <c r="CNS273" s="77"/>
      <c r="CNT273" s="77"/>
      <c r="CNU273" s="77"/>
      <c r="CNV273" s="77"/>
      <c r="CNW273" s="77"/>
      <c r="CNX273" s="77"/>
      <c r="CNY273" s="77"/>
      <c r="CNZ273" s="77"/>
      <c r="COA273" s="77"/>
      <c r="COB273" s="77"/>
      <c r="COC273" s="77"/>
      <c r="COD273" s="77"/>
      <c r="COE273" s="77"/>
      <c r="COF273" s="77"/>
      <c r="COG273" s="77"/>
      <c r="COH273" s="77"/>
      <c r="COI273" s="77"/>
      <c r="COJ273" s="77"/>
      <c r="COK273" s="77"/>
      <c r="COL273" s="77"/>
      <c r="COM273" s="77"/>
      <c r="CON273" s="77"/>
      <c r="COO273" s="77"/>
      <c r="COP273" s="77"/>
      <c r="COQ273" s="77"/>
      <c r="COR273" s="77"/>
      <c r="COS273" s="77"/>
      <c r="COT273" s="77"/>
      <c r="COU273" s="77"/>
      <c r="COV273" s="77"/>
      <c r="COW273" s="77"/>
      <c r="COX273" s="77"/>
      <c r="COY273" s="77"/>
      <c r="COZ273" s="77"/>
      <c r="CPA273" s="77"/>
      <c r="CPB273" s="77"/>
      <c r="CPC273" s="77"/>
      <c r="CPD273" s="77"/>
      <c r="CPE273" s="77"/>
      <c r="CPF273" s="77"/>
      <c r="CPG273" s="77"/>
      <c r="CPH273" s="77"/>
      <c r="CPI273" s="77"/>
      <c r="CPJ273" s="77"/>
      <c r="CPK273" s="77"/>
      <c r="CPL273" s="77"/>
      <c r="CPM273" s="77"/>
      <c r="CPN273" s="77"/>
      <c r="CPO273" s="77"/>
      <c r="CPP273" s="77"/>
      <c r="CPQ273" s="77"/>
      <c r="CPR273" s="77"/>
      <c r="CPS273" s="77"/>
      <c r="CPT273" s="77"/>
      <c r="CPU273" s="77"/>
      <c r="CPV273" s="77"/>
      <c r="CPW273" s="77"/>
      <c r="CPX273" s="77"/>
      <c r="CPY273" s="77"/>
      <c r="CPZ273" s="77"/>
      <c r="CQA273" s="77"/>
      <c r="CQB273" s="77"/>
      <c r="CQC273" s="77"/>
      <c r="CQD273" s="77"/>
      <c r="CQE273" s="77"/>
      <c r="CQF273" s="77"/>
      <c r="CQG273" s="77"/>
      <c r="CQH273" s="77"/>
      <c r="CQI273" s="77"/>
      <c r="CQJ273" s="77"/>
      <c r="CQK273" s="77"/>
      <c r="CQL273" s="77"/>
      <c r="CQM273" s="77"/>
      <c r="CQN273" s="77"/>
      <c r="CQO273" s="77"/>
      <c r="CQP273" s="77"/>
      <c r="CQQ273" s="77"/>
      <c r="CQR273" s="77"/>
      <c r="CQS273" s="77"/>
      <c r="CQT273" s="77"/>
      <c r="CQU273" s="77"/>
      <c r="CQV273" s="77"/>
      <c r="CQW273" s="77"/>
      <c r="CQX273" s="77"/>
      <c r="CQY273" s="77"/>
      <c r="CQZ273" s="77"/>
      <c r="CRA273" s="77"/>
      <c r="CRB273" s="77"/>
      <c r="CRC273" s="77"/>
      <c r="CRD273" s="77"/>
      <c r="CRE273" s="77"/>
      <c r="CRF273" s="77"/>
      <c r="CRG273" s="77"/>
      <c r="CRH273" s="77"/>
      <c r="CRI273" s="77"/>
      <c r="CRJ273" s="77"/>
      <c r="CRK273" s="77"/>
      <c r="CRL273" s="77"/>
      <c r="CRM273" s="77"/>
      <c r="CRN273" s="77"/>
      <c r="CRO273" s="77"/>
      <c r="CRP273" s="77"/>
      <c r="CRQ273" s="77"/>
      <c r="CRR273" s="77"/>
      <c r="CRS273" s="77"/>
      <c r="CRT273" s="77"/>
      <c r="CRU273" s="77"/>
      <c r="CRV273" s="77"/>
      <c r="CRW273" s="77"/>
      <c r="CRX273" s="77"/>
      <c r="CRY273" s="77"/>
      <c r="CRZ273" s="77"/>
      <c r="CSA273" s="77"/>
      <c r="CSB273" s="77"/>
      <c r="CSC273" s="77"/>
      <c r="CSD273" s="77"/>
      <c r="CSE273" s="77"/>
      <c r="CSF273" s="77"/>
      <c r="CSG273" s="77"/>
      <c r="CSH273" s="77"/>
      <c r="CSI273" s="77"/>
      <c r="CSJ273" s="77"/>
      <c r="CSK273" s="77"/>
      <c r="CSL273" s="77"/>
      <c r="CSM273" s="77"/>
      <c r="CSN273" s="77"/>
      <c r="CSO273" s="77"/>
      <c r="CSP273" s="77"/>
      <c r="CSQ273" s="77"/>
      <c r="CSR273" s="77"/>
      <c r="CSS273" s="77"/>
      <c r="CST273" s="77"/>
      <c r="CSU273" s="77"/>
      <c r="CSV273" s="77"/>
      <c r="CSW273" s="77"/>
      <c r="CSX273" s="77"/>
      <c r="CSY273" s="77"/>
      <c r="CSZ273" s="77"/>
      <c r="CTA273" s="77"/>
      <c r="CTB273" s="77"/>
      <c r="CTC273" s="77"/>
      <c r="CTD273" s="77"/>
      <c r="CTE273" s="77"/>
      <c r="CTF273" s="77"/>
      <c r="CTG273" s="77"/>
      <c r="CTH273" s="77"/>
      <c r="CTI273" s="77"/>
      <c r="CTJ273" s="77"/>
      <c r="CTK273" s="77"/>
      <c r="CTL273" s="77"/>
      <c r="CTM273" s="77"/>
      <c r="CTN273" s="77"/>
      <c r="CTO273" s="77"/>
      <c r="CTP273" s="77"/>
      <c r="CTQ273" s="77"/>
      <c r="CTR273" s="77"/>
      <c r="CTS273" s="77"/>
      <c r="CTT273" s="77"/>
      <c r="CTU273" s="77"/>
      <c r="CTV273" s="77"/>
      <c r="CTW273" s="77"/>
      <c r="CTX273" s="77"/>
      <c r="CTY273" s="77"/>
      <c r="CTZ273" s="77"/>
      <c r="CUA273" s="77"/>
      <c r="CUB273" s="77"/>
      <c r="CUC273" s="77"/>
      <c r="CUD273" s="77"/>
      <c r="CUE273" s="77"/>
      <c r="CUF273" s="77"/>
      <c r="CUG273" s="77"/>
      <c r="CUH273" s="77"/>
      <c r="CUI273" s="77"/>
      <c r="CUJ273" s="77"/>
      <c r="CUK273" s="77"/>
      <c r="CUL273" s="77"/>
      <c r="CUM273" s="77"/>
      <c r="CUN273" s="77"/>
      <c r="CUO273" s="77"/>
      <c r="CUP273" s="77"/>
      <c r="CUQ273" s="77"/>
      <c r="CUR273" s="77"/>
      <c r="CUS273" s="77"/>
      <c r="CUT273" s="77"/>
      <c r="CUU273" s="77"/>
      <c r="CUV273" s="77"/>
      <c r="CUW273" s="77"/>
      <c r="CUX273" s="77"/>
      <c r="CUY273" s="77"/>
      <c r="CUZ273" s="77"/>
      <c r="CVA273" s="77"/>
      <c r="CVB273" s="77"/>
      <c r="CVC273" s="77"/>
      <c r="CVD273" s="77"/>
      <c r="CVE273" s="77"/>
      <c r="CVF273" s="77"/>
      <c r="CVG273" s="77"/>
      <c r="CVH273" s="77"/>
      <c r="CVI273" s="77"/>
      <c r="CVJ273" s="77"/>
      <c r="CVK273" s="77"/>
      <c r="CVL273" s="77"/>
      <c r="CVM273" s="77"/>
      <c r="CVN273" s="77"/>
      <c r="CVO273" s="77"/>
      <c r="CVP273" s="77"/>
      <c r="CVQ273" s="77"/>
      <c r="CVR273" s="77"/>
      <c r="CVS273" s="77"/>
      <c r="CVT273" s="77"/>
      <c r="CVU273" s="77"/>
      <c r="CVV273" s="77"/>
      <c r="CVW273" s="77"/>
      <c r="CVX273" s="77"/>
      <c r="CVY273" s="77"/>
      <c r="CVZ273" s="77"/>
      <c r="CWA273" s="77"/>
      <c r="CWB273" s="77"/>
      <c r="CWC273" s="77"/>
      <c r="CWD273" s="77"/>
      <c r="CWE273" s="77"/>
      <c r="CWF273" s="77"/>
      <c r="CWG273" s="77"/>
      <c r="CWH273" s="77"/>
      <c r="CWI273" s="77"/>
      <c r="CWJ273" s="77"/>
      <c r="CWK273" s="77"/>
      <c r="CWL273" s="77"/>
      <c r="CWM273" s="77"/>
      <c r="CWN273" s="77"/>
      <c r="CWO273" s="77"/>
      <c r="CWP273" s="77"/>
      <c r="CWQ273" s="77"/>
      <c r="CWR273" s="77"/>
      <c r="CWS273" s="77"/>
      <c r="CWT273" s="77"/>
      <c r="CWU273" s="77"/>
      <c r="CWV273" s="77"/>
      <c r="CWW273" s="77"/>
      <c r="CWX273" s="77"/>
      <c r="CWY273" s="77"/>
      <c r="CWZ273" s="77"/>
      <c r="CXA273" s="77"/>
      <c r="CXB273" s="77"/>
      <c r="CXC273" s="77"/>
      <c r="CXD273" s="77"/>
      <c r="CXE273" s="77"/>
      <c r="CXF273" s="77"/>
      <c r="CXG273" s="77"/>
      <c r="CXH273" s="77"/>
      <c r="CXI273" s="77"/>
      <c r="CXJ273" s="77"/>
      <c r="CXK273" s="77"/>
      <c r="CXL273" s="77"/>
      <c r="CXM273" s="77"/>
      <c r="CXN273" s="77"/>
      <c r="CXO273" s="77"/>
      <c r="CXP273" s="77"/>
      <c r="CXQ273" s="77"/>
      <c r="CXR273" s="77"/>
      <c r="CXS273" s="77"/>
      <c r="CXT273" s="77"/>
      <c r="CXU273" s="77"/>
      <c r="CXV273" s="77"/>
      <c r="CXW273" s="77"/>
      <c r="CXX273" s="77"/>
      <c r="CXY273" s="77"/>
      <c r="CXZ273" s="77"/>
      <c r="CYA273" s="77"/>
      <c r="CYB273" s="77"/>
      <c r="CYC273" s="77"/>
      <c r="CYD273" s="77"/>
      <c r="CYE273" s="77"/>
      <c r="CYF273" s="77"/>
      <c r="CYG273" s="77"/>
      <c r="CYH273" s="77"/>
      <c r="CYI273" s="77"/>
      <c r="CYJ273" s="77"/>
      <c r="CYK273" s="77"/>
      <c r="CYL273" s="77"/>
      <c r="CYM273" s="77"/>
      <c r="CYN273" s="77"/>
      <c r="CYO273" s="77"/>
      <c r="CYP273" s="77"/>
      <c r="CYQ273" s="77"/>
      <c r="CYR273" s="77"/>
      <c r="CYS273" s="77"/>
      <c r="CYT273" s="77"/>
      <c r="CYU273" s="77"/>
      <c r="CYV273" s="77"/>
      <c r="CYW273" s="77"/>
      <c r="CYX273" s="77"/>
      <c r="CYY273" s="77"/>
      <c r="CYZ273" s="77"/>
      <c r="CZA273" s="77"/>
      <c r="CZB273" s="77"/>
      <c r="CZC273" s="77"/>
      <c r="CZD273" s="77"/>
      <c r="CZE273" s="77"/>
      <c r="CZF273" s="77"/>
      <c r="CZG273" s="77"/>
      <c r="CZH273" s="77"/>
      <c r="CZI273" s="77"/>
      <c r="CZJ273" s="77"/>
      <c r="CZK273" s="77"/>
      <c r="CZL273" s="77"/>
      <c r="CZM273" s="77"/>
      <c r="CZN273" s="77"/>
      <c r="CZO273" s="77"/>
      <c r="CZP273" s="77"/>
      <c r="CZQ273" s="77"/>
      <c r="CZR273" s="77"/>
      <c r="CZS273" s="77"/>
      <c r="CZT273" s="77"/>
      <c r="CZU273" s="77"/>
      <c r="CZV273" s="77"/>
      <c r="CZW273" s="77"/>
      <c r="CZX273" s="77"/>
      <c r="CZY273" s="77"/>
      <c r="CZZ273" s="77"/>
      <c r="DAA273" s="77"/>
      <c r="DAB273" s="77"/>
      <c r="DAC273" s="77"/>
      <c r="DAD273" s="77"/>
      <c r="DAE273" s="77"/>
      <c r="DAF273" s="77"/>
      <c r="DAG273" s="77"/>
      <c r="DAH273" s="77"/>
      <c r="DAI273" s="77"/>
      <c r="DAJ273" s="77"/>
      <c r="DAK273" s="77"/>
      <c r="DAL273" s="77"/>
      <c r="DAM273" s="77"/>
      <c r="DAN273" s="77"/>
      <c r="DAO273" s="77"/>
      <c r="DAP273" s="77"/>
      <c r="DAQ273" s="77"/>
      <c r="DAR273" s="77"/>
      <c r="DAS273" s="77"/>
      <c r="DAT273" s="77"/>
      <c r="DAU273" s="77"/>
      <c r="DAV273" s="77"/>
      <c r="DAW273" s="77"/>
      <c r="DAX273" s="77"/>
      <c r="DAY273" s="77"/>
      <c r="DAZ273" s="77"/>
      <c r="DBA273" s="77"/>
      <c r="DBB273" s="77"/>
      <c r="DBC273" s="77"/>
      <c r="DBD273" s="77"/>
      <c r="DBE273" s="77"/>
      <c r="DBF273" s="77"/>
      <c r="DBG273" s="77"/>
      <c r="DBH273" s="77"/>
      <c r="DBI273" s="77"/>
      <c r="DBJ273" s="77"/>
      <c r="DBK273" s="77"/>
      <c r="DBL273" s="77"/>
      <c r="DBM273" s="77"/>
      <c r="DBN273" s="77"/>
      <c r="DBO273" s="77"/>
      <c r="DBP273" s="77"/>
      <c r="DBQ273" s="77"/>
      <c r="DBR273" s="77"/>
      <c r="DBS273" s="77"/>
      <c r="DBT273" s="77"/>
      <c r="DBU273" s="77"/>
      <c r="DBV273" s="77"/>
      <c r="DBW273" s="77"/>
      <c r="DBX273" s="77"/>
      <c r="DBY273" s="77"/>
      <c r="DBZ273" s="77"/>
      <c r="DCA273" s="77"/>
      <c r="DCB273" s="77"/>
      <c r="DCC273" s="77"/>
      <c r="DCD273" s="77"/>
      <c r="DCE273" s="77"/>
      <c r="DCF273" s="77"/>
      <c r="DCG273" s="77"/>
      <c r="DCH273" s="77"/>
      <c r="DCI273" s="77"/>
      <c r="DCJ273" s="77"/>
      <c r="DCK273" s="77"/>
      <c r="DCL273" s="77"/>
      <c r="DCM273" s="77"/>
      <c r="DCN273" s="77"/>
      <c r="DCO273" s="77"/>
      <c r="DCP273" s="77"/>
      <c r="DCQ273" s="77"/>
      <c r="DCR273" s="77"/>
      <c r="DCS273" s="77"/>
      <c r="DCT273" s="77"/>
      <c r="DCU273" s="77"/>
      <c r="DCV273" s="77"/>
      <c r="DCW273" s="77"/>
      <c r="DCX273" s="77"/>
      <c r="DCY273" s="77"/>
      <c r="DCZ273" s="77"/>
      <c r="DDA273" s="77"/>
      <c r="DDB273" s="77"/>
      <c r="DDC273" s="77"/>
      <c r="DDD273" s="77"/>
      <c r="DDE273" s="77"/>
      <c r="DDF273" s="77"/>
      <c r="DDG273" s="77"/>
      <c r="DDH273" s="77"/>
      <c r="DDI273" s="77"/>
      <c r="DDJ273" s="77"/>
      <c r="DDK273" s="77"/>
      <c r="DDL273" s="77"/>
      <c r="DDM273" s="77"/>
      <c r="DDN273" s="77"/>
      <c r="DDO273" s="77"/>
      <c r="DDP273" s="77"/>
      <c r="DDQ273" s="77"/>
      <c r="DDR273" s="77"/>
      <c r="DDS273" s="77"/>
      <c r="DDT273" s="77"/>
      <c r="DDU273" s="77"/>
      <c r="DDV273" s="77"/>
      <c r="DDW273" s="77"/>
      <c r="DDX273" s="77"/>
      <c r="DDY273" s="77"/>
      <c r="DDZ273" s="77"/>
      <c r="DEA273" s="77"/>
      <c r="DEB273" s="77"/>
      <c r="DEC273" s="77"/>
      <c r="DED273" s="77"/>
      <c r="DEE273" s="77"/>
      <c r="DEF273" s="77"/>
      <c r="DEG273" s="77"/>
      <c r="DEH273" s="77"/>
      <c r="DEI273" s="77"/>
      <c r="DEJ273" s="77"/>
      <c r="DEK273" s="77"/>
      <c r="DEL273" s="77"/>
      <c r="DEM273" s="77"/>
      <c r="DEN273" s="77"/>
      <c r="DEO273" s="77"/>
      <c r="DEP273" s="77"/>
      <c r="DEQ273" s="77"/>
      <c r="DER273" s="77"/>
      <c r="DES273" s="77"/>
      <c r="DET273" s="77"/>
      <c r="DEU273" s="77"/>
      <c r="DEV273" s="77"/>
      <c r="DEW273" s="77"/>
      <c r="DEX273" s="77"/>
      <c r="DEY273" s="77"/>
      <c r="DEZ273" s="77"/>
      <c r="DFA273" s="77"/>
      <c r="DFB273" s="77"/>
      <c r="DFC273" s="77"/>
      <c r="DFD273" s="77"/>
      <c r="DFE273" s="77"/>
      <c r="DFF273" s="77"/>
      <c r="DFG273" s="77"/>
      <c r="DFH273" s="77"/>
      <c r="DFI273" s="77"/>
      <c r="DFJ273" s="77"/>
      <c r="DFK273" s="77"/>
      <c r="DFL273" s="77"/>
      <c r="DFM273" s="77"/>
      <c r="DFN273" s="77"/>
      <c r="DFO273" s="77"/>
      <c r="DFP273" s="77"/>
      <c r="DFQ273" s="77"/>
      <c r="DFR273" s="77"/>
      <c r="DFS273" s="77"/>
      <c r="DFT273" s="77"/>
      <c r="DFU273" s="77"/>
      <c r="DFV273" s="77"/>
      <c r="DFW273" s="77"/>
      <c r="DFX273" s="77"/>
      <c r="DFY273" s="77"/>
      <c r="DFZ273" s="77"/>
      <c r="DGA273" s="77"/>
      <c r="DGB273" s="77"/>
      <c r="DGC273" s="77"/>
      <c r="DGD273" s="77"/>
      <c r="DGE273" s="77"/>
      <c r="DGF273" s="77"/>
      <c r="DGG273" s="77"/>
      <c r="DGH273" s="77"/>
      <c r="DGI273" s="77"/>
      <c r="DGJ273" s="77"/>
      <c r="DGK273" s="77"/>
      <c r="DGL273" s="77"/>
      <c r="DGM273" s="77"/>
      <c r="DGN273" s="77"/>
      <c r="DGO273" s="77"/>
      <c r="DGP273" s="77"/>
      <c r="DGQ273" s="77"/>
      <c r="DGR273" s="77"/>
      <c r="DGS273" s="77"/>
      <c r="DGT273" s="77"/>
      <c r="DGU273" s="77"/>
      <c r="DGV273" s="77"/>
      <c r="DGW273" s="77"/>
      <c r="DGX273" s="77"/>
      <c r="DGY273" s="77"/>
      <c r="DGZ273" s="77"/>
      <c r="DHA273" s="77"/>
      <c r="DHB273" s="77"/>
      <c r="DHC273" s="77"/>
      <c r="DHD273" s="77"/>
      <c r="DHE273" s="77"/>
      <c r="DHF273" s="77"/>
      <c r="DHG273" s="77"/>
      <c r="DHH273" s="77"/>
      <c r="DHI273" s="77"/>
      <c r="DHJ273" s="77"/>
      <c r="DHK273" s="77"/>
      <c r="DHL273" s="77"/>
      <c r="DHM273" s="77"/>
      <c r="DHN273" s="77"/>
      <c r="DHO273" s="77"/>
      <c r="DHP273" s="77"/>
      <c r="DHQ273" s="77"/>
      <c r="DHR273" s="77"/>
      <c r="DHS273" s="77"/>
      <c r="DHT273" s="77"/>
      <c r="DHU273" s="77"/>
      <c r="DHV273" s="77"/>
      <c r="DHW273" s="77"/>
      <c r="DHX273" s="77"/>
      <c r="DHY273" s="77"/>
      <c r="DHZ273" s="77"/>
      <c r="DIA273" s="77"/>
      <c r="DIB273" s="77"/>
      <c r="DIC273" s="77"/>
      <c r="DID273" s="77"/>
      <c r="DIE273" s="77"/>
      <c r="DIF273" s="77"/>
      <c r="DIG273" s="77"/>
      <c r="DIH273" s="77"/>
      <c r="DII273" s="77"/>
      <c r="DIJ273" s="77"/>
      <c r="DIK273" s="77"/>
      <c r="DIL273" s="77"/>
      <c r="DIM273" s="77"/>
      <c r="DIN273" s="77"/>
      <c r="DIO273" s="77"/>
      <c r="DIP273" s="77"/>
      <c r="DIQ273" s="77"/>
      <c r="DIR273" s="77"/>
      <c r="DIS273" s="77"/>
      <c r="DIT273" s="77"/>
      <c r="DIU273" s="77"/>
      <c r="DIV273" s="77"/>
      <c r="DIW273" s="77"/>
      <c r="DIX273" s="77"/>
      <c r="DIY273" s="77"/>
      <c r="DIZ273" s="77"/>
      <c r="DJA273" s="77"/>
      <c r="DJB273" s="77"/>
      <c r="DJC273" s="77"/>
      <c r="DJD273" s="77"/>
      <c r="DJE273" s="77"/>
      <c r="DJF273" s="77"/>
      <c r="DJG273" s="77"/>
      <c r="DJH273" s="77"/>
      <c r="DJI273" s="77"/>
      <c r="DJJ273" s="77"/>
      <c r="DJK273" s="77"/>
      <c r="DJL273" s="77"/>
      <c r="DJM273" s="77"/>
      <c r="DJN273" s="77"/>
      <c r="DJO273" s="77"/>
      <c r="DJP273" s="77"/>
      <c r="DJQ273" s="77"/>
      <c r="DJR273" s="77"/>
      <c r="DJS273" s="77"/>
      <c r="DJT273" s="77"/>
      <c r="DJU273" s="77"/>
      <c r="DJV273" s="77"/>
      <c r="DJW273" s="77"/>
      <c r="DJX273" s="77"/>
      <c r="DJY273" s="77"/>
      <c r="DJZ273" s="77"/>
      <c r="DKA273" s="77"/>
      <c r="DKB273" s="77"/>
      <c r="DKC273" s="77"/>
      <c r="DKD273" s="77"/>
      <c r="DKE273" s="77"/>
      <c r="DKF273" s="77"/>
      <c r="DKG273" s="77"/>
      <c r="DKH273" s="77"/>
      <c r="DKI273" s="77"/>
      <c r="DKJ273" s="77"/>
      <c r="DKK273" s="77"/>
      <c r="DKL273" s="77"/>
      <c r="DKM273" s="77"/>
      <c r="DKN273" s="77"/>
      <c r="DKO273" s="77"/>
      <c r="DKP273" s="77"/>
      <c r="DKQ273" s="77"/>
      <c r="DKR273" s="77"/>
      <c r="DKS273" s="77"/>
      <c r="DKT273" s="77"/>
      <c r="DKU273" s="77"/>
      <c r="DKV273" s="77"/>
      <c r="DKW273" s="77"/>
      <c r="DKX273" s="77"/>
      <c r="DKY273" s="77"/>
      <c r="DKZ273" s="77"/>
      <c r="DLA273" s="77"/>
      <c r="DLB273" s="77"/>
      <c r="DLC273" s="77"/>
      <c r="DLD273" s="77"/>
      <c r="DLE273" s="77"/>
      <c r="DLF273" s="77"/>
      <c r="DLG273" s="77"/>
      <c r="DLH273" s="77"/>
      <c r="DLI273" s="77"/>
      <c r="DLJ273" s="77"/>
      <c r="DLK273" s="77"/>
      <c r="DLL273" s="77"/>
      <c r="DLM273" s="77"/>
      <c r="DLN273" s="77"/>
      <c r="DLO273" s="77"/>
      <c r="DLP273" s="77"/>
      <c r="DLQ273" s="77"/>
      <c r="DLR273" s="77"/>
      <c r="DLS273" s="77"/>
      <c r="DLT273" s="77"/>
      <c r="DLU273" s="77"/>
      <c r="DLV273" s="77"/>
      <c r="DLW273" s="77"/>
      <c r="DLX273" s="77"/>
      <c r="DLY273" s="77"/>
      <c r="DLZ273" s="77"/>
      <c r="DMA273" s="77"/>
      <c r="DMB273" s="77"/>
      <c r="DMC273" s="77"/>
      <c r="DMD273" s="77"/>
      <c r="DME273" s="77"/>
      <c r="DMF273" s="77"/>
      <c r="DMG273" s="77"/>
      <c r="DMH273" s="77"/>
      <c r="DMI273" s="77"/>
      <c r="DMJ273" s="77"/>
      <c r="DMK273" s="77"/>
      <c r="DML273" s="77"/>
      <c r="DMM273" s="77"/>
      <c r="DMN273" s="77"/>
      <c r="DMO273" s="77"/>
      <c r="DMP273" s="77"/>
      <c r="DMQ273" s="77"/>
      <c r="DMR273" s="77"/>
      <c r="DMS273" s="77"/>
      <c r="DMT273" s="77"/>
      <c r="DMU273" s="77"/>
      <c r="DMV273" s="77"/>
      <c r="DMW273" s="77"/>
      <c r="DMX273" s="77"/>
      <c r="DMY273" s="77"/>
      <c r="DMZ273" s="77"/>
      <c r="DNA273" s="77"/>
      <c r="DNB273" s="77"/>
      <c r="DNC273" s="77"/>
      <c r="DND273" s="77"/>
      <c r="DNE273" s="77"/>
      <c r="DNF273" s="77"/>
      <c r="DNG273" s="77"/>
      <c r="DNH273" s="77"/>
      <c r="DNI273" s="77"/>
      <c r="DNJ273" s="77"/>
      <c r="DNK273" s="77"/>
      <c r="DNL273" s="77"/>
      <c r="DNM273" s="77"/>
      <c r="DNN273" s="77"/>
      <c r="DNO273" s="77"/>
      <c r="DNP273" s="77"/>
      <c r="DNQ273" s="77"/>
      <c r="DNR273" s="77"/>
      <c r="DNS273" s="77"/>
      <c r="DNT273" s="77"/>
      <c r="DNU273" s="77"/>
      <c r="DNV273" s="77"/>
      <c r="DNW273" s="77"/>
      <c r="DNX273" s="77"/>
      <c r="DNY273" s="77"/>
      <c r="DNZ273" s="77"/>
      <c r="DOA273" s="77"/>
      <c r="DOB273" s="77"/>
      <c r="DOC273" s="77"/>
      <c r="DOD273" s="77"/>
      <c r="DOE273" s="77"/>
      <c r="DOF273" s="77"/>
      <c r="DOG273" s="77"/>
      <c r="DOH273" s="77"/>
      <c r="DOI273" s="77"/>
      <c r="DOJ273" s="77"/>
      <c r="DOK273" s="77"/>
      <c r="DOL273" s="77"/>
      <c r="DOM273" s="77"/>
      <c r="DON273" s="77"/>
      <c r="DOO273" s="77"/>
      <c r="DOP273" s="77"/>
      <c r="DOQ273" s="77"/>
      <c r="DOR273" s="77"/>
      <c r="DOS273" s="77"/>
      <c r="DOT273" s="77"/>
      <c r="DOU273" s="77"/>
      <c r="DOV273" s="77"/>
      <c r="DOW273" s="77"/>
      <c r="DOX273" s="77"/>
      <c r="DOY273" s="77"/>
      <c r="DOZ273" s="77"/>
      <c r="DPA273" s="77"/>
      <c r="DPB273" s="77"/>
      <c r="DPC273" s="77"/>
      <c r="DPD273" s="77"/>
      <c r="DPE273" s="77"/>
      <c r="DPF273" s="77"/>
      <c r="DPG273" s="77"/>
      <c r="DPH273" s="77"/>
      <c r="DPI273" s="77"/>
      <c r="DPJ273" s="77"/>
      <c r="DPK273" s="77"/>
      <c r="DPL273" s="77"/>
      <c r="DPM273" s="77"/>
      <c r="DPN273" s="77"/>
      <c r="DPO273" s="77"/>
      <c r="DPP273" s="77"/>
      <c r="DPQ273" s="77"/>
      <c r="DPR273" s="77"/>
      <c r="DPS273" s="77"/>
      <c r="DPT273" s="77"/>
      <c r="DPU273" s="77"/>
      <c r="DPV273" s="77"/>
      <c r="DPW273" s="77"/>
      <c r="DPX273" s="77"/>
      <c r="DPY273" s="77"/>
      <c r="DPZ273" s="77"/>
      <c r="DQA273" s="77"/>
      <c r="DQB273" s="77"/>
      <c r="DQC273" s="77"/>
      <c r="DQD273" s="77"/>
      <c r="DQE273" s="77"/>
      <c r="DQF273" s="77"/>
      <c r="DQG273" s="77"/>
      <c r="DQH273" s="77"/>
      <c r="DQI273" s="77"/>
      <c r="DQJ273" s="77"/>
      <c r="DQK273" s="77"/>
      <c r="DQL273" s="77"/>
      <c r="DQM273" s="77"/>
      <c r="DQN273" s="77"/>
      <c r="DQO273" s="77"/>
      <c r="DQP273" s="77"/>
      <c r="DQQ273" s="77"/>
      <c r="DQR273" s="77"/>
      <c r="DQS273" s="77"/>
      <c r="DQT273" s="77"/>
      <c r="DQU273" s="77"/>
      <c r="DQV273" s="77"/>
      <c r="DQW273" s="77"/>
      <c r="DQX273" s="77"/>
      <c r="DQY273" s="77"/>
      <c r="DQZ273" s="77"/>
      <c r="DRA273" s="77"/>
      <c r="DRB273" s="77"/>
      <c r="DRC273" s="77"/>
      <c r="DRD273" s="77"/>
      <c r="DRE273" s="77"/>
      <c r="DRF273" s="77"/>
      <c r="DRG273" s="77"/>
      <c r="DRH273" s="77"/>
      <c r="DRI273" s="77"/>
      <c r="DRJ273" s="77"/>
      <c r="DRK273" s="77"/>
      <c r="DRL273" s="77"/>
      <c r="DRM273" s="77"/>
      <c r="DRN273" s="77"/>
      <c r="DRO273" s="77"/>
      <c r="DRP273" s="77"/>
      <c r="DRQ273" s="77"/>
      <c r="DRR273" s="77"/>
      <c r="DRS273" s="77"/>
      <c r="DRT273" s="77"/>
      <c r="DRU273" s="77"/>
      <c r="DRV273" s="77"/>
      <c r="DRW273" s="77"/>
      <c r="DRX273" s="77"/>
      <c r="DRY273" s="77"/>
      <c r="DRZ273" s="77"/>
      <c r="DSA273" s="77"/>
      <c r="DSB273" s="77"/>
      <c r="DSC273" s="77"/>
      <c r="DSD273" s="77"/>
      <c r="DSE273" s="77"/>
      <c r="DSF273" s="77"/>
      <c r="DSG273" s="77"/>
      <c r="DSH273" s="77"/>
      <c r="DSI273" s="77"/>
      <c r="DSJ273" s="77"/>
      <c r="DSK273" s="77"/>
      <c r="DSL273" s="77"/>
      <c r="DSM273" s="77"/>
      <c r="DSN273" s="77"/>
      <c r="DSO273" s="77"/>
      <c r="DSP273" s="77"/>
      <c r="DSQ273" s="77"/>
      <c r="DSR273" s="77"/>
      <c r="DSS273" s="77"/>
      <c r="DST273" s="77"/>
      <c r="DSU273" s="77"/>
      <c r="DSV273" s="77"/>
      <c r="DSW273" s="77"/>
      <c r="DSX273" s="77"/>
      <c r="DSY273" s="77"/>
      <c r="DSZ273" s="77"/>
      <c r="DTA273" s="77"/>
      <c r="DTB273" s="77"/>
      <c r="DTC273" s="77"/>
      <c r="DTD273" s="77"/>
      <c r="DTE273" s="77"/>
      <c r="DTF273" s="77"/>
      <c r="DTG273" s="77"/>
      <c r="DTH273" s="77"/>
      <c r="DTI273" s="77"/>
      <c r="DTJ273" s="77"/>
      <c r="DTK273" s="77"/>
      <c r="DTL273" s="77"/>
      <c r="DTM273" s="77"/>
      <c r="DTN273" s="77"/>
      <c r="DTO273" s="77"/>
      <c r="DTP273" s="77"/>
      <c r="DTQ273" s="77"/>
      <c r="DTR273" s="77"/>
      <c r="DTS273" s="77"/>
      <c r="DTT273" s="77"/>
      <c r="DTU273" s="77"/>
      <c r="DTV273" s="77"/>
      <c r="DTW273" s="77"/>
      <c r="DTX273" s="77"/>
      <c r="DTY273" s="77"/>
      <c r="DTZ273" s="77"/>
      <c r="DUA273" s="77"/>
      <c r="DUB273" s="77"/>
      <c r="DUC273" s="77"/>
      <c r="DUD273" s="77"/>
      <c r="DUE273" s="77"/>
      <c r="DUF273" s="77"/>
      <c r="DUG273" s="77"/>
      <c r="DUH273" s="77"/>
      <c r="DUI273" s="77"/>
      <c r="DUJ273" s="77"/>
      <c r="DUK273" s="77"/>
      <c r="DUL273" s="77"/>
      <c r="DUM273" s="77"/>
      <c r="DUN273" s="77"/>
      <c r="DUO273" s="77"/>
      <c r="DUP273" s="77"/>
      <c r="DUQ273" s="77"/>
      <c r="DUR273" s="77"/>
      <c r="DUS273" s="77"/>
      <c r="DUT273" s="77"/>
      <c r="DUU273" s="77"/>
      <c r="DUV273" s="77"/>
      <c r="DUW273" s="77"/>
      <c r="DUX273" s="77"/>
      <c r="DUY273" s="77"/>
      <c r="DUZ273" s="77"/>
      <c r="DVA273" s="77"/>
      <c r="DVB273" s="77"/>
      <c r="DVC273" s="77"/>
      <c r="DVD273" s="77"/>
      <c r="DVE273" s="77"/>
      <c r="DVF273" s="77"/>
      <c r="DVG273" s="77"/>
      <c r="DVH273" s="77"/>
      <c r="DVI273" s="77"/>
      <c r="DVJ273" s="77"/>
      <c r="DVK273" s="77"/>
      <c r="DVL273" s="77"/>
      <c r="DVM273" s="77"/>
      <c r="DVN273" s="77"/>
      <c r="DVO273" s="77"/>
      <c r="DVP273" s="77"/>
      <c r="DVQ273" s="77"/>
      <c r="DVR273" s="77"/>
      <c r="DVS273" s="77"/>
      <c r="DVT273" s="77"/>
      <c r="DVU273" s="77"/>
      <c r="DVV273" s="77"/>
      <c r="DVW273" s="77"/>
      <c r="DVX273" s="77"/>
      <c r="DVY273" s="77"/>
      <c r="DVZ273" s="77"/>
      <c r="DWA273" s="77"/>
      <c r="DWB273" s="77"/>
      <c r="DWC273" s="77"/>
      <c r="DWD273" s="77"/>
      <c r="DWE273" s="77"/>
      <c r="DWF273" s="77"/>
      <c r="DWG273" s="77"/>
      <c r="DWH273" s="77"/>
      <c r="DWI273" s="77"/>
      <c r="DWJ273" s="77"/>
      <c r="DWK273" s="77"/>
      <c r="DWL273" s="77"/>
      <c r="DWM273" s="77"/>
      <c r="DWN273" s="77"/>
      <c r="DWO273" s="77"/>
      <c r="DWP273" s="77"/>
      <c r="DWQ273" s="77"/>
      <c r="DWR273" s="77"/>
      <c r="DWS273" s="77"/>
      <c r="DWT273" s="77"/>
      <c r="DWU273" s="77"/>
      <c r="DWV273" s="77"/>
      <c r="DWW273" s="77"/>
      <c r="DWX273" s="77"/>
      <c r="DWY273" s="77"/>
      <c r="DWZ273" s="77"/>
      <c r="DXA273" s="77"/>
      <c r="DXB273" s="77"/>
      <c r="DXC273" s="77"/>
      <c r="DXD273" s="77"/>
      <c r="DXE273" s="77"/>
      <c r="DXF273" s="77"/>
      <c r="DXG273" s="77"/>
      <c r="DXH273" s="77"/>
      <c r="DXI273" s="77"/>
      <c r="DXJ273" s="77"/>
      <c r="DXK273" s="77"/>
      <c r="DXL273" s="77"/>
      <c r="DXM273" s="77"/>
      <c r="DXN273" s="77"/>
      <c r="DXO273" s="77"/>
      <c r="DXP273" s="77"/>
      <c r="DXQ273" s="77"/>
      <c r="DXR273" s="77"/>
      <c r="DXS273" s="77"/>
      <c r="DXT273" s="77"/>
      <c r="DXU273" s="77"/>
      <c r="DXV273" s="77"/>
      <c r="DXW273" s="77"/>
      <c r="DXX273" s="77"/>
      <c r="DXY273" s="77"/>
      <c r="DXZ273" s="77"/>
      <c r="DYA273" s="77"/>
      <c r="DYB273" s="77"/>
      <c r="DYC273" s="77"/>
      <c r="DYD273" s="77"/>
      <c r="DYE273" s="77"/>
      <c r="DYF273" s="77"/>
      <c r="DYG273" s="77"/>
      <c r="DYH273" s="77"/>
      <c r="DYI273" s="77"/>
      <c r="DYJ273" s="77"/>
      <c r="DYK273" s="77"/>
      <c r="DYL273" s="77"/>
      <c r="DYM273" s="77"/>
      <c r="DYN273" s="77"/>
      <c r="DYO273" s="77"/>
      <c r="DYP273" s="77"/>
      <c r="DYQ273" s="77"/>
      <c r="DYR273" s="77"/>
      <c r="DYS273" s="77"/>
      <c r="DYT273" s="77"/>
      <c r="DYU273" s="77"/>
      <c r="DYV273" s="77"/>
      <c r="DYW273" s="77"/>
      <c r="DYX273" s="77"/>
      <c r="DYY273" s="77"/>
      <c r="DYZ273" s="77"/>
      <c r="DZA273" s="77"/>
      <c r="DZB273" s="77"/>
      <c r="DZC273" s="77"/>
      <c r="DZD273" s="77"/>
      <c r="DZE273" s="77"/>
      <c r="DZF273" s="77"/>
      <c r="DZG273" s="77"/>
      <c r="DZH273" s="77"/>
      <c r="DZI273" s="77"/>
      <c r="DZJ273" s="77"/>
      <c r="DZK273" s="77"/>
      <c r="DZL273" s="77"/>
      <c r="DZM273" s="77"/>
      <c r="DZN273" s="77"/>
      <c r="DZO273" s="77"/>
      <c r="DZP273" s="77"/>
      <c r="DZQ273" s="77"/>
      <c r="DZR273" s="77"/>
      <c r="DZS273" s="77"/>
      <c r="DZT273" s="77"/>
      <c r="DZU273" s="77"/>
      <c r="DZV273" s="77"/>
      <c r="DZW273" s="77"/>
      <c r="DZX273" s="77"/>
      <c r="DZY273" s="77"/>
      <c r="DZZ273" s="77"/>
      <c r="EAA273" s="77"/>
      <c r="EAB273" s="77"/>
      <c r="EAC273" s="77"/>
      <c r="EAD273" s="77"/>
      <c r="EAE273" s="77"/>
      <c r="EAF273" s="77"/>
      <c r="EAG273" s="77"/>
      <c r="EAH273" s="77"/>
      <c r="EAI273" s="77"/>
      <c r="EAJ273" s="77"/>
      <c r="EAK273" s="77"/>
      <c r="EAL273" s="77"/>
      <c r="EAM273" s="77"/>
      <c r="EAN273" s="77"/>
      <c r="EAO273" s="77"/>
      <c r="EAP273" s="77"/>
      <c r="EAQ273" s="77"/>
      <c r="EAR273" s="77"/>
      <c r="EAS273" s="77"/>
      <c r="EAT273" s="77"/>
      <c r="EAU273" s="77"/>
      <c r="EAV273" s="77"/>
      <c r="EAW273" s="77"/>
      <c r="EAX273" s="77"/>
      <c r="EAY273" s="77"/>
      <c r="EAZ273" s="77"/>
      <c r="EBA273" s="77"/>
      <c r="EBB273" s="77"/>
      <c r="EBC273" s="77"/>
      <c r="EBD273" s="77"/>
      <c r="EBE273" s="77"/>
      <c r="EBF273" s="77"/>
      <c r="EBG273" s="77"/>
      <c r="EBH273" s="77"/>
      <c r="EBI273" s="77"/>
      <c r="EBJ273" s="77"/>
      <c r="EBK273" s="77"/>
      <c r="EBL273" s="77"/>
      <c r="EBM273" s="77"/>
      <c r="EBN273" s="77"/>
      <c r="EBO273" s="77"/>
      <c r="EBP273" s="77"/>
      <c r="EBQ273" s="77"/>
      <c r="EBR273" s="77"/>
      <c r="EBS273" s="77"/>
      <c r="EBT273" s="77"/>
      <c r="EBU273" s="77"/>
      <c r="EBV273" s="77"/>
      <c r="EBW273" s="77"/>
      <c r="EBX273" s="77"/>
      <c r="EBY273" s="77"/>
      <c r="EBZ273" s="77"/>
      <c r="ECA273" s="77"/>
      <c r="ECB273" s="77"/>
      <c r="ECC273" s="77"/>
      <c r="ECD273" s="77"/>
      <c r="ECE273" s="77"/>
      <c r="ECF273" s="77"/>
      <c r="ECG273" s="77"/>
      <c r="ECH273" s="77"/>
      <c r="ECI273" s="77"/>
      <c r="ECJ273" s="77"/>
      <c r="ECK273" s="77"/>
      <c r="ECL273" s="77"/>
      <c r="ECM273" s="77"/>
      <c r="ECN273" s="77"/>
      <c r="ECO273" s="77"/>
      <c r="ECP273" s="77"/>
      <c r="ECQ273" s="77"/>
      <c r="ECR273" s="77"/>
      <c r="ECS273" s="77"/>
      <c r="ECT273" s="77"/>
      <c r="ECU273" s="77"/>
      <c r="ECV273" s="77"/>
      <c r="ECW273" s="77"/>
      <c r="ECX273" s="77"/>
      <c r="ECY273" s="77"/>
      <c r="ECZ273" s="77"/>
      <c r="EDA273" s="77"/>
      <c r="EDB273" s="77"/>
      <c r="EDC273" s="77"/>
      <c r="EDD273" s="77"/>
      <c r="EDE273" s="77"/>
      <c r="EDF273" s="77"/>
      <c r="EDG273" s="77"/>
      <c r="EDH273" s="77"/>
      <c r="EDI273" s="77"/>
      <c r="EDJ273" s="77"/>
      <c r="EDK273" s="77"/>
      <c r="EDL273" s="77"/>
      <c r="EDM273" s="77"/>
      <c r="EDN273" s="77"/>
      <c r="EDO273" s="77"/>
      <c r="EDP273" s="77"/>
      <c r="EDQ273" s="77"/>
      <c r="EDR273" s="77"/>
      <c r="EDS273" s="77"/>
      <c r="EDT273" s="77"/>
      <c r="EDU273" s="77"/>
      <c r="EDV273" s="77"/>
      <c r="EDW273" s="77"/>
      <c r="EDX273" s="77"/>
      <c r="EDY273" s="77"/>
      <c r="EDZ273" s="77"/>
      <c r="EEA273" s="77"/>
      <c r="EEB273" s="77"/>
      <c r="EEC273" s="77"/>
      <c r="EED273" s="77"/>
      <c r="EEE273" s="77"/>
      <c r="EEF273" s="77"/>
      <c r="EEG273" s="77"/>
      <c r="EEH273" s="77"/>
      <c r="EEI273" s="77"/>
      <c r="EEJ273" s="77"/>
      <c r="EEK273" s="77"/>
      <c r="EEL273" s="77"/>
      <c r="EEM273" s="77"/>
      <c r="EEN273" s="77"/>
      <c r="EEO273" s="77"/>
      <c r="EEP273" s="77"/>
      <c r="EEQ273" s="77"/>
      <c r="EER273" s="77"/>
      <c r="EES273" s="77"/>
      <c r="EET273" s="77"/>
      <c r="EEU273" s="77"/>
      <c r="EEV273" s="77"/>
      <c r="EEW273" s="77"/>
      <c r="EEX273" s="77"/>
      <c r="EEY273" s="77"/>
      <c r="EEZ273" s="77"/>
      <c r="EFA273" s="77"/>
      <c r="EFB273" s="77"/>
      <c r="EFC273" s="77"/>
      <c r="EFD273" s="77"/>
      <c r="EFE273" s="77"/>
      <c r="EFF273" s="77"/>
      <c r="EFG273" s="77"/>
      <c r="EFH273" s="77"/>
      <c r="EFI273" s="77"/>
      <c r="EFJ273" s="77"/>
      <c r="EFK273" s="77"/>
      <c r="EFL273" s="77"/>
      <c r="EFM273" s="77"/>
      <c r="EFN273" s="77"/>
      <c r="EFO273" s="77"/>
      <c r="EFP273" s="77"/>
      <c r="EFQ273" s="77"/>
      <c r="EFR273" s="77"/>
      <c r="EFS273" s="77"/>
      <c r="EFT273" s="77"/>
      <c r="EFU273" s="77"/>
      <c r="EFV273" s="77"/>
      <c r="EFW273" s="77"/>
      <c r="EFX273" s="77"/>
      <c r="EFY273" s="77"/>
      <c r="EFZ273" s="77"/>
      <c r="EGA273" s="77"/>
      <c r="EGB273" s="77"/>
      <c r="EGC273" s="77"/>
      <c r="EGD273" s="77"/>
      <c r="EGE273" s="77"/>
      <c r="EGF273" s="77"/>
      <c r="EGG273" s="77"/>
      <c r="EGH273" s="77"/>
      <c r="EGI273" s="77"/>
      <c r="EGJ273" s="77"/>
      <c r="EGK273" s="77"/>
      <c r="EGL273" s="77"/>
      <c r="EGM273" s="77"/>
      <c r="EGN273" s="77"/>
      <c r="EGO273" s="77"/>
      <c r="EGP273" s="77"/>
      <c r="EGQ273" s="77"/>
      <c r="EGR273" s="77"/>
      <c r="EGS273" s="77"/>
      <c r="EGT273" s="77"/>
      <c r="EGU273" s="77"/>
      <c r="EGV273" s="77"/>
      <c r="EGW273" s="77"/>
      <c r="EGX273" s="77"/>
      <c r="EGY273" s="77"/>
      <c r="EGZ273" s="77"/>
      <c r="EHA273" s="77"/>
      <c r="EHB273" s="77"/>
      <c r="EHC273" s="77"/>
      <c r="EHD273" s="77"/>
      <c r="EHE273" s="77"/>
      <c r="EHF273" s="77"/>
      <c r="EHG273" s="77"/>
      <c r="EHH273" s="77"/>
      <c r="EHI273" s="77"/>
      <c r="EHJ273" s="77"/>
      <c r="EHK273" s="77"/>
      <c r="EHL273" s="77"/>
      <c r="EHM273" s="77"/>
      <c r="EHN273" s="77"/>
      <c r="EHO273" s="77"/>
      <c r="EHP273" s="77"/>
      <c r="EHQ273" s="77"/>
      <c r="EHR273" s="77"/>
      <c r="EHS273" s="77"/>
      <c r="EHT273" s="77"/>
      <c r="EHU273" s="77"/>
      <c r="EHV273" s="77"/>
      <c r="EHW273" s="77"/>
      <c r="EHX273" s="77"/>
      <c r="EHY273" s="77"/>
      <c r="EHZ273" s="77"/>
      <c r="EIA273" s="77"/>
      <c r="EIB273" s="77"/>
      <c r="EIC273" s="77"/>
      <c r="EID273" s="77"/>
      <c r="EIE273" s="77"/>
      <c r="EIF273" s="77"/>
      <c r="EIG273" s="77"/>
      <c r="EIH273" s="77"/>
      <c r="EII273" s="77"/>
      <c r="EIJ273" s="77"/>
      <c r="EIK273" s="77"/>
      <c r="EIL273" s="77"/>
      <c r="EIM273" s="77"/>
      <c r="EIN273" s="77"/>
      <c r="EIO273" s="77"/>
      <c r="EIP273" s="77"/>
      <c r="EIQ273" s="77"/>
      <c r="EIR273" s="77"/>
      <c r="EIS273" s="77"/>
      <c r="EIT273" s="77"/>
      <c r="EIU273" s="77"/>
      <c r="EIV273" s="77"/>
      <c r="EIW273" s="77"/>
      <c r="EIX273" s="77"/>
      <c r="EIY273" s="77"/>
      <c r="EIZ273" s="77"/>
      <c r="EJA273" s="77"/>
      <c r="EJB273" s="77"/>
      <c r="EJC273" s="77"/>
      <c r="EJD273" s="77"/>
      <c r="EJE273" s="77"/>
      <c r="EJF273" s="77"/>
      <c r="EJG273" s="77"/>
      <c r="EJH273" s="77"/>
      <c r="EJI273" s="77"/>
      <c r="EJJ273" s="77"/>
      <c r="EJK273" s="77"/>
      <c r="EJL273" s="77"/>
      <c r="EJM273" s="77"/>
      <c r="EJN273" s="77"/>
      <c r="EJO273" s="77"/>
      <c r="EJP273" s="77"/>
      <c r="EJQ273" s="77"/>
      <c r="EJR273" s="77"/>
      <c r="EJS273" s="77"/>
      <c r="EJT273" s="77"/>
      <c r="EJU273" s="77"/>
      <c r="EJV273" s="77"/>
      <c r="EJW273" s="77"/>
      <c r="EJX273" s="77"/>
      <c r="EJY273" s="77"/>
      <c r="EJZ273" s="77"/>
      <c r="EKA273" s="77"/>
      <c r="EKB273" s="77"/>
      <c r="EKC273" s="77"/>
      <c r="EKD273" s="77"/>
      <c r="EKE273" s="77"/>
      <c r="EKF273" s="77"/>
      <c r="EKG273" s="77"/>
      <c r="EKH273" s="77"/>
      <c r="EKI273" s="77"/>
      <c r="EKJ273" s="77"/>
      <c r="EKK273" s="77"/>
      <c r="EKL273" s="77"/>
      <c r="EKM273" s="77"/>
      <c r="EKN273" s="77"/>
      <c r="EKO273" s="77"/>
      <c r="EKP273" s="77"/>
      <c r="EKQ273" s="77"/>
      <c r="EKR273" s="77"/>
      <c r="EKS273" s="77"/>
      <c r="EKT273" s="77"/>
      <c r="EKU273" s="77"/>
      <c r="EKV273" s="77"/>
      <c r="EKW273" s="77"/>
      <c r="EKX273" s="77"/>
      <c r="EKY273" s="77"/>
      <c r="EKZ273" s="77"/>
      <c r="ELA273" s="77"/>
      <c r="ELB273" s="77"/>
      <c r="ELC273" s="77"/>
      <c r="ELD273" s="77"/>
      <c r="ELE273" s="77"/>
      <c r="ELF273" s="77"/>
      <c r="ELG273" s="77"/>
      <c r="ELH273" s="77"/>
      <c r="ELI273" s="77"/>
      <c r="ELJ273" s="77"/>
      <c r="ELK273" s="77"/>
      <c r="ELL273" s="77"/>
      <c r="ELM273" s="77"/>
      <c r="ELN273" s="77"/>
      <c r="ELO273" s="77"/>
      <c r="ELP273" s="77"/>
      <c r="ELQ273" s="77"/>
      <c r="ELR273" s="77"/>
      <c r="ELS273" s="77"/>
      <c r="ELT273" s="77"/>
      <c r="ELU273" s="77"/>
      <c r="ELV273" s="77"/>
      <c r="ELW273" s="77"/>
      <c r="ELX273" s="77"/>
      <c r="ELY273" s="77"/>
      <c r="ELZ273" s="77"/>
      <c r="EMA273" s="77"/>
      <c r="EMB273" s="77"/>
      <c r="EMC273" s="77"/>
      <c r="EMD273" s="77"/>
      <c r="EME273" s="77"/>
      <c r="EMF273" s="77"/>
      <c r="EMG273" s="77"/>
      <c r="EMH273" s="77"/>
      <c r="EMI273" s="77"/>
      <c r="EMJ273" s="77"/>
      <c r="EMK273" s="77"/>
      <c r="EML273" s="77"/>
      <c r="EMM273" s="77"/>
      <c r="EMN273" s="77"/>
      <c r="EMO273" s="77"/>
      <c r="EMP273" s="77"/>
      <c r="EMQ273" s="77"/>
      <c r="EMR273" s="77"/>
      <c r="EMS273" s="77"/>
      <c r="EMT273" s="77"/>
      <c r="EMU273" s="77"/>
      <c r="EMV273" s="77"/>
      <c r="EMW273" s="77"/>
      <c r="EMX273" s="77"/>
      <c r="EMY273" s="77"/>
      <c r="EMZ273" s="77"/>
      <c r="ENA273" s="77"/>
      <c r="ENB273" s="77"/>
      <c r="ENC273" s="77"/>
      <c r="END273" s="77"/>
      <c r="ENE273" s="77"/>
      <c r="ENF273" s="77"/>
      <c r="ENG273" s="77"/>
      <c r="ENH273" s="77"/>
      <c r="ENI273" s="77"/>
      <c r="ENJ273" s="77"/>
      <c r="ENK273" s="77"/>
      <c r="ENL273" s="77"/>
      <c r="ENM273" s="77"/>
      <c r="ENN273" s="77"/>
      <c r="ENO273" s="77"/>
      <c r="ENP273" s="77"/>
      <c r="ENQ273" s="77"/>
      <c r="ENR273" s="77"/>
      <c r="ENS273" s="77"/>
      <c r="ENT273" s="77"/>
      <c r="ENU273" s="77"/>
      <c r="ENV273" s="77"/>
      <c r="ENW273" s="77"/>
      <c r="ENX273" s="77"/>
      <c r="ENY273" s="77"/>
      <c r="ENZ273" s="77"/>
      <c r="EOA273" s="77"/>
      <c r="EOB273" s="77"/>
      <c r="EOC273" s="77"/>
      <c r="EOD273" s="77"/>
      <c r="EOE273" s="77"/>
      <c r="EOF273" s="77"/>
      <c r="EOG273" s="77"/>
      <c r="EOH273" s="77"/>
      <c r="EOI273" s="77"/>
      <c r="EOJ273" s="77"/>
      <c r="EOK273" s="77"/>
      <c r="EOL273" s="77"/>
      <c r="EOM273" s="77"/>
      <c r="EON273" s="77"/>
      <c r="EOO273" s="77"/>
      <c r="EOP273" s="77"/>
      <c r="EOQ273" s="77"/>
      <c r="EOR273" s="77"/>
      <c r="EOS273" s="77"/>
      <c r="EOT273" s="77"/>
      <c r="EOU273" s="77"/>
      <c r="EOV273" s="77"/>
      <c r="EOW273" s="77"/>
      <c r="EOX273" s="77"/>
      <c r="EOY273" s="77"/>
      <c r="EOZ273" s="77"/>
      <c r="EPA273" s="77"/>
      <c r="EPB273" s="77"/>
      <c r="EPC273" s="77"/>
      <c r="EPD273" s="77"/>
      <c r="EPE273" s="77"/>
      <c r="EPF273" s="77"/>
      <c r="EPG273" s="77"/>
      <c r="EPH273" s="77"/>
      <c r="EPI273" s="77"/>
      <c r="EPJ273" s="77"/>
      <c r="EPK273" s="77"/>
      <c r="EPL273" s="77"/>
      <c r="EPM273" s="77"/>
      <c r="EPN273" s="77"/>
      <c r="EPO273" s="77"/>
      <c r="EPP273" s="77"/>
      <c r="EPQ273" s="77"/>
      <c r="EPR273" s="77"/>
      <c r="EPS273" s="77"/>
      <c r="EPT273" s="77"/>
      <c r="EPU273" s="77"/>
      <c r="EPV273" s="77"/>
      <c r="EPW273" s="77"/>
      <c r="EPX273" s="77"/>
      <c r="EPY273" s="77"/>
      <c r="EPZ273" s="77"/>
      <c r="EQA273" s="77"/>
      <c r="EQB273" s="77"/>
      <c r="EQC273" s="77"/>
      <c r="EQD273" s="77"/>
      <c r="EQE273" s="77"/>
      <c r="EQF273" s="77"/>
      <c r="EQG273" s="77"/>
      <c r="EQH273" s="77"/>
      <c r="EQI273" s="77"/>
      <c r="EQJ273" s="77"/>
      <c r="EQK273" s="77"/>
      <c r="EQL273" s="77"/>
      <c r="EQM273" s="77"/>
      <c r="EQN273" s="77"/>
      <c r="EQO273" s="77"/>
      <c r="EQP273" s="77"/>
      <c r="EQQ273" s="77"/>
      <c r="EQR273" s="77"/>
      <c r="EQS273" s="77"/>
      <c r="EQT273" s="77"/>
      <c r="EQU273" s="77"/>
      <c r="EQV273" s="77"/>
      <c r="EQW273" s="77"/>
      <c r="EQX273" s="77"/>
      <c r="EQY273" s="77"/>
      <c r="EQZ273" s="77"/>
      <c r="ERA273" s="77"/>
      <c r="ERB273" s="77"/>
      <c r="ERC273" s="77"/>
      <c r="ERD273" s="77"/>
      <c r="ERE273" s="77"/>
      <c r="ERF273" s="77"/>
      <c r="ERG273" s="77"/>
      <c r="ERH273" s="77"/>
      <c r="ERI273" s="77"/>
      <c r="ERJ273" s="77"/>
      <c r="ERK273" s="77"/>
      <c r="ERL273" s="77"/>
      <c r="ERM273" s="77"/>
      <c r="ERN273" s="77"/>
      <c r="ERO273" s="77"/>
      <c r="ERP273" s="77"/>
      <c r="ERQ273" s="77"/>
      <c r="ERR273" s="77"/>
      <c r="ERS273" s="77"/>
      <c r="ERT273" s="77"/>
      <c r="ERU273" s="77"/>
      <c r="ERV273" s="77"/>
      <c r="ERW273" s="77"/>
      <c r="ERX273" s="77"/>
      <c r="ERY273" s="77"/>
      <c r="ERZ273" s="77"/>
      <c r="ESA273" s="77"/>
      <c r="ESB273" s="77"/>
      <c r="ESC273" s="77"/>
      <c r="ESD273" s="77"/>
      <c r="ESE273" s="77"/>
      <c r="ESF273" s="77"/>
      <c r="ESG273" s="77"/>
      <c r="ESH273" s="77"/>
      <c r="ESI273" s="77"/>
      <c r="ESJ273" s="77"/>
      <c r="ESK273" s="77"/>
      <c r="ESL273" s="77"/>
      <c r="ESM273" s="77"/>
      <c r="ESN273" s="77"/>
      <c r="ESO273" s="77"/>
      <c r="ESP273" s="77"/>
      <c r="ESQ273" s="77"/>
      <c r="ESR273" s="77"/>
      <c r="ESS273" s="77"/>
      <c r="EST273" s="77"/>
      <c r="ESU273" s="77"/>
      <c r="ESV273" s="77"/>
      <c r="ESW273" s="77"/>
      <c r="ESX273" s="77"/>
      <c r="ESY273" s="77"/>
      <c r="ESZ273" s="77"/>
      <c r="ETA273" s="77"/>
      <c r="ETB273" s="77"/>
      <c r="ETC273" s="77"/>
      <c r="ETD273" s="77"/>
      <c r="ETE273" s="77"/>
      <c r="ETF273" s="77"/>
      <c r="ETG273" s="77"/>
      <c r="ETH273" s="77"/>
      <c r="ETI273" s="77"/>
      <c r="ETJ273" s="77"/>
      <c r="ETK273" s="77"/>
      <c r="ETL273" s="77"/>
      <c r="ETM273" s="77"/>
      <c r="ETN273" s="77"/>
      <c r="ETO273" s="77"/>
      <c r="ETP273" s="77"/>
      <c r="ETQ273" s="77"/>
      <c r="ETR273" s="77"/>
      <c r="ETS273" s="77"/>
      <c r="ETT273" s="77"/>
      <c r="ETU273" s="77"/>
      <c r="ETV273" s="77"/>
      <c r="ETW273" s="77"/>
      <c r="ETX273" s="77"/>
      <c r="ETY273" s="77"/>
      <c r="ETZ273" s="77"/>
      <c r="EUA273" s="77"/>
      <c r="EUB273" s="77"/>
      <c r="EUC273" s="77"/>
      <c r="EUD273" s="77"/>
      <c r="EUE273" s="77"/>
      <c r="EUF273" s="77"/>
      <c r="EUG273" s="77"/>
      <c r="EUH273" s="77"/>
      <c r="EUI273" s="77"/>
      <c r="EUJ273" s="77"/>
      <c r="EUK273" s="77"/>
      <c r="EUL273" s="77"/>
      <c r="EUM273" s="77"/>
      <c r="EUN273" s="77"/>
      <c r="EUO273" s="77"/>
      <c r="EUP273" s="77"/>
      <c r="EUQ273" s="77"/>
      <c r="EUR273" s="77"/>
      <c r="EUS273" s="77"/>
      <c r="EUT273" s="77"/>
      <c r="EUU273" s="77"/>
      <c r="EUV273" s="77"/>
      <c r="EUW273" s="77"/>
      <c r="EUX273" s="77"/>
      <c r="EUY273" s="77"/>
      <c r="EUZ273" s="77"/>
      <c r="EVA273" s="77"/>
      <c r="EVB273" s="77"/>
      <c r="EVC273" s="77"/>
      <c r="EVD273" s="77"/>
      <c r="EVE273" s="77"/>
      <c r="EVF273" s="77"/>
      <c r="EVG273" s="77"/>
      <c r="EVH273" s="77"/>
      <c r="EVI273" s="77"/>
      <c r="EVJ273" s="77"/>
      <c r="EVK273" s="77"/>
      <c r="EVL273" s="77"/>
      <c r="EVM273" s="77"/>
      <c r="EVN273" s="77"/>
      <c r="EVO273" s="77"/>
      <c r="EVP273" s="77"/>
      <c r="EVQ273" s="77"/>
      <c r="EVR273" s="77"/>
      <c r="EVS273" s="77"/>
      <c r="EVT273" s="77"/>
      <c r="EVU273" s="77"/>
      <c r="EVV273" s="77"/>
      <c r="EVW273" s="77"/>
      <c r="EVX273" s="77"/>
      <c r="EVY273" s="77"/>
      <c r="EVZ273" s="77"/>
      <c r="EWA273" s="77"/>
      <c r="EWB273" s="77"/>
      <c r="EWC273" s="77"/>
      <c r="EWD273" s="77"/>
      <c r="EWE273" s="77"/>
      <c r="EWF273" s="77"/>
      <c r="EWG273" s="77"/>
      <c r="EWH273" s="77"/>
      <c r="EWI273" s="77"/>
      <c r="EWJ273" s="77"/>
      <c r="EWK273" s="77"/>
      <c r="EWL273" s="77"/>
      <c r="EWM273" s="77"/>
      <c r="EWN273" s="77"/>
      <c r="EWO273" s="77"/>
      <c r="EWP273" s="77"/>
      <c r="EWQ273" s="77"/>
      <c r="EWR273" s="77"/>
      <c r="EWS273" s="77"/>
      <c r="EWT273" s="77"/>
      <c r="EWU273" s="77"/>
      <c r="EWV273" s="77"/>
      <c r="EWW273" s="77"/>
      <c r="EWX273" s="77"/>
      <c r="EWY273" s="77"/>
      <c r="EWZ273" s="77"/>
      <c r="EXA273" s="77"/>
      <c r="EXB273" s="77"/>
      <c r="EXC273" s="77"/>
      <c r="EXD273" s="77"/>
      <c r="EXE273" s="77"/>
      <c r="EXF273" s="77"/>
      <c r="EXG273" s="77"/>
      <c r="EXH273" s="77"/>
      <c r="EXI273" s="77"/>
      <c r="EXJ273" s="77"/>
      <c r="EXK273" s="77"/>
      <c r="EXL273" s="77"/>
      <c r="EXM273" s="77"/>
      <c r="EXN273" s="77"/>
      <c r="EXO273" s="77"/>
      <c r="EXP273" s="77"/>
      <c r="EXQ273" s="77"/>
      <c r="EXR273" s="77"/>
      <c r="EXS273" s="77"/>
      <c r="EXT273" s="77"/>
      <c r="EXU273" s="77"/>
      <c r="EXV273" s="77"/>
      <c r="EXW273" s="77"/>
      <c r="EXX273" s="77"/>
      <c r="EXY273" s="77"/>
      <c r="EXZ273" s="77"/>
      <c r="EYA273" s="77"/>
      <c r="EYB273" s="77"/>
      <c r="EYC273" s="77"/>
      <c r="EYD273" s="77"/>
      <c r="EYE273" s="77"/>
      <c r="EYF273" s="77"/>
      <c r="EYG273" s="77"/>
      <c r="EYH273" s="77"/>
      <c r="EYI273" s="77"/>
      <c r="EYJ273" s="77"/>
      <c r="EYK273" s="77"/>
      <c r="EYL273" s="77"/>
      <c r="EYM273" s="77"/>
      <c r="EYN273" s="77"/>
      <c r="EYO273" s="77"/>
      <c r="EYP273" s="77"/>
      <c r="EYQ273" s="77"/>
      <c r="EYR273" s="77"/>
      <c r="EYS273" s="77"/>
      <c r="EYT273" s="77"/>
      <c r="EYU273" s="77"/>
      <c r="EYV273" s="77"/>
      <c r="EYW273" s="77"/>
      <c r="EYX273" s="77"/>
      <c r="EYY273" s="77"/>
      <c r="EYZ273" s="77"/>
      <c r="EZA273" s="77"/>
      <c r="EZB273" s="77"/>
      <c r="EZC273" s="77"/>
      <c r="EZD273" s="77"/>
      <c r="EZE273" s="77"/>
      <c r="EZF273" s="77"/>
      <c r="EZG273" s="77"/>
      <c r="EZH273" s="77"/>
      <c r="EZI273" s="77"/>
      <c r="EZJ273" s="77"/>
      <c r="EZK273" s="77"/>
      <c r="EZL273" s="77"/>
      <c r="EZM273" s="77"/>
      <c r="EZN273" s="77"/>
      <c r="EZO273" s="77"/>
      <c r="EZP273" s="77"/>
      <c r="EZQ273" s="77"/>
      <c r="EZR273" s="77"/>
      <c r="EZS273" s="77"/>
      <c r="EZT273" s="77"/>
      <c r="EZU273" s="77"/>
      <c r="EZV273" s="77"/>
      <c r="EZW273" s="77"/>
      <c r="EZX273" s="77"/>
      <c r="EZY273" s="77"/>
      <c r="EZZ273" s="77"/>
      <c r="FAA273" s="77"/>
      <c r="FAB273" s="77"/>
      <c r="FAC273" s="77"/>
      <c r="FAD273" s="77"/>
      <c r="FAE273" s="77"/>
      <c r="FAF273" s="77"/>
      <c r="FAG273" s="77"/>
      <c r="FAH273" s="77"/>
      <c r="FAI273" s="77"/>
      <c r="FAJ273" s="77"/>
      <c r="FAK273" s="77"/>
      <c r="FAL273" s="77"/>
      <c r="FAM273" s="77"/>
      <c r="FAN273" s="77"/>
      <c r="FAO273" s="77"/>
      <c r="FAP273" s="77"/>
      <c r="FAQ273" s="77"/>
      <c r="FAR273" s="77"/>
      <c r="FAS273" s="77"/>
      <c r="FAT273" s="77"/>
      <c r="FAU273" s="77"/>
      <c r="FAV273" s="77"/>
      <c r="FAW273" s="77"/>
      <c r="FAX273" s="77"/>
      <c r="FAY273" s="77"/>
      <c r="FAZ273" s="77"/>
      <c r="FBA273" s="77"/>
      <c r="FBB273" s="77"/>
      <c r="FBC273" s="77"/>
      <c r="FBD273" s="77"/>
      <c r="FBE273" s="77"/>
      <c r="FBF273" s="77"/>
      <c r="FBG273" s="77"/>
      <c r="FBH273" s="77"/>
      <c r="FBI273" s="77"/>
      <c r="FBJ273" s="77"/>
      <c r="FBK273" s="77"/>
      <c r="FBL273" s="77"/>
      <c r="FBM273" s="77"/>
      <c r="FBN273" s="77"/>
      <c r="FBO273" s="77"/>
      <c r="FBP273" s="77"/>
      <c r="FBQ273" s="77"/>
      <c r="FBR273" s="77"/>
      <c r="FBS273" s="77"/>
      <c r="FBT273" s="77"/>
      <c r="FBU273" s="77"/>
      <c r="FBV273" s="77"/>
      <c r="FBW273" s="77"/>
      <c r="FBX273" s="77"/>
      <c r="FBY273" s="77"/>
      <c r="FBZ273" s="77"/>
      <c r="FCA273" s="77"/>
      <c r="FCB273" s="77"/>
      <c r="FCC273" s="77"/>
      <c r="FCD273" s="77"/>
      <c r="FCE273" s="77"/>
      <c r="FCF273" s="77"/>
      <c r="FCG273" s="77"/>
      <c r="FCH273" s="77"/>
      <c r="FCI273" s="77"/>
      <c r="FCJ273" s="77"/>
      <c r="FCK273" s="77"/>
      <c r="FCL273" s="77"/>
      <c r="FCM273" s="77"/>
      <c r="FCN273" s="77"/>
      <c r="FCO273" s="77"/>
      <c r="FCP273" s="77"/>
      <c r="FCQ273" s="77"/>
      <c r="FCR273" s="77"/>
      <c r="FCS273" s="77"/>
      <c r="FCT273" s="77"/>
      <c r="FCU273" s="77"/>
      <c r="FCV273" s="77"/>
      <c r="FCW273" s="77"/>
      <c r="FCX273" s="77"/>
      <c r="FCY273" s="77"/>
      <c r="FCZ273" s="77"/>
      <c r="FDA273" s="77"/>
      <c r="FDB273" s="77"/>
      <c r="FDC273" s="77"/>
      <c r="FDD273" s="77"/>
      <c r="FDE273" s="77"/>
      <c r="FDF273" s="77"/>
      <c r="FDG273" s="77"/>
      <c r="FDH273" s="77"/>
      <c r="FDI273" s="77"/>
      <c r="FDJ273" s="77"/>
      <c r="FDK273" s="77"/>
      <c r="FDL273" s="77"/>
      <c r="FDM273" s="77"/>
      <c r="FDN273" s="77"/>
      <c r="FDO273" s="77"/>
      <c r="FDP273" s="77"/>
      <c r="FDQ273" s="77"/>
      <c r="FDR273" s="77"/>
      <c r="FDS273" s="77"/>
      <c r="FDT273" s="77"/>
      <c r="FDU273" s="77"/>
      <c r="FDV273" s="77"/>
      <c r="FDW273" s="77"/>
      <c r="FDX273" s="77"/>
      <c r="FDY273" s="77"/>
      <c r="FDZ273" s="77"/>
      <c r="FEA273" s="77"/>
      <c r="FEB273" s="77"/>
      <c r="FEC273" s="77"/>
      <c r="FED273" s="77"/>
      <c r="FEE273" s="77"/>
      <c r="FEF273" s="77"/>
      <c r="FEG273" s="77"/>
      <c r="FEH273" s="77"/>
      <c r="FEI273" s="77"/>
      <c r="FEJ273" s="77"/>
      <c r="FEK273" s="77"/>
      <c r="FEL273" s="77"/>
      <c r="FEM273" s="77"/>
      <c r="FEN273" s="77"/>
      <c r="FEO273" s="77"/>
      <c r="FEP273" s="77"/>
      <c r="FEQ273" s="77"/>
      <c r="FER273" s="77"/>
      <c r="FES273" s="77"/>
      <c r="FET273" s="77"/>
      <c r="FEU273" s="77"/>
      <c r="FEV273" s="77"/>
      <c r="FEW273" s="77"/>
      <c r="FEX273" s="77"/>
      <c r="FEY273" s="77"/>
      <c r="FEZ273" s="77"/>
      <c r="FFA273" s="77"/>
      <c r="FFB273" s="77"/>
      <c r="FFC273" s="77"/>
      <c r="FFD273" s="77"/>
      <c r="FFE273" s="77"/>
      <c r="FFF273" s="77"/>
      <c r="FFG273" s="77"/>
      <c r="FFH273" s="77"/>
      <c r="FFI273" s="77"/>
      <c r="FFJ273" s="77"/>
      <c r="FFK273" s="77"/>
      <c r="FFL273" s="77"/>
      <c r="FFM273" s="77"/>
      <c r="FFN273" s="77"/>
      <c r="FFO273" s="77"/>
      <c r="FFP273" s="77"/>
      <c r="FFQ273" s="77"/>
      <c r="FFR273" s="77"/>
      <c r="FFS273" s="77"/>
      <c r="FFT273" s="77"/>
      <c r="FFU273" s="77"/>
      <c r="FFV273" s="77"/>
      <c r="FFW273" s="77"/>
      <c r="FFX273" s="77"/>
      <c r="FFY273" s="77"/>
      <c r="FFZ273" s="77"/>
      <c r="FGA273" s="77"/>
      <c r="FGB273" s="77"/>
      <c r="FGC273" s="77"/>
      <c r="FGD273" s="77"/>
      <c r="FGE273" s="77"/>
      <c r="FGF273" s="77"/>
      <c r="FGG273" s="77"/>
      <c r="FGH273" s="77"/>
      <c r="FGI273" s="77"/>
      <c r="FGJ273" s="77"/>
      <c r="FGK273" s="77"/>
      <c r="FGL273" s="77"/>
      <c r="FGM273" s="77"/>
      <c r="FGN273" s="77"/>
      <c r="FGO273" s="77"/>
      <c r="FGP273" s="77"/>
      <c r="FGQ273" s="77"/>
      <c r="FGR273" s="77"/>
      <c r="FGS273" s="77"/>
      <c r="FGT273" s="77"/>
      <c r="FGU273" s="77"/>
      <c r="FGV273" s="77"/>
      <c r="FGW273" s="77"/>
      <c r="FGX273" s="77"/>
      <c r="FGY273" s="77"/>
      <c r="FGZ273" s="77"/>
      <c r="FHA273" s="77"/>
      <c r="FHB273" s="77"/>
      <c r="FHC273" s="77"/>
      <c r="FHD273" s="77"/>
      <c r="FHE273" s="77"/>
      <c r="FHF273" s="77"/>
      <c r="FHG273" s="77"/>
      <c r="FHH273" s="77"/>
      <c r="FHI273" s="77"/>
      <c r="FHJ273" s="77"/>
      <c r="FHK273" s="77"/>
      <c r="FHL273" s="77"/>
      <c r="FHM273" s="77"/>
      <c r="FHN273" s="77"/>
      <c r="FHO273" s="77"/>
      <c r="FHP273" s="77"/>
      <c r="FHQ273" s="77"/>
      <c r="FHR273" s="77"/>
      <c r="FHS273" s="77"/>
      <c r="FHT273" s="77"/>
      <c r="FHU273" s="77"/>
      <c r="FHV273" s="77"/>
      <c r="FHW273" s="77"/>
      <c r="FHX273" s="77"/>
      <c r="FHY273" s="77"/>
      <c r="FHZ273" s="77"/>
      <c r="FIA273" s="77"/>
      <c r="FIB273" s="77"/>
      <c r="FIC273" s="77"/>
      <c r="FID273" s="77"/>
      <c r="FIE273" s="77"/>
      <c r="FIF273" s="77"/>
      <c r="FIG273" s="77"/>
      <c r="FIH273" s="77"/>
      <c r="FII273" s="77"/>
      <c r="FIJ273" s="77"/>
      <c r="FIK273" s="77"/>
      <c r="FIL273" s="77"/>
      <c r="FIM273" s="77"/>
      <c r="FIN273" s="77"/>
      <c r="FIO273" s="77"/>
      <c r="FIP273" s="77"/>
      <c r="FIQ273" s="77"/>
      <c r="FIR273" s="77"/>
      <c r="FIS273" s="77"/>
      <c r="FIT273" s="77"/>
      <c r="FIU273" s="77"/>
      <c r="FIV273" s="77"/>
      <c r="FIW273" s="77"/>
      <c r="FIX273" s="77"/>
      <c r="FIY273" s="77"/>
      <c r="FIZ273" s="77"/>
      <c r="FJA273" s="77"/>
      <c r="FJB273" s="77"/>
      <c r="FJC273" s="77"/>
      <c r="FJD273" s="77"/>
      <c r="FJE273" s="77"/>
      <c r="FJF273" s="77"/>
      <c r="FJG273" s="77"/>
      <c r="FJH273" s="77"/>
      <c r="FJI273" s="77"/>
      <c r="FJJ273" s="77"/>
      <c r="FJK273" s="77"/>
      <c r="FJL273" s="77"/>
      <c r="FJM273" s="77"/>
      <c r="FJN273" s="77"/>
      <c r="FJO273" s="77"/>
      <c r="FJP273" s="77"/>
      <c r="FJQ273" s="77"/>
      <c r="FJR273" s="77"/>
      <c r="FJS273" s="77"/>
      <c r="FJT273" s="77"/>
      <c r="FJU273" s="77"/>
      <c r="FJV273" s="77"/>
      <c r="FJW273" s="77"/>
      <c r="FJX273" s="77"/>
      <c r="FJY273" s="77"/>
      <c r="FJZ273" s="77"/>
      <c r="FKA273" s="77"/>
      <c r="FKB273" s="77"/>
      <c r="FKC273" s="77"/>
      <c r="FKD273" s="77"/>
      <c r="FKE273" s="77"/>
      <c r="FKF273" s="77"/>
      <c r="FKG273" s="77"/>
      <c r="FKH273" s="77"/>
      <c r="FKI273" s="77"/>
      <c r="FKJ273" s="77"/>
      <c r="FKK273" s="77"/>
      <c r="FKL273" s="77"/>
      <c r="FKM273" s="77"/>
      <c r="FKN273" s="77"/>
      <c r="FKO273" s="77"/>
      <c r="FKP273" s="77"/>
      <c r="FKQ273" s="77"/>
      <c r="FKR273" s="77"/>
      <c r="FKS273" s="77"/>
      <c r="FKT273" s="77"/>
      <c r="FKU273" s="77"/>
      <c r="FKV273" s="77"/>
      <c r="FKW273" s="77"/>
      <c r="FKX273" s="77"/>
      <c r="FKY273" s="77"/>
      <c r="FKZ273" s="77"/>
      <c r="FLA273" s="77"/>
      <c r="FLB273" s="77"/>
      <c r="FLC273" s="77"/>
      <c r="FLD273" s="77"/>
      <c r="FLE273" s="77"/>
      <c r="FLF273" s="77"/>
      <c r="FLG273" s="77"/>
      <c r="FLH273" s="77"/>
      <c r="FLI273" s="77"/>
      <c r="FLJ273" s="77"/>
      <c r="FLK273" s="77"/>
      <c r="FLL273" s="77"/>
      <c r="FLM273" s="77"/>
      <c r="FLN273" s="77"/>
      <c r="FLO273" s="77"/>
      <c r="FLP273" s="77"/>
      <c r="FLQ273" s="77"/>
      <c r="FLR273" s="77"/>
      <c r="FLS273" s="77"/>
      <c r="FLT273" s="77"/>
      <c r="FLU273" s="77"/>
      <c r="FLV273" s="77"/>
      <c r="FLW273" s="77"/>
      <c r="FLX273" s="77"/>
      <c r="FLY273" s="77"/>
      <c r="FLZ273" s="77"/>
      <c r="FMA273" s="77"/>
      <c r="FMB273" s="77"/>
      <c r="FMC273" s="77"/>
      <c r="FMD273" s="77"/>
      <c r="FME273" s="77"/>
      <c r="FMF273" s="77"/>
      <c r="FMG273" s="77"/>
      <c r="FMH273" s="77"/>
      <c r="FMI273" s="77"/>
      <c r="FMJ273" s="77"/>
      <c r="FMK273" s="77"/>
      <c r="FML273" s="77"/>
      <c r="FMM273" s="77"/>
      <c r="FMN273" s="77"/>
      <c r="FMO273" s="77"/>
      <c r="FMP273" s="77"/>
      <c r="FMQ273" s="77"/>
      <c r="FMR273" s="77"/>
      <c r="FMS273" s="77"/>
      <c r="FMT273" s="77"/>
      <c r="FMU273" s="77"/>
      <c r="FMV273" s="77"/>
      <c r="FMW273" s="77"/>
      <c r="FMX273" s="77"/>
      <c r="FMY273" s="77"/>
      <c r="FMZ273" s="77"/>
      <c r="FNA273" s="77"/>
      <c r="FNB273" s="77"/>
      <c r="FNC273" s="77"/>
      <c r="FND273" s="77"/>
      <c r="FNE273" s="77"/>
      <c r="FNF273" s="77"/>
      <c r="FNG273" s="77"/>
      <c r="FNH273" s="77"/>
      <c r="FNI273" s="77"/>
      <c r="FNJ273" s="77"/>
      <c r="FNK273" s="77"/>
      <c r="FNL273" s="77"/>
      <c r="FNM273" s="77"/>
      <c r="FNN273" s="77"/>
      <c r="FNO273" s="77"/>
      <c r="FNP273" s="77"/>
      <c r="FNQ273" s="77"/>
      <c r="FNR273" s="77"/>
      <c r="FNS273" s="77"/>
      <c r="FNT273" s="77"/>
      <c r="FNU273" s="77"/>
      <c r="FNV273" s="77"/>
      <c r="FNW273" s="77"/>
      <c r="FNX273" s="77"/>
      <c r="FNY273" s="77"/>
      <c r="FNZ273" s="77"/>
      <c r="FOA273" s="77"/>
      <c r="FOB273" s="77"/>
      <c r="FOC273" s="77"/>
      <c r="FOD273" s="77"/>
      <c r="FOE273" s="77"/>
      <c r="FOF273" s="77"/>
      <c r="FOG273" s="77"/>
      <c r="FOH273" s="77"/>
      <c r="FOI273" s="77"/>
      <c r="FOJ273" s="77"/>
      <c r="FOK273" s="77"/>
      <c r="FOL273" s="77"/>
      <c r="FOM273" s="77"/>
      <c r="FON273" s="77"/>
      <c r="FOO273" s="77"/>
      <c r="FOP273" s="77"/>
      <c r="FOQ273" s="77"/>
      <c r="FOR273" s="77"/>
      <c r="FOS273" s="77"/>
      <c r="FOT273" s="77"/>
      <c r="FOU273" s="77"/>
      <c r="FOV273" s="77"/>
      <c r="FOW273" s="77"/>
      <c r="FOX273" s="77"/>
      <c r="FOY273" s="77"/>
      <c r="FOZ273" s="77"/>
      <c r="FPA273" s="77"/>
      <c r="FPB273" s="77"/>
      <c r="FPC273" s="77"/>
      <c r="FPD273" s="77"/>
      <c r="FPE273" s="77"/>
      <c r="FPF273" s="77"/>
      <c r="FPG273" s="77"/>
      <c r="FPH273" s="77"/>
      <c r="FPI273" s="77"/>
      <c r="FPJ273" s="77"/>
      <c r="FPK273" s="77"/>
      <c r="FPL273" s="77"/>
      <c r="FPM273" s="77"/>
      <c r="FPN273" s="77"/>
      <c r="FPO273" s="77"/>
      <c r="FPP273" s="77"/>
      <c r="FPQ273" s="77"/>
      <c r="FPR273" s="77"/>
      <c r="FPS273" s="77"/>
      <c r="FPT273" s="77"/>
      <c r="FPU273" s="77"/>
      <c r="FPV273" s="77"/>
      <c r="FPW273" s="77"/>
      <c r="FPX273" s="77"/>
      <c r="FPY273" s="77"/>
      <c r="FPZ273" s="77"/>
      <c r="FQA273" s="77"/>
      <c r="FQB273" s="77"/>
      <c r="FQC273" s="77"/>
      <c r="FQD273" s="77"/>
      <c r="FQE273" s="77"/>
      <c r="FQF273" s="77"/>
      <c r="FQG273" s="77"/>
      <c r="FQH273" s="77"/>
      <c r="FQI273" s="77"/>
      <c r="FQJ273" s="77"/>
      <c r="FQK273" s="77"/>
      <c r="FQL273" s="77"/>
      <c r="FQM273" s="77"/>
      <c r="FQN273" s="77"/>
      <c r="FQO273" s="77"/>
      <c r="FQP273" s="77"/>
      <c r="FQQ273" s="77"/>
      <c r="FQR273" s="77"/>
      <c r="FQS273" s="77"/>
      <c r="FQT273" s="77"/>
      <c r="FQU273" s="77"/>
      <c r="FQV273" s="77"/>
      <c r="FQW273" s="77"/>
      <c r="FQX273" s="77"/>
      <c r="FQY273" s="77"/>
      <c r="FQZ273" s="77"/>
      <c r="FRA273" s="77"/>
      <c r="FRB273" s="77"/>
      <c r="FRC273" s="77"/>
      <c r="FRD273" s="77"/>
      <c r="FRE273" s="77"/>
      <c r="FRF273" s="77"/>
      <c r="FRG273" s="77"/>
      <c r="FRH273" s="77"/>
      <c r="FRI273" s="77"/>
      <c r="FRJ273" s="77"/>
      <c r="FRK273" s="77"/>
      <c r="FRL273" s="77"/>
      <c r="FRM273" s="77"/>
      <c r="FRN273" s="77"/>
      <c r="FRO273" s="77"/>
      <c r="FRP273" s="77"/>
      <c r="FRQ273" s="77"/>
      <c r="FRR273" s="77"/>
      <c r="FRS273" s="77"/>
      <c r="FRT273" s="77"/>
      <c r="FRU273" s="77"/>
      <c r="FRV273" s="77"/>
      <c r="FRW273" s="77"/>
      <c r="FRX273" s="77"/>
      <c r="FRY273" s="77"/>
      <c r="FRZ273" s="77"/>
      <c r="FSA273" s="77"/>
      <c r="FSB273" s="77"/>
      <c r="FSC273" s="77"/>
      <c r="FSD273" s="77"/>
      <c r="FSE273" s="77"/>
      <c r="FSF273" s="77"/>
      <c r="FSG273" s="77"/>
      <c r="FSH273" s="77"/>
      <c r="FSI273" s="77"/>
      <c r="FSJ273" s="77"/>
      <c r="FSK273" s="77"/>
      <c r="FSL273" s="77"/>
      <c r="FSM273" s="77"/>
      <c r="FSN273" s="77"/>
      <c r="FSO273" s="77"/>
      <c r="FSP273" s="77"/>
      <c r="FSQ273" s="77"/>
      <c r="FSR273" s="77"/>
      <c r="FSS273" s="77"/>
      <c r="FST273" s="77"/>
      <c r="FSU273" s="77"/>
      <c r="FSV273" s="77"/>
      <c r="FSW273" s="77"/>
      <c r="FSX273" s="77"/>
      <c r="FSY273" s="77"/>
      <c r="FSZ273" s="77"/>
      <c r="FTA273" s="77"/>
      <c r="FTB273" s="77"/>
      <c r="FTC273" s="77"/>
      <c r="FTD273" s="77"/>
      <c r="FTE273" s="77"/>
      <c r="FTF273" s="77"/>
      <c r="FTG273" s="77"/>
      <c r="FTH273" s="77"/>
      <c r="FTI273" s="77"/>
      <c r="FTJ273" s="77"/>
      <c r="FTK273" s="77"/>
      <c r="FTL273" s="77"/>
      <c r="FTM273" s="77"/>
      <c r="FTN273" s="77"/>
      <c r="FTO273" s="77"/>
      <c r="FTP273" s="77"/>
      <c r="FTQ273" s="77"/>
      <c r="FTR273" s="77"/>
      <c r="FTS273" s="77"/>
      <c r="FTT273" s="77"/>
      <c r="FTU273" s="77"/>
      <c r="FTV273" s="77"/>
      <c r="FTW273" s="77"/>
      <c r="FTX273" s="77"/>
      <c r="FTY273" s="77"/>
      <c r="FTZ273" s="77"/>
      <c r="FUA273" s="77"/>
      <c r="FUB273" s="77"/>
      <c r="FUC273" s="77"/>
      <c r="FUD273" s="77"/>
      <c r="FUE273" s="77"/>
      <c r="FUF273" s="77"/>
      <c r="FUG273" s="77"/>
      <c r="FUH273" s="77"/>
      <c r="FUI273" s="77"/>
      <c r="FUJ273" s="77"/>
      <c r="FUK273" s="77"/>
      <c r="FUL273" s="77"/>
      <c r="FUM273" s="77"/>
      <c r="FUN273" s="77"/>
      <c r="FUO273" s="77"/>
      <c r="FUP273" s="77"/>
      <c r="FUQ273" s="77"/>
      <c r="FUR273" s="77"/>
      <c r="FUS273" s="77"/>
      <c r="FUT273" s="77"/>
      <c r="FUU273" s="77"/>
      <c r="FUV273" s="77"/>
      <c r="FUW273" s="77"/>
      <c r="FUX273" s="77"/>
      <c r="FUY273" s="77"/>
      <c r="FUZ273" s="77"/>
      <c r="FVA273" s="77"/>
      <c r="FVB273" s="77"/>
      <c r="FVC273" s="77"/>
      <c r="FVD273" s="77"/>
      <c r="FVE273" s="77"/>
      <c r="FVF273" s="77"/>
      <c r="FVG273" s="77"/>
      <c r="FVH273" s="77"/>
      <c r="FVI273" s="77"/>
      <c r="FVJ273" s="77"/>
      <c r="FVK273" s="77"/>
      <c r="FVL273" s="77"/>
      <c r="FVM273" s="77"/>
      <c r="FVN273" s="77"/>
      <c r="FVO273" s="77"/>
      <c r="FVP273" s="77"/>
      <c r="FVQ273" s="77"/>
      <c r="FVR273" s="77"/>
      <c r="FVS273" s="77"/>
      <c r="FVT273" s="77"/>
      <c r="FVU273" s="77"/>
      <c r="FVV273" s="77"/>
      <c r="FVW273" s="77"/>
      <c r="FVX273" s="77"/>
      <c r="FVY273" s="77"/>
      <c r="FVZ273" s="77"/>
      <c r="FWA273" s="77"/>
      <c r="FWB273" s="77"/>
      <c r="FWC273" s="77"/>
      <c r="FWD273" s="77"/>
      <c r="FWE273" s="77"/>
      <c r="FWF273" s="77"/>
      <c r="FWG273" s="77"/>
      <c r="FWH273" s="77"/>
      <c r="FWI273" s="77"/>
      <c r="FWJ273" s="77"/>
      <c r="FWK273" s="77"/>
      <c r="FWL273" s="77"/>
      <c r="FWM273" s="77"/>
      <c r="FWN273" s="77"/>
      <c r="FWO273" s="77"/>
      <c r="FWP273" s="77"/>
      <c r="FWQ273" s="77"/>
      <c r="FWR273" s="77"/>
      <c r="FWS273" s="77"/>
      <c r="FWT273" s="77"/>
      <c r="FWU273" s="77"/>
      <c r="FWV273" s="77"/>
      <c r="FWW273" s="77"/>
      <c r="FWX273" s="77"/>
      <c r="FWY273" s="77"/>
      <c r="FWZ273" s="77"/>
      <c r="FXA273" s="77"/>
      <c r="FXB273" s="77"/>
      <c r="FXC273" s="77"/>
      <c r="FXD273" s="77"/>
      <c r="FXE273" s="77"/>
      <c r="FXF273" s="77"/>
      <c r="FXG273" s="77"/>
      <c r="FXH273" s="77"/>
      <c r="FXI273" s="77"/>
      <c r="FXJ273" s="77"/>
      <c r="FXK273" s="77"/>
      <c r="FXL273" s="77"/>
      <c r="FXM273" s="77"/>
      <c r="FXN273" s="77"/>
      <c r="FXO273" s="77"/>
      <c r="FXP273" s="77"/>
      <c r="FXQ273" s="77"/>
      <c r="FXR273" s="77"/>
      <c r="FXS273" s="77"/>
      <c r="FXT273" s="77"/>
      <c r="FXU273" s="77"/>
      <c r="FXV273" s="77"/>
      <c r="FXW273" s="77"/>
      <c r="FXX273" s="77"/>
      <c r="FXY273" s="77"/>
      <c r="FXZ273" s="77"/>
      <c r="FYA273" s="77"/>
      <c r="FYB273" s="77"/>
      <c r="FYC273" s="77"/>
      <c r="FYD273" s="77"/>
      <c r="FYE273" s="77"/>
      <c r="FYF273" s="77"/>
      <c r="FYG273" s="77"/>
      <c r="FYH273" s="77"/>
      <c r="FYI273" s="77"/>
      <c r="FYJ273" s="77"/>
      <c r="FYK273" s="77"/>
      <c r="FYL273" s="77"/>
      <c r="FYM273" s="77"/>
      <c r="FYN273" s="77"/>
      <c r="FYO273" s="77"/>
      <c r="FYP273" s="77"/>
      <c r="FYQ273" s="77"/>
      <c r="FYR273" s="77"/>
      <c r="FYS273" s="77"/>
      <c r="FYT273" s="77"/>
      <c r="FYU273" s="77"/>
      <c r="FYV273" s="77"/>
      <c r="FYW273" s="77"/>
      <c r="FYX273" s="77"/>
      <c r="FYY273" s="77"/>
      <c r="FYZ273" s="77"/>
      <c r="FZA273" s="77"/>
      <c r="FZB273" s="77"/>
      <c r="FZC273" s="77"/>
      <c r="FZD273" s="77"/>
      <c r="FZE273" s="77"/>
      <c r="FZF273" s="77"/>
      <c r="FZG273" s="77"/>
      <c r="FZH273" s="77"/>
      <c r="FZI273" s="77"/>
      <c r="FZJ273" s="77"/>
      <c r="FZK273" s="77"/>
      <c r="FZL273" s="77"/>
      <c r="FZM273" s="77"/>
      <c r="FZN273" s="77"/>
      <c r="FZO273" s="77"/>
      <c r="FZP273" s="77"/>
      <c r="FZQ273" s="77"/>
      <c r="FZR273" s="77"/>
      <c r="FZS273" s="77"/>
      <c r="FZT273" s="77"/>
      <c r="FZU273" s="77"/>
      <c r="FZV273" s="77"/>
      <c r="FZW273" s="77"/>
      <c r="FZX273" s="77"/>
      <c r="FZY273" s="77"/>
      <c r="FZZ273" s="77"/>
      <c r="GAA273" s="77"/>
      <c r="GAB273" s="77"/>
      <c r="GAC273" s="77"/>
      <c r="GAD273" s="77"/>
      <c r="GAE273" s="77"/>
      <c r="GAF273" s="77"/>
      <c r="GAG273" s="77"/>
      <c r="GAH273" s="77"/>
      <c r="GAI273" s="77"/>
      <c r="GAJ273" s="77"/>
      <c r="GAK273" s="77"/>
      <c r="GAL273" s="77"/>
      <c r="GAM273" s="77"/>
      <c r="GAN273" s="77"/>
      <c r="GAO273" s="77"/>
      <c r="GAP273" s="77"/>
      <c r="GAQ273" s="77"/>
      <c r="GAR273" s="77"/>
      <c r="GAS273" s="77"/>
      <c r="GAT273" s="77"/>
      <c r="GAU273" s="77"/>
      <c r="GAV273" s="77"/>
      <c r="GAW273" s="77"/>
      <c r="GAX273" s="77"/>
      <c r="GAY273" s="77"/>
      <c r="GAZ273" s="77"/>
      <c r="GBA273" s="77"/>
      <c r="GBB273" s="77"/>
      <c r="GBC273" s="77"/>
      <c r="GBD273" s="77"/>
      <c r="GBE273" s="77"/>
      <c r="GBF273" s="77"/>
      <c r="GBG273" s="77"/>
      <c r="GBH273" s="77"/>
      <c r="GBI273" s="77"/>
      <c r="GBJ273" s="77"/>
      <c r="GBK273" s="77"/>
      <c r="GBL273" s="77"/>
      <c r="GBM273" s="77"/>
      <c r="GBN273" s="77"/>
      <c r="GBO273" s="77"/>
      <c r="GBP273" s="77"/>
      <c r="GBQ273" s="77"/>
      <c r="GBR273" s="77"/>
      <c r="GBS273" s="77"/>
      <c r="GBT273" s="77"/>
      <c r="GBU273" s="77"/>
      <c r="GBV273" s="77"/>
      <c r="GBW273" s="77"/>
      <c r="GBX273" s="77"/>
      <c r="GBY273" s="77"/>
      <c r="GBZ273" s="77"/>
      <c r="GCA273" s="77"/>
      <c r="GCB273" s="77"/>
      <c r="GCC273" s="77"/>
      <c r="GCD273" s="77"/>
      <c r="GCE273" s="77"/>
      <c r="GCF273" s="77"/>
      <c r="GCG273" s="77"/>
      <c r="GCH273" s="77"/>
      <c r="GCI273" s="77"/>
      <c r="GCJ273" s="77"/>
      <c r="GCK273" s="77"/>
      <c r="GCL273" s="77"/>
      <c r="GCM273" s="77"/>
      <c r="GCN273" s="77"/>
      <c r="GCO273" s="77"/>
      <c r="GCP273" s="77"/>
      <c r="GCQ273" s="77"/>
      <c r="GCR273" s="77"/>
      <c r="GCS273" s="77"/>
      <c r="GCT273" s="77"/>
      <c r="GCU273" s="77"/>
      <c r="GCV273" s="77"/>
      <c r="GCW273" s="77"/>
      <c r="GCX273" s="77"/>
      <c r="GCY273" s="77"/>
      <c r="GCZ273" s="77"/>
      <c r="GDA273" s="77"/>
      <c r="GDB273" s="77"/>
      <c r="GDC273" s="77"/>
      <c r="GDD273" s="77"/>
      <c r="GDE273" s="77"/>
      <c r="GDF273" s="77"/>
      <c r="GDG273" s="77"/>
      <c r="GDH273" s="77"/>
      <c r="GDI273" s="77"/>
      <c r="GDJ273" s="77"/>
      <c r="GDK273" s="77"/>
      <c r="GDL273" s="77"/>
      <c r="GDM273" s="77"/>
      <c r="GDN273" s="77"/>
      <c r="GDO273" s="77"/>
      <c r="GDP273" s="77"/>
      <c r="GDQ273" s="77"/>
      <c r="GDR273" s="77"/>
      <c r="GDS273" s="77"/>
      <c r="GDT273" s="77"/>
      <c r="GDU273" s="77"/>
      <c r="GDV273" s="77"/>
      <c r="GDW273" s="77"/>
      <c r="GDX273" s="77"/>
      <c r="GDY273" s="77"/>
      <c r="GDZ273" s="77"/>
      <c r="GEA273" s="77"/>
      <c r="GEB273" s="77"/>
      <c r="GEC273" s="77"/>
      <c r="GED273" s="77"/>
      <c r="GEE273" s="77"/>
      <c r="GEF273" s="77"/>
      <c r="GEG273" s="77"/>
      <c r="GEH273" s="77"/>
      <c r="GEI273" s="77"/>
      <c r="GEJ273" s="77"/>
      <c r="GEK273" s="77"/>
      <c r="GEL273" s="77"/>
      <c r="GEM273" s="77"/>
      <c r="GEN273" s="77"/>
      <c r="GEO273" s="77"/>
      <c r="GEP273" s="77"/>
      <c r="GEQ273" s="77"/>
      <c r="GER273" s="77"/>
      <c r="GES273" s="77"/>
      <c r="GET273" s="77"/>
      <c r="GEU273" s="77"/>
      <c r="GEV273" s="77"/>
      <c r="GEW273" s="77"/>
      <c r="GEX273" s="77"/>
      <c r="GEY273" s="77"/>
      <c r="GEZ273" s="77"/>
      <c r="GFA273" s="77"/>
      <c r="GFB273" s="77"/>
      <c r="GFC273" s="77"/>
      <c r="GFD273" s="77"/>
      <c r="GFE273" s="77"/>
      <c r="GFF273" s="77"/>
      <c r="GFG273" s="77"/>
      <c r="GFH273" s="77"/>
      <c r="GFI273" s="77"/>
      <c r="GFJ273" s="77"/>
      <c r="GFK273" s="77"/>
      <c r="GFL273" s="77"/>
      <c r="GFM273" s="77"/>
      <c r="GFN273" s="77"/>
      <c r="GFO273" s="77"/>
      <c r="GFP273" s="77"/>
      <c r="GFQ273" s="77"/>
      <c r="GFR273" s="77"/>
      <c r="GFS273" s="77"/>
      <c r="GFT273" s="77"/>
      <c r="GFU273" s="77"/>
      <c r="GFV273" s="77"/>
      <c r="GFW273" s="77"/>
      <c r="GFX273" s="77"/>
      <c r="GFY273" s="77"/>
      <c r="GFZ273" s="77"/>
      <c r="GGA273" s="77"/>
      <c r="GGB273" s="77"/>
      <c r="GGC273" s="77"/>
      <c r="GGD273" s="77"/>
      <c r="GGE273" s="77"/>
      <c r="GGF273" s="77"/>
      <c r="GGG273" s="77"/>
      <c r="GGH273" s="77"/>
      <c r="GGI273" s="77"/>
      <c r="GGJ273" s="77"/>
      <c r="GGK273" s="77"/>
      <c r="GGL273" s="77"/>
      <c r="GGM273" s="77"/>
      <c r="GGN273" s="77"/>
      <c r="GGO273" s="77"/>
      <c r="GGP273" s="77"/>
      <c r="GGQ273" s="77"/>
      <c r="GGR273" s="77"/>
      <c r="GGS273" s="77"/>
      <c r="GGT273" s="77"/>
      <c r="GGU273" s="77"/>
      <c r="GGV273" s="77"/>
      <c r="GGW273" s="77"/>
      <c r="GGX273" s="77"/>
      <c r="GGY273" s="77"/>
      <c r="GGZ273" s="77"/>
      <c r="GHA273" s="77"/>
      <c r="GHB273" s="77"/>
      <c r="GHC273" s="77"/>
      <c r="GHD273" s="77"/>
      <c r="GHE273" s="77"/>
      <c r="GHF273" s="77"/>
      <c r="GHG273" s="77"/>
      <c r="GHH273" s="77"/>
      <c r="GHI273" s="77"/>
      <c r="GHJ273" s="77"/>
      <c r="GHK273" s="77"/>
      <c r="GHL273" s="77"/>
      <c r="GHM273" s="77"/>
      <c r="GHN273" s="77"/>
      <c r="GHO273" s="77"/>
      <c r="GHP273" s="77"/>
      <c r="GHQ273" s="77"/>
      <c r="GHR273" s="77"/>
      <c r="GHS273" s="77"/>
      <c r="GHT273" s="77"/>
      <c r="GHU273" s="77"/>
      <c r="GHV273" s="77"/>
      <c r="GHW273" s="77"/>
      <c r="GHX273" s="77"/>
      <c r="GHY273" s="77"/>
      <c r="GHZ273" s="77"/>
      <c r="GIA273" s="77"/>
      <c r="GIB273" s="77"/>
      <c r="GIC273" s="77"/>
      <c r="GID273" s="77"/>
      <c r="GIE273" s="77"/>
      <c r="GIF273" s="77"/>
      <c r="GIG273" s="77"/>
      <c r="GIH273" s="77"/>
      <c r="GII273" s="77"/>
      <c r="GIJ273" s="77"/>
      <c r="GIK273" s="77"/>
      <c r="GIL273" s="77"/>
      <c r="GIM273" s="77"/>
      <c r="GIN273" s="77"/>
      <c r="GIO273" s="77"/>
      <c r="GIP273" s="77"/>
      <c r="GIQ273" s="77"/>
      <c r="GIR273" s="77"/>
      <c r="GIS273" s="77"/>
      <c r="GIT273" s="77"/>
      <c r="GIU273" s="77"/>
      <c r="GIV273" s="77"/>
      <c r="GIW273" s="77"/>
      <c r="GIX273" s="77"/>
      <c r="GIY273" s="77"/>
      <c r="GIZ273" s="77"/>
      <c r="GJA273" s="77"/>
      <c r="GJB273" s="77"/>
      <c r="GJC273" s="77"/>
      <c r="GJD273" s="77"/>
      <c r="GJE273" s="77"/>
      <c r="GJF273" s="77"/>
      <c r="GJG273" s="77"/>
      <c r="GJH273" s="77"/>
      <c r="GJI273" s="77"/>
      <c r="GJJ273" s="77"/>
      <c r="GJK273" s="77"/>
      <c r="GJL273" s="77"/>
      <c r="GJM273" s="77"/>
      <c r="GJN273" s="77"/>
      <c r="GJO273" s="77"/>
      <c r="GJP273" s="77"/>
      <c r="GJQ273" s="77"/>
      <c r="GJR273" s="77"/>
      <c r="GJS273" s="77"/>
      <c r="GJT273" s="77"/>
      <c r="GJU273" s="77"/>
      <c r="GJV273" s="77"/>
      <c r="GJW273" s="77"/>
      <c r="GJX273" s="77"/>
      <c r="GJY273" s="77"/>
      <c r="GJZ273" s="77"/>
      <c r="GKA273" s="77"/>
      <c r="GKB273" s="77"/>
      <c r="GKC273" s="77"/>
      <c r="GKD273" s="77"/>
      <c r="GKE273" s="77"/>
      <c r="GKF273" s="77"/>
      <c r="GKG273" s="77"/>
      <c r="GKH273" s="77"/>
      <c r="GKI273" s="77"/>
      <c r="GKJ273" s="77"/>
      <c r="GKK273" s="77"/>
      <c r="GKL273" s="77"/>
      <c r="GKM273" s="77"/>
      <c r="GKN273" s="77"/>
      <c r="GKO273" s="77"/>
      <c r="GKP273" s="77"/>
      <c r="GKQ273" s="77"/>
      <c r="GKR273" s="77"/>
      <c r="GKS273" s="77"/>
      <c r="GKT273" s="77"/>
      <c r="GKU273" s="77"/>
      <c r="GKV273" s="77"/>
      <c r="GKW273" s="77"/>
      <c r="GKX273" s="77"/>
      <c r="GKY273" s="77"/>
      <c r="GKZ273" s="77"/>
      <c r="GLA273" s="77"/>
      <c r="GLB273" s="77"/>
      <c r="GLC273" s="77"/>
      <c r="GLD273" s="77"/>
      <c r="GLE273" s="77"/>
      <c r="GLF273" s="77"/>
      <c r="GLG273" s="77"/>
      <c r="GLH273" s="77"/>
      <c r="GLI273" s="77"/>
      <c r="GLJ273" s="77"/>
      <c r="GLK273" s="77"/>
      <c r="GLL273" s="77"/>
      <c r="GLM273" s="77"/>
      <c r="GLN273" s="77"/>
      <c r="GLO273" s="77"/>
      <c r="GLP273" s="77"/>
      <c r="GLQ273" s="77"/>
      <c r="GLR273" s="77"/>
      <c r="GLS273" s="77"/>
      <c r="GLT273" s="77"/>
      <c r="GLU273" s="77"/>
      <c r="GLV273" s="77"/>
      <c r="GLW273" s="77"/>
      <c r="GLX273" s="77"/>
      <c r="GLY273" s="77"/>
      <c r="GLZ273" s="77"/>
      <c r="GMA273" s="77"/>
      <c r="GMB273" s="77"/>
      <c r="GMC273" s="77"/>
      <c r="GMD273" s="77"/>
      <c r="GME273" s="77"/>
      <c r="GMF273" s="77"/>
      <c r="GMG273" s="77"/>
      <c r="GMH273" s="77"/>
      <c r="GMI273" s="77"/>
      <c r="GMJ273" s="77"/>
      <c r="GMK273" s="77"/>
      <c r="GML273" s="77"/>
      <c r="GMM273" s="77"/>
      <c r="GMN273" s="77"/>
      <c r="GMO273" s="77"/>
      <c r="GMP273" s="77"/>
      <c r="GMQ273" s="77"/>
      <c r="GMR273" s="77"/>
      <c r="GMS273" s="77"/>
      <c r="GMT273" s="77"/>
      <c r="GMU273" s="77"/>
      <c r="GMV273" s="77"/>
      <c r="GMW273" s="77"/>
      <c r="GMX273" s="77"/>
      <c r="GMY273" s="77"/>
      <c r="GMZ273" s="77"/>
      <c r="GNA273" s="77"/>
      <c r="GNB273" s="77"/>
      <c r="GNC273" s="77"/>
      <c r="GND273" s="77"/>
      <c r="GNE273" s="77"/>
      <c r="GNF273" s="77"/>
      <c r="GNG273" s="77"/>
      <c r="GNH273" s="77"/>
      <c r="GNI273" s="77"/>
      <c r="GNJ273" s="77"/>
      <c r="GNK273" s="77"/>
      <c r="GNL273" s="77"/>
      <c r="GNM273" s="77"/>
      <c r="GNN273" s="77"/>
      <c r="GNO273" s="77"/>
      <c r="GNP273" s="77"/>
      <c r="GNQ273" s="77"/>
      <c r="GNR273" s="77"/>
      <c r="GNS273" s="77"/>
      <c r="GNT273" s="77"/>
      <c r="GNU273" s="77"/>
      <c r="GNV273" s="77"/>
      <c r="GNW273" s="77"/>
      <c r="GNX273" s="77"/>
      <c r="GNY273" s="77"/>
      <c r="GNZ273" s="77"/>
      <c r="GOA273" s="77"/>
      <c r="GOB273" s="77"/>
      <c r="GOC273" s="77"/>
      <c r="GOD273" s="77"/>
      <c r="GOE273" s="77"/>
      <c r="GOF273" s="77"/>
      <c r="GOG273" s="77"/>
      <c r="GOH273" s="77"/>
      <c r="GOI273" s="77"/>
      <c r="GOJ273" s="77"/>
      <c r="GOK273" s="77"/>
      <c r="GOL273" s="77"/>
      <c r="GOM273" s="77"/>
      <c r="GON273" s="77"/>
      <c r="GOO273" s="77"/>
      <c r="GOP273" s="77"/>
      <c r="GOQ273" s="77"/>
      <c r="GOR273" s="77"/>
      <c r="GOS273" s="77"/>
      <c r="GOT273" s="77"/>
      <c r="GOU273" s="77"/>
      <c r="GOV273" s="77"/>
      <c r="GOW273" s="77"/>
      <c r="GOX273" s="77"/>
      <c r="GOY273" s="77"/>
      <c r="GOZ273" s="77"/>
      <c r="GPA273" s="77"/>
      <c r="GPB273" s="77"/>
      <c r="GPC273" s="77"/>
      <c r="GPD273" s="77"/>
      <c r="GPE273" s="77"/>
      <c r="GPF273" s="77"/>
      <c r="GPG273" s="77"/>
      <c r="GPH273" s="77"/>
      <c r="GPI273" s="77"/>
      <c r="GPJ273" s="77"/>
      <c r="GPK273" s="77"/>
      <c r="GPL273" s="77"/>
      <c r="GPM273" s="77"/>
      <c r="GPN273" s="77"/>
      <c r="GPO273" s="77"/>
      <c r="GPP273" s="77"/>
      <c r="GPQ273" s="77"/>
      <c r="GPR273" s="77"/>
      <c r="GPS273" s="77"/>
      <c r="GPT273" s="77"/>
      <c r="GPU273" s="77"/>
      <c r="GPV273" s="77"/>
      <c r="GPW273" s="77"/>
      <c r="GPX273" s="77"/>
      <c r="GPY273" s="77"/>
      <c r="GPZ273" s="77"/>
      <c r="GQA273" s="77"/>
      <c r="GQB273" s="77"/>
      <c r="GQC273" s="77"/>
      <c r="GQD273" s="77"/>
      <c r="GQE273" s="77"/>
      <c r="GQF273" s="77"/>
      <c r="GQG273" s="77"/>
      <c r="GQH273" s="77"/>
      <c r="GQI273" s="77"/>
      <c r="GQJ273" s="77"/>
      <c r="GQK273" s="77"/>
      <c r="GQL273" s="77"/>
      <c r="GQM273" s="77"/>
      <c r="GQN273" s="77"/>
      <c r="GQO273" s="77"/>
      <c r="GQP273" s="77"/>
      <c r="GQQ273" s="77"/>
      <c r="GQR273" s="77"/>
      <c r="GQS273" s="77"/>
      <c r="GQT273" s="77"/>
      <c r="GQU273" s="77"/>
      <c r="GQV273" s="77"/>
      <c r="GQW273" s="77"/>
      <c r="GQX273" s="77"/>
      <c r="GQY273" s="77"/>
      <c r="GQZ273" s="77"/>
      <c r="GRA273" s="77"/>
      <c r="GRB273" s="77"/>
      <c r="GRC273" s="77"/>
      <c r="GRD273" s="77"/>
      <c r="GRE273" s="77"/>
      <c r="GRF273" s="77"/>
      <c r="GRG273" s="77"/>
      <c r="GRH273" s="77"/>
      <c r="GRI273" s="77"/>
      <c r="GRJ273" s="77"/>
      <c r="GRK273" s="77"/>
      <c r="GRL273" s="77"/>
      <c r="GRM273" s="77"/>
      <c r="GRN273" s="77"/>
      <c r="GRO273" s="77"/>
      <c r="GRP273" s="77"/>
      <c r="GRQ273" s="77"/>
      <c r="GRR273" s="77"/>
      <c r="GRS273" s="77"/>
      <c r="GRT273" s="77"/>
      <c r="GRU273" s="77"/>
      <c r="GRV273" s="77"/>
      <c r="GRW273" s="77"/>
      <c r="GRX273" s="77"/>
      <c r="GRY273" s="77"/>
      <c r="GRZ273" s="77"/>
      <c r="GSA273" s="77"/>
      <c r="GSB273" s="77"/>
      <c r="GSC273" s="77"/>
      <c r="GSD273" s="77"/>
      <c r="GSE273" s="77"/>
      <c r="GSF273" s="77"/>
      <c r="GSG273" s="77"/>
      <c r="GSH273" s="77"/>
      <c r="GSI273" s="77"/>
      <c r="GSJ273" s="77"/>
      <c r="GSK273" s="77"/>
      <c r="GSL273" s="77"/>
      <c r="GSM273" s="77"/>
      <c r="GSN273" s="77"/>
      <c r="GSO273" s="77"/>
      <c r="GSP273" s="77"/>
      <c r="GSQ273" s="77"/>
      <c r="GSR273" s="77"/>
      <c r="GSS273" s="77"/>
      <c r="GST273" s="77"/>
      <c r="GSU273" s="77"/>
      <c r="GSV273" s="77"/>
      <c r="GSW273" s="77"/>
      <c r="GSX273" s="77"/>
      <c r="GSY273" s="77"/>
      <c r="GSZ273" s="77"/>
      <c r="GTA273" s="77"/>
      <c r="GTB273" s="77"/>
      <c r="GTC273" s="77"/>
      <c r="GTD273" s="77"/>
      <c r="GTE273" s="77"/>
      <c r="GTF273" s="77"/>
      <c r="GTG273" s="77"/>
      <c r="GTH273" s="77"/>
      <c r="GTI273" s="77"/>
      <c r="GTJ273" s="77"/>
      <c r="GTK273" s="77"/>
      <c r="GTL273" s="77"/>
      <c r="GTM273" s="77"/>
      <c r="GTN273" s="77"/>
      <c r="GTO273" s="77"/>
      <c r="GTP273" s="77"/>
      <c r="GTQ273" s="77"/>
      <c r="GTR273" s="77"/>
      <c r="GTS273" s="77"/>
      <c r="GTT273" s="77"/>
      <c r="GTU273" s="77"/>
      <c r="GTV273" s="77"/>
      <c r="GTW273" s="77"/>
      <c r="GTX273" s="77"/>
      <c r="GTY273" s="77"/>
      <c r="GTZ273" s="77"/>
      <c r="GUA273" s="77"/>
      <c r="GUB273" s="77"/>
      <c r="GUC273" s="77"/>
      <c r="GUD273" s="77"/>
      <c r="GUE273" s="77"/>
      <c r="GUF273" s="77"/>
      <c r="GUG273" s="77"/>
      <c r="GUH273" s="77"/>
      <c r="GUI273" s="77"/>
      <c r="GUJ273" s="77"/>
      <c r="GUK273" s="77"/>
      <c r="GUL273" s="77"/>
      <c r="GUM273" s="77"/>
      <c r="GUN273" s="77"/>
      <c r="GUO273" s="77"/>
      <c r="GUP273" s="77"/>
      <c r="GUQ273" s="77"/>
      <c r="GUR273" s="77"/>
      <c r="GUS273" s="77"/>
      <c r="GUT273" s="77"/>
      <c r="GUU273" s="77"/>
      <c r="GUV273" s="77"/>
      <c r="GUW273" s="77"/>
      <c r="GUX273" s="77"/>
      <c r="GUY273" s="77"/>
      <c r="GUZ273" s="77"/>
      <c r="GVA273" s="77"/>
      <c r="GVB273" s="77"/>
      <c r="GVC273" s="77"/>
      <c r="GVD273" s="77"/>
      <c r="GVE273" s="77"/>
      <c r="GVF273" s="77"/>
      <c r="GVG273" s="77"/>
      <c r="GVH273" s="77"/>
      <c r="GVI273" s="77"/>
      <c r="GVJ273" s="77"/>
      <c r="GVK273" s="77"/>
      <c r="GVL273" s="77"/>
      <c r="GVM273" s="77"/>
      <c r="GVN273" s="77"/>
      <c r="GVO273" s="77"/>
      <c r="GVP273" s="77"/>
      <c r="GVQ273" s="77"/>
      <c r="GVR273" s="77"/>
      <c r="GVS273" s="77"/>
      <c r="GVT273" s="77"/>
      <c r="GVU273" s="77"/>
      <c r="GVV273" s="77"/>
      <c r="GVW273" s="77"/>
      <c r="GVX273" s="77"/>
      <c r="GVY273" s="77"/>
      <c r="GVZ273" s="77"/>
      <c r="GWA273" s="77"/>
      <c r="GWB273" s="77"/>
      <c r="GWC273" s="77"/>
      <c r="GWD273" s="77"/>
      <c r="GWE273" s="77"/>
      <c r="GWF273" s="77"/>
      <c r="GWG273" s="77"/>
      <c r="GWH273" s="77"/>
      <c r="GWI273" s="77"/>
      <c r="GWJ273" s="77"/>
      <c r="GWK273" s="77"/>
      <c r="GWL273" s="77"/>
      <c r="GWM273" s="77"/>
      <c r="GWN273" s="77"/>
      <c r="GWO273" s="77"/>
      <c r="GWP273" s="77"/>
      <c r="GWQ273" s="77"/>
      <c r="GWR273" s="77"/>
      <c r="GWS273" s="77"/>
      <c r="GWT273" s="77"/>
      <c r="GWU273" s="77"/>
      <c r="GWV273" s="77"/>
      <c r="GWW273" s="77"/>
      <c r="GWX273" s="77"/>
      <c r="GWY273" s="77"/>
      <c r="GWZ273" s="77"/>
      <c r="GXA273" s="77"/>
      <c r="GXB273" s="77"/>
      <c r="GXC273" s="77"/>
      <c r="GXD273" s="77"/>
      <c r="GXE273" s="77"/>
      <c r="GXF273" s="77"/>
      <c r="GXG273" s="77"/>
      <c r="GXH273" s="77"/>
      <c r="GXI273" s="77"/>
      <c r="GXJ273" s="77"/>
      <c r="GXK273" s="77"/>
      <c r="GXL273" s="77"/>
      <c r="GXM273" s="77"/>
      <c r="GXN273" s="77"/>
      <c r="GXO273" s="77"/>
      <c r="GXP273" s="77"/>
      <c r="GXQ273" s="77"/>
      <c r="GXR273" s="77"/>
      <c r="GXS273" s="77"/>
      <c r="GXT273" s="77"/>
      <c r="GXU273" s="77"/>
      <c r="GXV273" s="77"/>
      <c r="GXW273" s="77"/>
      <c r="GXX273" s="77"/>
      <c r="GXY273" s="77"/>
      <c r="GXZ273" s="77"/>
      <c r="GYA273" s="77"/>
      <c r="GYB273" s="77"/>
      <c r="GYC273" s="77"/>
      <c r="GYD273" s="77"/>
      <c r="GYE273" s="77"/>
      <c r="GYF273" s="77"/>
      <c r="GYG273" s="77"/>
      <c r="GYH273" s="77"/>
      <c r="GYI273" s="77"/>
      <c r="GYJ273" s="77"/>
      <c r="GYK273" s="77"/>
      <c r="GYL273" s="77"/>
      <c r="GYM273" s="77"/>
      <c r="GYN273" s="77"/>
      <c r="GYO273" s="77"/>
      <c r="GYP273" s="77"/>
      <c r="GYQ273" s="77"/>
      <c r="GYR273" s="77"/>
      <c r="GYS273" s="77"/>
      <c r="GYT273" s="77"/>
      <c r="GYU273" s="77"/>
      <c r="GYV273" s="77"/>
      <c r="GYW273" s="77"/>
      <c r="GYX273" s="77"/>
      <c r="GYY273" s="77"/>
      <c r="GYZ273" s="77"/>
      <c r="GZA273" s="77"/>
      <c r="GZB273" s="77"/>
      <c r="GZC273" s="77"/>
      <c r="GZD273" s="77"/>
      <c r="GZE273" s="77"/>
      <c r="GZF273" s="77"/>
      <c r="GZG273" s="77"/>
      <c r="GZH273" s="77"/>
      <c r="GZI273" s="77"/>
      <c r="GZJ273" s="77"/>
      <c r="GZK273" s="77"/>
      <c r="GZL273" s="77"/>
      <c r="GZM273" s="77"/>
      <c r="GZN273" s="77"/>
      <c r="GZO273" s="77"/>
      <c r="GZP273" s="77"/>
      <c r="GZQ273" s="77"/>
      <c r="GZR273" s="77"/>
      <c r="GZS273" s="77"/>
      <c r="GZT273" s="77"/>
      <c r="GZU273" s="77"/>
      <c r="GZV273" s="77"/>
      <c r="GZW273" s="77"/>
      <c r="GZX273" s="77"/>
      <c r="GZY273" s="77"/>
      <c r="GZZ273" s="77"/>
      <c r="HAA273" s="77"/>
      <c r="HAB273" s="77"/>
      <c r="HAC273" s="77"/>
      <c r="HAD273" s="77"/>
      <c r="HAE273" s="77"/>
      <c r="HAF273" s="77"/>
      <c r="HAG273" s="77"/>
      <c r="HAH273" s="77"/>
      <c r="HAI273" s="77"/>
      <c r="HAJ273" s="77"/>
      <c r="HAK273" s="77"/>
      <c r="HAL273" s="77"/>
      <c r="HAM273" s="77"/>
      <c r="HAN273" s="77"/>
      <c r="HAO273" s="77"/>
      <c r="HAP273" s="77"/>
      <c r="HAQ273" s="77"/>
      <c r="HAR273" s="77"/>
      <c r="HAS273" s="77"/>
      <c r="HAT273" s="77"/>
      <c r="HAU273" s="77"/>
      <c r="HAV273" s="77"/>
      <c r="HAW273" s="77"/>
      <c r="HAX273" s="77"/>
      <c r="HAY273" s="77"/>
      <c r="HAZ273" s="77"/>
      <c r="HBA273" s="77"/>
      <c r="HBB273" s="77"/>
      <c r="HBC273" s="77"/>
      <c r="HBD273" s="77"/>
      <c r="HBE273" s="77"/>
      <c r="HBF273" s="77"/>
      <c r="HBG273" s="77"/>
      <c r="HBH273" s="77"/>
      <c r="HBI273" s="77"/>
      <c r="HBJ273" s="77"/>
      <c r="HBK273" s="77"/>
      <c r="HBL273" s="77"/>
      <c r="HBM273" s="77"/>
      <c r="HBN273" s="77"/>
      <c r="HBO273" s="77"/>
      <c r="HBP273" s="77"/>
      <c r="HBQ273" s="77"/>
      <c r="HBR273" s="77"/>
      <c r="HBS273" s="77"/>
      <c r="HBT273" s="77"/>
      <c r="HBU273" s="77"/>
      <c r="HBV273" s="77"/>
      <c r="HBW273" s="77"/>
      <c r="HBX273" s="77"/>
      <c r="HBY273" s="77"/>
      <c r="HBZ273" s="77"/>
      <c r="HCA273" s="77"/>
      <c r="HCB273" s="77"/>
      <c r="HCC273" s="77"/>
      <c r="HCD273" s="77"/>
      <c r="HCE273" s="77"/>
      <c r="HCF273" s="77"/>
      <c r="HCG273" s="77"/>
      <c r="HCH273" s="77"/>
      <c r="HCI273" s="77"/>
      <c r="HCJ273" s="77"/>
      <c r="HCK273" s="77"/>
      <c r="HCL273" s="77"/>
      <c r="HCM273" s="77"/>
      <c r="HCN273" s="77"/>
      <c r="HCO273" s="77"/>
      <c r="HCP273" s="77"/>
      <c r="HCQ273" s="77"/>
      <c r="HCR273" s="77"/>
      <c r="HCS273" s="77"/>
      <c r="HCT273" s="77"/>
      <c r="HCU273" s="77"/>
      <c r="HCV273" s="77"/>
      <c r="HCW273" s="77"/>
      <c r="HCX273" s="77"/>
      <c r="HCY273" s="77"/>
      <c r="HCZ273" s="77"/>
      <c r="HDA273" s="77"/>
      <c r="HDB273" s="77"/>
      <c r="HDC273" s="77"/>
      <c r="HDD273" s="77"/>
      <c r="HDE273" s="77"/>
      <c r="HDF273" s="77"/>
      <c r="HDG273" s="77"/>
      <c r="HDH273" s="77"/>
      <c r="HDI273" s="77"/>
      <c r="HDJ273" s="77"/>
      <c r="HDK273" s="77"/>
      <c r="HDL273" s="77"/>
      <c r="HDM273" s="77"/>
      <c r="HDN273" s="77"/>
      <c r="HDO273" s="77"/>
      <c r="HDP273" s="77"/>
      <c r="HDQ273" s="77"/>
      <c r="HDR273" s="77"/>
      <c r="HDS273" s="77"/>
      <c r="HDT273" s="77"/>
      <c r="HDU273" s="77"/>
      <c r="HDV273" s="77"/>
      <c r="HDW273" s="77"/>
      <c r="HDX273" s="77"/>
      <c r="HDY273" s="77"/>
      <c r="HDZ273" s="77"/>
      <c r="HEA273" s="77"/>
      <c r="HEB273" s="77"/>
      <c r="HEC273" s="77"/>
      <c r="HED273" s="77"/>
      <c r="HEE273" s="77"/>
      <c r="HEF273" s="77"/>
      <c r="HEG273" s="77"/>
      <c r="HEH273" s="77"/>
      <c r="HEI273" s="77"/>
      <c r="HEJ273" s="77"/>
      <c r="HEK273" s="77"/>
      <c r="HEL273" s="77"/>
      <c r="HEM273" s="77"/>
      <c r="HEN273" s="77"/>
      <c r="HEO273" s="77"/>
      <c r="HEP273" s="77"/>
      <c r="HEQ273" s="77"/>
      <c r="HER273" s="77"/>
      <c r="HES273" s="77"/>
      <c r="HET273" s="77"/>
      <c r="HEU273" s="77"/>
      <c r="HEV273" s="77"/>
      <c r="HEW273" s="77"/>
      <c r="HEX273" s="77"/>
      <c r="HEY273" s="77"/>
      <c r="HEZ273" s="77"/>
      <c r="HFA273" s="77"/>
      <c r="HFB273" s="77"/>
      <c r="HFC273" s="77"/>
      <c r="HFD273" s="77"/>
      <c r="HFE273" s="77"/>
      <c r="HFF273" s="77"/>
      <c r="HFG273" s="77"/>
      <c r="HFH273" s="77"/>
      <c r="HFI273" s="77"/>
      <c r="HFJ273" s="77"/>
      <c r="HFK273" s="77"/>
      <c r="HFL273" s="77"/>
      <c r="HFM273" s="77"/>
      <c r="HFN273" s="77"/>
      <c r="HFO273" s="77"/>
      <c r="HFP273" s="77"/>
      <c r="HFQ273" s="77"/>
      <c r="HFR273" s="77"/>
      <c r="HFS273" s="77"/>
      <c r="HFT273" s="77"/>
      <c r="HFU273" s="77"/>
      <c r="HFV273" s="77"/>
      <c r="HFW273" s="77"/>
      <c r="HFX273" s="77"/>
      <c r="HFY273" s="77"/>
      <c r="HFZ273" s="77"/>
      <c r="HGA273" s="77"/>
      <c r="HGB273" s="77"/>
      <c r="HGC273" s="77"/>
      <c r="HGD273" s="77"/>
      <c r="HGE273" s="77"/>
      <c r="HGF273" s="77"/>
      <c r="HGG273" s="77"/>
      <c r="HGH273" s="77"/>
      <c r="HGI273" s="77"/>
      <c r="HGJ273" s="77"/>
      <c r="HGK273" s="77"/>
      <c r="HGL273" s="77"/>
      <c r="HGM273" s="77"/>
      <c r="HGN273" s="77"/>
      <c r="HGO273" s="77"/>
      <c r="HGP273" s="77"/>
      <c r="HGQ273" s="77"/>
      <c r="HGR273" s="77"/>
      <c r="HGS273" s="77"/>
      <c r="HGT273" s="77"/>
      <c r="HGU273" s="77"/>
      <c r="HGV273" s="77"/>
      <c r="HGW273" s="77"/>
      <c r="HGX273" s="77"/>
      <c r="HGY273" s="77"/>
      <c r="HGZ273" s="77"/>
      <c r="HHA273" s="77"/>
      <c r="HHB273" s="77"/>
      <c r="HHC273" s="77"/>
      <c r="HHD273" s="77"/>
      <c r="HHE273" s="77"/>
      <c r="HHF273" s="77"/>
      <c r="HHG273" s="77"/>
      <c r="HHH273" s="77"/>
      <c r="HHI273" s="77"/>
      <c r="HHJ273" s="77"/>
      <c r="HHK273" s="77"/>
      <c r="HHL273" s="77"/>
      <c r="HHM273" s="77"/>
      <c r="HHN273" s="77"/>
      <c r="HHO273" s="77"/>
      <c r="HHP273" s="77"/>
      <c r="HHQ273" s="77"/>
      <c r="HHR273" s="77"/>
      <c r="HHS273" s="77"/>
      <c r="HHT273" s="77"/>
      <c r="HHU273" s="77"/>
      <c r="HHV273" s="77"/>
      <c r="HHW273" s="77"/>
      <c r="HHX273" s="77"/>
      <c r="HHY273" s="77"/>
      <c r="HHZ273" s="77"/>
      <c r="HIA273" s="77"/>
      <c r="HIB273" s="77"/>
      <c r="HIC273" s="77"/>
      <c r="HID273" s="77"/>
      <c r="HIE273" s="77"/>
      <c r="HIF273" s="77"/>
      <c r="HIG273" s="77"/>
      <c r="HIH273" s="77"/>
      <c r="HII273" s="77"/>
      <c r="HIJ273" s="77"/>
      <c r="HIK273" s="77"/>
      <c r="HIL273" s="77"/>
      <c r="HIM273" s="77"/>
      <c r="HIN273" s="77"/>
      <c r="HIO273" s="77"/>
      <c r="HIP273" s="77"/>
      <c r="HIQ273" s="77"/>
      <c r="HIR273" s="77"/>
      <c r="HIS273" s="77"/>
      <c r="HIT273" s="77"/>
      <c r="HIU273" s="77"/>
      <c r="HIV273" s="77"/>
      <c r="HIW273" s="77"/>
      <c r="HIX273" s="77"/>
      <c r="HIY273" s="77"/>
      <c r="HIZ273" s="77"/>
      <c r="HJA273" s="77"/>
      <c r="HJB273" s="77"/>
      <c r="HJC273" s="77"/>
      <c r="HJD273" s="77"/>
      <c r="HJE273" s="77"/>
      <c r="HJF273" s="77"/>
      <c r="HJG273" s="77"/>
      <c r="HJH273" s="77"/>
      <c r="HJI273" s="77"/>
      <c r="HJJ273" s="77"/>
      <c r="HJK273" s="77"/>
      <c r="HJL273" s="77"/>
      <c r="HJM273" s="77"/>
      <c r="HJN273" s="77"/>
      <c r="HJO273" s="77"/>
      <c r="HJP273" s="77"/>
      <c r="HJQ273" s="77"/>
      <c r="HJR273" s="77"/>
      <c r="HJS273" s="77"/>
      <c r="HJT273" s="77"/>
      <c r="HJU273" s="77"/>
      <c r="HJV273" s="77"/>
      <c r="HJW273" s="77"/>
      <c r="HJX273" s="77"/>
      <c r="HJY273" s="77"/>
      <c r="HJZ273" s="77"/>
      <c r="HKA273" s="77"/>
      <c r="HKB273" s="77"/>
      <c r="HKC273" s="77"/>
      <c r="HKD273" s="77"/>
      <c r="HKE273" s="77"/>
      <c r="HKF273" s="77"/>
      <c r="HKG273" s="77"/>
      <c r="HKH273" s="77"/>
      <c r="HKI273" s="77"/>
      <c r="HKJ273" s="77"/>
      <c r="HKK273" s="77"/>
      <c r="HKL273" s="77"/>
      <c r="HKM273" s="77"/>
      <c r="HKN273" s="77"/>
      <c r="HKO273" s="77"/>
      <c r="HKP273" s="77"/>
      <c r="HKQ273" s="77"/>
      <c r="HKR273" s="77"/>
      <c r="HKS273" s="77"/>
      <c r="HKT273" s="77"/>
      <c r="HKU273" s="77"/>
      <c r="HKV273" s="77"/>
      <c r="HKW273" s="77"/>
      <c r="HKX273" s="77"/>
      <c r="HKY273" s="77"/>
      <c r="HKZ273" s="77"/>
      <c r="HLA273" s="77"/>
      <c r="HLB273" s="77"/>
      <c r="HLC273" s="77"/>
      <c r="HLD273" s="77"/>
      <c r="HLE273" s="77"/>
      <c r="HLF273" s="77"/>
      <c r="HLG273" s="77"/>
      <c r="HLH273" s="77"/>
      <c r="HLI273" s="77"/>
      <c r="HLJ273" s="77"/>
      <c r="HLK273" s="77"/>
      <c r="HLL273" s="77"/>
      <c r="HLM273" s="77"/>
      <c r="HLN273" s="77"/>
      <c r="HLO273" s="77"/>
      <c r="HLP273" s="77"/>
      <c r="HLQ273" s="77"/>
      <c r="HLR273" s="77"/>
      <c r="HLS273" s="77"/>
      <c r="HLT273" s="77"/>
      <c r="HLU273" s="77"/>
      <c r="HLV273" s="77"/>
      <c r="HLW273" s="77"/>
      <c r="HLX273" s="77"/>
      <c r="HLY273" s="77"/>
      <c r="HLZ273" s="77"/>
      <c r="HMA273" s="77"/>
      <c r="HMB273" s="77"/>
      <c r="HMC273" s="77"/>
      <c r="HMD273" s="77"/>
      <c r="HME273" s="77"/>
      <c r="HMF273" s="77"/>
      <c r="HMG273" s="77"/>
      <c r="HMH273" s="77"/>
      <c r="HMI273" s="77"/>
      <c r="HMJ273" s="77"/>
      <c r="HMK273" s="77"/>
      <c r="HML273" s="77"/>
      <c r="HMM273" s="77"/>
      <c r="HMN273" s="77"/>
      <c r="HMO273" s="77"/>
      <c r="HMP273" s="77"/>
      <c r="HMQ273" s="77"/>
      <c r="HMR273" s="77"/>
      <c r="HMS273" s="77"/>
      <c r="HMT273" s="77"/>
      <c r="HMU273" s="77"/>
      <c r="HMV273" s="77"/>
      <c r="HMW273" s="77"/>
      <c r="HMX273" s="77"/>
      <c r="HMY273" s="77"/>
      <c r="HMZ273" s="77"/>
      <c r="HNA273" s="77"/>
      <c r="HNB273" s="77"/>
      <c r="HNC273" s="77"/>
      <c r="HND273" s="77"/>
      <c r="HNE273" s="77"/>
      <c r="HNF273" s="77"/>
      <c r="HNG273" s="77"/>
      <c r="HNH273" s="77"/>
      <c r="HNI273" s="77"/>
      <c r="HNJ273" s="77"/>
      <c r="HNK273" s="77"/>
      <c r="HNL273" s="77"/>
      <c r="HNM273" s="77"/>
      <c r="HNN273" s="77"/>
      <c r="HNO273" s="77"/>
      <c r="HNP273" s="77"/>
      <c r="HNQ273" s="77"/>
      <c r="HNR273" s="77"/>
      <c r="HNS273" s="77"/>
      <c r="HNT273" s="77"/>
      <c r="HNU273" s="77"/>
      <c r="HNV273" s="77"/>
      <c r="HNW273" s="77"/>
      <c r="HNX273" s="77"/>
      <c r="HNY273" s="77"/>
      <c r="HNZ273" s="77"/>
      <c r="HOA273" s="77"/>
      <c r="HOB273" s="77"/>
      <c r="HOC273" s="77"/>
      <c r="HOD273" s="77"/>
      <c r="HOE273" s="77"/>
      <c r="HOF273" s="77"/>
      <c r="HOG273" s="77"/>
      <c r="HOH273" s="77"/>
      <c r="HOI273" s="77"/>
      <c r="HOJ273" s="77"/>
      <c r="HOK273" s="77"/>
      <c r="HOL273" s="77"/>
      <c r="HOM273" s="77"/>
      <c r="HON273" s="77"/>
      <c r="HOO273" s="77"/>
      <c r="HOP273" s="77"/>
      <c r="HOQ273" s="77"/>
      <c r="HOR273" s="77"/>
      <c r="HOS273" s="77"/>
      <c r="HOT273" s="77"/>
      <c r="HOU273" s="77"/>
      <c r="HOV273" s="77"/>
      <c r="HOW273" s="77"/>
      <c r="HOX273" s="77"/>
      <c r="HOY273" s="77"/>
      <c r="HOZ273" s="77"/>
      <c r="HPA273" s="77"/>
      <c r="HPB273" s="77"/>
      <c r="HPC273" s="77"/>
      <c r="HPD273" s="77"/>
      <c r="HPE273" s="77"/>
      <c r="HPF273" s="77"/>
      <c r="HPG273" s="77"/>
      <c r="HPH273" s="77"/>
      <c r="HPI273" s="77"/>
      <c r="HPJ273" s="77"/>
      <c r="HPK273" s="77"/>
      <c r="HPL273" s="77"/>
      <c r="HPM273" s="77"/>
      <c r="HPN273" s="77"/>
      <c r="HPO273" s="77"/>
      <c r="HPP273" s="77"/>
      <c r="HPQ273" s="77"/>
      <c r="HPR273" s="77"/>
      <c r="HPS273" s="77"/>
      <c r="HPT273" s="77"/>
      <c r="HPU273" s="77"/>
      <c r="HPV273" s="77"/>
      <c r="HPW273" s="77"/>
      <c r="HPX273" s="77"/>
      <c r="HPY273" s="77"/>
      <c r="HPZ273" s="77"/>
      <c r="HQA273" s="77"/>
      <c r="HQB273" s="77"/>
      <c r="HQC273" s="77"/>
      <c r="HQD273" s="77"/>
      <c r="HQE273" s="77"/>
      <c r="HQF273" s="77"/>
      <c r="HQG273" s="77"/>
      <c r="HQH273" s="77"/>
      <c r="HQI273" s="77"/>
      <c r="HQJ273" s="77"/>
      <c r="HQK273" s="77"/>
      <c r="HQL273" s="77"/>
      <c r="HQM273" s="77"/>
      <c r="HQN273" s="77"/>
      <c r="HQO273" s="77"/>
      <c r="HQP273" s="77"/>
      <c r="HQQ273" s="77"/>
      <c r="HQR273" s="77"/>
      <c r="HQS273" s="77"/>
      <c r="HQT273" s="77"/>
      <c r="HQU273" s="77"/>
      <c r="HQV273" s="77"/>
      <c r="HQW273" s="77"/>
      <c r="HQX273" s="77"/>
      <c r="HQY273" s="77"/>
      <c r="HQZ273" s="77"/>
      <c r="HRA273" s="77"/>
      <c r="HRB273" s="77"/>
      <c r="HRC273" s="77"/>
      <c r="HRD273" s="77"/>
      <c r="HRE273" s="77"/>
      <c r="HRF273" s="77"/>
      <c r="HRG273" s="77"/>
      <c r="HRH273" s="77"/>
      <c r="HRI273" s="77"/>
      <c r="HRJ273" s="77"/>
      <c r="HRK273" s="77"/>
      <c r="HRL273" s="77"/>
      <c r="HRM273" s="77"/>
      <c r="HRN273" s="77"/>
      <c r="HRO273" s="77"/>
      <c r="HRP273" s="77"/>
      <c r="HRQ273" s="77"/>
      <c r="HRR273" s="77"/>
      <c r="HRS273" s="77"/>
      <c r="HRT273" s="77"/>
      <c r="HRU273" s="77"/>
      <c r="HRV273" s="77"/>
      <c r="HRW273" s="77"/>
      <c r="HRX273" s="77"/>
      <c r="HRY273" s="77"/>
      <c r="HRZ273" s="77"/>
      <c r="HSA273" s="77"/>
      <c r="HSB273" s="77"/>
      <c r="HSC273" s="77"/>
      <c r="HSD273" s="77"/>
      <c r="HSE273" s="77"/>
      <c r="HSF273" s="77"/>
      <c r="HSG273" s="77"/>
      <c r="HSH273" s="77"/>
      <c r="HSI273" s="77"/>
      <c r="HSJ273" s="77"/>
      <c r="HSK273" s="77"/>
      <c r="HSL273" s="77"/>
      <c r="HSM273" s="77"/>
      <c r="HSN273" s="77"/>
      <c r="HSO273" s="77"/>
      <c r="HSP273" s="77"/>
      <c r="HSQ273" s="77"/>
      <c r="HSR273" s="77"/>
      <c r="HSS273" s="77"/>
      <c r="HST273" s="77"/>
      <c r="HSU273" s="77"/>
      <c r="HSV273" s="77"/>
      <c r="HSW273" s="77"/>
      <c r="HSX273" s="77"/>
      <c r="HSY273" s="77"/>
      <c r="HSZ273" s="77"/>
      <c r="HTA273" s="77"/>
      <c r="HTB273" s="77"/>
      <c r="HTC273" s="77"/>
      <c r="HTD273" s="77"/>
      <c r="HTE273" s="77"/>
      <c r="HTF273" s="77"/>
      <c r="HTG273" s="77"/>
      <c r="HTH273" s="77"/>
      <c r="HTI273" s="77"/>
      <c r="HTJ273" s="77"/>
      <c r="HTK273" s="77"/>
      <c r="HTL273" s="77"/>
      <c r="HTM273" s="77"/>
      <c r="HTN273" s="77"/>
      <c r="HTO273" s="77"/>
      <c r="HTP273" s="77"/>
      <c r="HTQ273" s="77"/>
      <c r="HTR273" s="77"/>
      <c r="HTS273" s="77"/>
      <c r="HTT273" s="77"/>
      <c r="HTU273" s="77"/>
      <c r="HTV273" s="77"/>
      <c r="HTW273" s="77"/>
      <c r="HTX273" s="77"/>
      <c r="HTY273" s="77"/>
      <c r="HTZ273" s="77"/>
      <c r="HUA273" s="77"/>
      <c r="HUB273" s="77"/>
      <c r="HUC273" s="77"/>
      <c r="HUD273" s="77"/>
      <c r="HUE273" s="77"/>
      <c r="HUF273" s="77"/>
      <c r="HUG273" s="77"/>
      <c r="HUH273" s="77"/>
      <c r="HUI273" s="77"/>
      <c r="HUJ273" s="77"/>
      <c r="HUK273" s="77"/>
      <c r="HUL273" s="77"/>
      <c r="HUM273" s="77"/>
      <c r="HUN273" s="77"/>
      <c r="HUO273" s="77"/>
      <c r="HUP273" s="77"/>
      <c r="HUQ273" s="77"/>
      <c r="HUR273" s="77"/>
      <c r="HUS273" s="77"/>
      <c r="HUT273" s="77"/>
      <c r="HUU273" s="77"/>
      <c r="HUV273" s="77"/>
      <c r="HUW273" s="77"/>
      <c r="HUX273" s="77"/>
      <c r="HUY273" s="77"/>
      <c r="HUZ273" s="77"/>
      <c r="HVA273" s="77"/>
      <c r="HVB273" s="77"/>
      <c r="HVC273" s="77"/>
      <c r="HVD273" s="77"/>
      <c r="HVE273" s="77"/>
      <c r="HVF273" s="77"/>
      <c r="HVG273" s="77"/>
      <c r="HVH273" s="77"/>
      <c r="HVI273" s="77"/>
      <c r="HVJ273" s="77"/>
      <c r="HVK273" s="77"/>
      <c r="HVL273" s="77"/>
      <c r="HVM273" s="77"/>
      <c r="HVN273" s="77"/>
      <c r="HVO273" s="77"/>
      <c r="HVP273" s="77"/>
      <c r="HVQ273" s="77"/>
      <c r="HVR273" s="77"/>
      <c r="HVS273" s="77"/>
      <c r="HVT273" s="77"/>
      <c r="HVU273" s="77"/>
      <c r="HVV273" s="77"/>
      <c r="HVW273" s="77"/>
      <c r="HVX273" s="77"/>
      <c r="HVY273" s="77"/>
      <c r="HVZ273" s="77"/>
      <c r="HWA273" s="77"/>
      <c r="HWB273" s="77"/>
      <c r="HWC273" s="77"/>
      <c r="HWD273" s="77"/>
      <c r="HWE273" s="77"/>
      <c r="HWF273" s="77"/>
      <c r="HWG273" s="77"/>
      <c r="HWH273" s="77"/>
      <c r="HWI273" s="77"/>
      <c r="HWJ273" s="77"/>
      <c r="HWK273" s="77"/>
      <c r="HWL273" s="77"/>
      <c r="HWM273" s="77"/>
      <c r="HWN273" s="77"/>
      <c r="HWO273" s="77"/>
      <c r="HWP273" s="77"/>
      <c r="HWQ273" s="77"/>
      <c r="HWR273" s="77"/>
      <c r="HWS273" s="77"/>
      <c r="HWT273" s="77"/>
      <c r="HWU273" s="77"/>
      <c r="HWV273" s="77"/>
      <c r="HWW273" s="77"/>
      <c r="HWX273" s="77"/>
      <c r="HWY273" s="77"/>
      <c r="HWZ273" s="77"/>
      <c r="HXA273" s="77"/>
      <c r="HXB273" s="77"/>
      <c r="HXC273" s="77"/>
      <c r="HXD273" s="77"/>
      <c r="HXE273" s="77"/>
      <c r="HXF273" s="77"/>
      <c r="HXG273" s="77"/>
      <c r="HXH273" s="77"/>
      <c r="HXI273" s="77"/>
      <c r="HXJ273" s="77"/>
      <c r="HXK273" s="77"/>
      <c r="HXL273" s="77"/>
      <c r="HXM273" s="77"/>
      <c r="HXN273" s="77"/>
      <c r="HXO273" s="77"/>
      <c r="HXP273" s="77"/>
      <c r="HXQ273" s="77"/>
      <c r="HXR273" s="77"/>
      <c r="HXS273" s="77"/>
      <c r="HXT273" s="77"/>
      <c r="HXU273" s="77"/>
      <c r="HXV273" s="77"/>
      <c r="HXW273" s="77"/>
      <c r="HXX273" s="77"/>
      <c r="HXY273" s="77"/>
      <c r="HXZ273" s="77"/>
      <c r="HYA273" s="77"/>
      <c r="HYB273" s="77"/>
      <c r="HYC273" s="77"/>
      <c r="HYD273" s="77"/>
      <c r="HYE273" s="77"/>
      <c r="HYF273" s="77"/>
      <c r="HYG273" s="77"/>
      <c r="HYH273" s="77"/>
      <c r="HYI273" s="77"/>
      <c r="HYJ273" s="77"/>
      <c r="HYK273" s="77"/>
      <c r="HYL273" s="77"/>
      <c r="HYM273" s="77"/>
      <c r="HYN273" s="77"/>
      <c r="HYO273" s="77"/>
      <c r="HYP273" s="77"/>
      <c r="HYQ273" s="77"/>
      <c r="HYR273" s="77"/>
      <c r="HYS273" s="77"/>
      <c r="HYT273" s="77"/>
      <c r="HYU273" s="77"/>
      <c r="HYV273" s="77"/>
      <c r="HYW273" s="77"/>
      <c r="HYX273" s="77"/>
      <c r="HYY273" s="77"/>
      <c r="HYZ273" s="77"/>
      <c r="HZA273" s="77"/>
      <c r="HZB273" s="77"/>
      <c r="HZC273" s="77"/>
      <c r="HZD273" s="77"/>
      <c r="HZE273" s="77"/>
      <c r="HZF273" s="77"/>
      <c r="HZG273" s="77"/>
      <c r="HZH273" s="77"/>
      <c r="HZI273" s="77"/>
      <c r="HZJ273" s="77"/>
      <c r="HZK273" s="77"/>
      <c r="HZL273" s="77"/>
      <c r="HZM273" s="77"/>
      <c r="HZN273" s="77"/>
      <c r="HZO273" s="77"/>
      <c r="HZP273" s="77"/>
      <c r="HZQ273" s="77"/>
      <c r="HZR273" s="77"/>
      <c r="HZS273" s="77"/>
      <c r="HZT273" s="77"/>
      <c r="HZU273" s="77"/>
      <c r="HZV273" s="77"/>
      <c r="HZW273" s="77"/>
      <c r="HZX273" s="77"/>
      <c r="HZY273" s="77"/>
      <c r="HZZ273" s="77"/>
      <c r="IAA273" s="77"/>
      <c r="IAB273" s="77"/>
      <c r="IAC273" s="77"/>
      <c r="IAD273" s="77"/>
      <c r="IAE273" s="77"/>
      <c r="IAF273" s="77"/>
      <c r="IAG273" s="77"/>
      <c r="IAH273" s="77"/>
      <c r="IAI273" s="77"/>
      <c r="IAJ273" s="77"/>
      <c r="IAK273" s="77"/>
      <c r="IAL273" s="77"/>
      <c r="IAM273" s="77"/>
      <c r="IAN273" s="77"/>
      <c r="IAO273" s="77"/>
      <c r="IAP273" s="77"/>
      <c r="IAQ273" s="77"/>
      <c r="IAR273" s="77"/>
      <c r="IAS273" s="77"/>
      <c r="IAT273" s="77"/>
      <c r="IAU273" s="77"/>
      <c r="IAV273" s="77"/>
      <c r="IAW273" s="77"/>
      <c r="IAX273" s="77"/>
      <c r="IAY273" s="77"/>
      <c r="IAZ273" s="77"/>
      <c r="IBA273" s="77"/>
      <c r="IBB273" s="77"/>
      <c r="IBC273" s="77"/>
      <c r="IBD273" s="77"/>
      <c r="IBE273" s="77"/>
      <c r="IBF273" s="77"/>
      <c r="IBG273" s="77"/>
      <c r="IBH273" s="77"/>
      <c r="IBI273" s="77"/>
      <c r="IBJ273" s="77"/>
      <c r="IBK273" s="77"/>
      <c r="IBL273" s="77"/>
      <c r="IBM273" s="77"/>
      <c r="IBN273" s="77"/>
      <c r="IBO273" s="77"/>
      <c r="IBP273" s="77"/>
      <c r="IBQ273" s="77"/>
      <c r="IBR273" s="77"/>
      <c r="IBS273" s="77"/>
      <c r="IBT273" s="77"/>
      <c r="IBU273" s="77"/>
      <c r="IBV273" s="77"/>
      <c r="IBW273" s="77"/>
      <c r="IBX273" s="77"/>
      <c r="IBY273" s="77"/>
      <c r="IBZ273" s="77"/>
      <c r="ICA273" s="77"/>
      <c r="ICB273" s="77"/>
      <c r="ICC273" s="77"/>
      <c r="ICD273" s="77"/>
      <c r="ICE273" s="77"/>
      <c r="ICF273" s="77"/>
      <c r="ICG273" s="77"/>
      <c r="ICH273" s="77"/>
      <c r="ICI273" s="77"/>
      <c r="ICJ273" s="77"/>
      <c r="ICK273" s="77"/>
      <c r="ICL273" s="77"/>
      <c r="ICM273" s="77"/>
      <c r="ICN273" s="77"/>
      <c r="ICO273" s="77"/>
      <c r="ICP273" s="77"/>
      <c r="ICQ273" s="77"/>
      <c r="ICR273" s="77"/>
      <c r="ICS273" s="77"/>
      <c r="ICT273" s="77"/>
      <c r="ICU273" s="77"/>
      <c r="ICV273" s="77"/>
      <c r="ICW273" s="77"/>
      <c r="ICX273" s="77"/>
      <c r="ICY273" s="77"/>
      <c r="ICZ273" s="77"/>
      <c r="IDA273" s="77"/>
      <c r="IDB273" s="77"/>
      <c r="IDC273" s="77"/>
      <c r="IDD273" s="77"/>
      <c r="IDE273" s="77"/>
      <c r="IDF273" s="77"/>
      <c r="IDG273" s="77"/>
      <c r="IDH273" s="77"/>
      <c r="IDI273" s="77"/>
      <c r="IDJ273" s="77"/>
      <c r="IDK273" s="77"/>
      <c r="IDL273" s="77"/>
      <c r="IDM273" s="77"/>
      <c r="IDN273" s="77"/>
      <c r="IDO273" s="77"/>
      <c r="IDP273" s="77"/>
      <c r="IDQ273" s="77"/>
      <c r="IDR273" s="77"/>
      <c r="IDS273" s="77"/>
      <c r="IDT273" s="77"/>
      <c r="IDU273" s="77"/>
      <c r="IDV273" s="77"/>
      <c r="IDW273" s="77"/>
      <c r="IDX273" s="77"/>
      <c r="IDY273" s="77"/>
      <c r="IDZ273" s="77"/>
      <c r="IEA273" s="77"/>
      <c r="IEB273" s="77"/>
      <c r="IEC273" s="77"/>
      <c r="IED273" s="77"/>
      <c r="IEE273" s="77"/>
      <c r="IEF273" s="77"/>
      <c r="IEG273" s="77"/>
      <c r="IEH273" s="77"/>
      <c r="IEI273" s="77"/>
      <c r="IEJ273" s="77"/>
      <c r="IEK273" s="77"/>
      <c r="IEL273" s="77"/>
      <c r="IEM273" s="77"/>
      <c r="IEN273" s="77"/>
      <c r="IEO273" s="77"/>
      <c r="IEP273" s="77"/>
      <c r="IEQ273" s="77"/>
      <c r="IER273" s="77"/>
      <c r="IES273" s="77"/>
      <c r="IET273" s="77"/>
      <c r="IEU273" s="77"/>
      <c r="IEV273" s="77"/>
      <c r="IEW273" s="77"/>
      <c r="IEX273" s="77"/>
      <c r="IEY273" s="77"/>
      <c r="IEZ273" s="77"/>
      <c r="IFA273" s="77"/>
      <c r="IFB273" s="77"/>
      <c r="IFC273" s="77"/>
      <c r="IFD273" s="77"/>
      <c r="IFE273" s="77"/>
      <c r="IFF273" s="77"/>
      <c r="IFG273" s="77"/>
      <c r="IFH273" s="77"/>
      <c r="IFI273" s="77"/>
      <c r="IFJ273" s="77"/>
      <c r="IFK273" s="77"/>
      <c r="IFL273" s="77"/>
      <c r="IFM273" s="77"/>
      <c r="IFN273" s="77"/>
      <c r="IFO273" s="77"/>
      <c r="IFP273" s="77"/>
      <c r="IFQ273" s="77"/>
      <c r="IFR273" s="77"/>
      <c r="IFS273" s="77"/>
      <c r="IFT273" s="77"/>
      <c r="IFU273" s="77"/>
      <c r="IFV273" s="77"/>
      <c r="IFW273" s="77"/>
      <c r="IFX273" s="77"/>
      <c r="IFY273" s="77"/>
      <c r="IFZ273" s="77"/>
      <c r="IGA273" s="77"/>
      <c r="IGB273" s="77"/>
      <c r="IGC273" s="77"/>
      <c r="IGD273" s="77"/>
      <c r="IGE273" s="77"/>
      <c r="IGF273" s="77"/>
      <c r="IGG273" s="77"/>
      <c r="IGH273" s="77"/>
      <c r="IGI273" s="77"/>
      <c r="IGJ273" s="77"/>
      <c r="IGK273" s="77"/>
      <c r="IGL273" s="77"/>
      <c r="IGM273" s="77"/>
      <c r="IGN273" s="77"/>
      <c r="IGO273" s="77"/>
      <c r="IGP273" s="77"/>
      <c r="IGQ273" s="77"/>
      <c r="IGR273" s="77"/>
      <c r="IGS273" s="77"/>
      <c r="IGT273" s="77"/>
      <c r="IGU273" s="77"/>
      <c r="IGV273" s="77"/>
      <c r="IGW273" s="77"/>
      <c r="IGX273" s="77"/>
      <c r="IGY273" s="77"/>
      <c r="IGZ273" s="77"/>
      <c r="IHA273" s="77"/>
      <c r="IHB273" s="77"/>
      <c r="IHC273" s="77"/>
      <c r="IHD273" s="77"/>
      <c r="IHE273" s="77"/>
      <c r="IHF273" s="77"/>
      <c r="IHG273" s="77"/>
      <c r="IHH273" s="77"/>
      <c r="IHI273" s="77"/>
      <c r="IHJ273" s="77"/>
      <c r="IHK273" s="77"/>
      <c r="IHL273" s="77"/>
      <c r="IHM273" s="77"/>
      <c r="IHN273" s="77"/>
      <c r="IHO273" s="77"/>
      <c r="IHP273" s="77"/>
      <c r="IHQ273" s="77"/>
      <c r="IHR273" s="77"/>
      <c r="IHS273" s="77"/>
      <c r="IHT273" s="77"/>
      <c r="IHU273" s="77"/>
      <c r="IHV273" s="77"/>
      <c r="IHW273" s="77"/>
      <c r="IHX273" s="77"/>
      <c r="IHY273" s="77"/>
      <c r="IHZ273" s="77"/>
      <c r="IIA273" s="77"/>
      <c r="IIB273" s="77"/>
      <c r="IIC273" s="77"/>
      <c r="IID273" s="77"/>
      <c r="IIE273" s="77"/>
      <c r="IIF273" s="77"/>
      <c r="IIG273" s="77"/>
      <c r="IIH273" s="77"/>
      <c r="III273" s="77"/>
      <c r="IIJ273" s="77"/>
      <c r="IIK273" s="77"/>
      <c r="IIL273" s="77"/>
      <c r="IIM273" s="77"/>
      <c r="IIN273" s="77"/>
      <c r="IIO273" s="77"/>
      <c r="IIP273" s="77"/>
      <c r="IIQ273" s="77"/>
      <c r="IIR273" s="77"/>
      <c r="IIS273" s="77"/>
      <c r="IIT273" s="77"/>
      <c r="IIU273" s="77"/>
      <c r="IIV273" s="77"/>
      <c r="IIW273" s="77"/>
      <c r="IIX273" s="77"/>
      <c r="IIY273" s="77"/>
      <c r="IIZ273" s="77"/>
      <c r="IJA273" s="77"/>
      <c r="IJB273" s="77"/>
      <c r="IJC273" s="77"/>
      <c r="IJD273" s="77"/>
      <c r="IJE273" s="77"/>
      <c r="IJF273" s="77"/>
      <c r="IJG273" s="77"/>
      <c r="IJH273" s="77"/>
      <c r="IJI273" s="77"/>
      <c r="IJJ273" s="77"/>
      <c r="IJK273" s="77"/>
      <c r="IJL273" s="77"/>
      <c r="IJM273" s="77"/>
      <c r="IJN273" s="77"/>
      <c r="IJO273" s="77"/>
      <c r="IJP273" s="77"/>
      <c r="IJQ273" s="77"/>
      <c r="IJR273" s="77"/>
      <c r="IJS273" s="77"/>
      <c r="IJT273" s="77"/>
      <c r="IJU273" s="77"/>
      <c r="IJV273" s="77"/>
      <c r="IJW273" s="77"/>
      <c r="IJX273" s="77"/>
      <c r="IJY273" s="77"/>
      <c r="IJZ273" s="77"/>
      <c r="IKA273" s="77"/>
      <c r="IKB273" s="77"/>
      <c r="IKC273" s="77"/>
      <c r="IKD273" s="77"/>
      <c r="IKE273" s="77"/>
      <c r="IKF273" s="77"/>
      <c r="IKG273" s="77"/>
      <c r="IKH273" s="77"/>
      <c r="IKI273" s="77"/>
      <c r="IKJ273" s="77"/>
      <c r="IKK273" s="77"/>
      <c r="IKL273" s="77"/>
      <c r="IKM273" s="77"/>
      <c r="IKN273" s="77"/>
      <c r="IKO273" s="77"/>
      <c r="IKP273" s="77"/>
      <c r="IKQ273" s="77"/>
      <c r="IKR273" s="77"/>
      <c r="IKS273" s="77"/>
      <c r="IKT273" s="77"/>
      <c r="IKU273" s="77"/>
      <c r="IKV273" s="77"/>
      <c r="IKW273" s="77"/>
      <c r="IKX273" s="77"/>
      <c r="IKY273" s="77"/>
      <c r="IKZ273" s="77"/>
      <c r="ILA273" s="77"/>
      <c r="ILB273" s="77"/>
      <c r="ILC273" s="77"/>
      <c r="ILD273" s="77"/>
      <c r="ILE273" s="77"/>
      <c r="ILF273" s="77"/>
      <c r="ILG273" s="77"/>
      <c r="ILH273" s="77"/>
      <c r="ILI273" s="77"/>
      <c r="ILJ273" s="77"/>
      <c r="ILK273" s="77"/>
      <c r="ILL273" s="77"/>
      <c r="ILM273" s="77"/>
      <c r="ILN273" s="77"/>
      <c r="ILO273" s="77"/>
      <c r="ILP273" s="77"/>
      <c r="ILQ273" s="77"/>
      <c r="ILR273" s="77"/>
      <c r="ILS273" s="77"/>
      <c r="ILT273" s="77"/>
      <c r="ILU273" s="77"/>
      <c r="ILV273" s="77"/>
      <c r="ILW273" s="77"/>
      <c r="ILX273" s="77"/>
      <c r="ILY273" s="77"/>
      <c r="ILZ273" s="77"/>
      <c r="IMA273" s="77"/>
      <c r="IMB273" s="77"/>
      <c r="IMC273" s="77"/>
      <c r="IMD273" s="77"/>
      <c r="IME273" s="77"/>
      <c r="IMF273" s="77"/>
      <c r="IMG273" s="77"/>
      <c r="IMH273" s="77"/>
      <c r="IMI273" s="77"/>
      <c r="IMJ273" s="77"/>
      <c r="IMK273" s="77"/>
      <c r="IML273" s="77"/>
      <c r="IMM273" s="77"/>
      <c r="IMN273" s="77"/>
      <c r="IMO273" s="77"/>
      <c r="IMP273" s="77"/>
      <c r="IMQ273" s="77"/>
      <c r="IMR273" s="77"/>
      <c r="IMS273" s="77"/>
      <c r="IMT273" s="77"/>
      <c r="IMU273" s="77"/>
      <c r="IMV273" s="77"/>
      <c r="IMW273" s="77"/>
      <c r="IMX273" s="77"/>
      <c r="IMY273" s="77"/>
      <c r="IMZ273" s="77"/>
      <c r="INA273" s="77"/>
      <c r="INB273" s="77"/>
      <c r="INC273" s="77"/>
      <c r="IND273" s="77"/>
      <c r="INE273" s="77"/>
      <c r="INF273" s="77"/>
      <c r="ING273" s="77"/>
      <c r="INH273" s="77"/>
      <c r="INI273" s="77"/>
      <c r="INJ273" s="77"/>
      <c r="INK273" s="77"/>
      <c r="INL273" s="77"/>
      <c r="INM273" s="77"/>
      <c r="INN273" s="77"/>
      <c r="INO273" s="77"/>
      <c r="INP273" s="77"/>
      <c r="INQ273" s="77"/>
      <c r="INR273" s="77"/>
      <c r="INS273" s="77"/>
      <c r="INT273" s="77"/>
      <c r="INU273" s="77"/>
      <c r="INV273" s="77"/>
      <c r="INW273" s="77"/>
      <c r="INX273" s="77"/>
      <c r="INY273" s="77"/>
      <c r="INZ273" s="77"/>
      <c r="IOA273" s="77"/>
      <c r="IOB273" s="77"/>
      <c r="IOC273" s="77"/>
      <c r="IOD273" s="77"/>
      <c r="IOE273" s="77"/>
      <c r="IOF273" s="77"/>
      <c r="IOG273" s="77"/>
      <c r="IOH273" s="77"/>
      <c r="IOI273" s="77"/>
      <c r="IOJ273" s="77"/>
      <c r="IOK273" s="77"/>
      <c r="IOL273" s="77"/>
      <c r="IOM273" s="77"/>
      <c r="ION273" s="77"/>
      <c r="IOO273" s="77"/>
      <c r="IOP273" s="77"/>
      <c r="IOQ273" s="77"/>
      <c r="IOR273" s="77"/>
      <c r="IOS273" s="77"/>
      <c r="IOT273" s="77"/>
      <c r="IOU273" s="77"/>
      <c r="IOV273" s="77"/>
      <c r="IOW273" s="77"/>
      <c r="IOX273" s="77"/>
      <c r="IOY273" s="77"/>
      <c r="IOZ273" s="77"/>
      <c r="IPA273" s="77"/>
      <c r="IPB273" s="77"/>
      <c r="IPC273" s="77"/>
      <c r="IPD273" s="77"/>
      <c r="IPE273" s="77"/>
      <c r="IPF273" s="77"/>
      <c r="IPG273" s="77"/>
      <c r="IPH273" s="77"/>
      <c r="IPI273" s="77"/>
      <c r="IPJ273" s="77"/>
      <c r="IPK273" s="77"/>
      <c r="IPL273" s="77"/>
      <c r="IPM273" s="77"/>
      <c r="IPN273" s="77"/>
      <c r="IPO273" s="77"/>
      <c r="IPP273" s="77"/>
      <c r="IPQ273" s="77"/>
      <c r="IPR273" s="77"/>
      <c r="IPS273" s="77"/>
      <c r="IPT273" s="77"/>
      <c r="IPU273" s="77"/>
      <c r="IPV273" s="77"/>
      <c r="IPW273" s="77"/>
      <c r="IPX273" s="77"/>
      <c r="IPY273" s="77"/>
      <c r="IPZ273" s="77"/>
      <c r="IQA273" s="77"/>
      <c r="IQB273" s="77"/>
      <c r="IQC273" s="77"/>
      <c r="IQD273" s="77"/>
      <c r="IQE273" s="77"/>
      <c r="IQF273" s="77"/>
      <c r="IQG273" s="77"/>
      <c r="IQH273" s="77"/>
      <c r="IQI273" s="77"/>
      <c r="IQJ273" s="77"/>
      <c r="IQK273" s="77"/>
      <c r="IQL273" s="77"/>
      <c r="IQM273" s="77"/>
      <c r="IQN273" s="77"/>
      <c r="IQO273" s="77"/>
      <c r="IQP273" s="77"/>
      <c r="IQQ273" s="77"/>
      <c r="IQR273" s="77"/>
      <c r="IQS273" s="77"/>
      <c r="IQT273" s="77"/>
      <c r="IQU273" s="77"/>
      <c r="IQV273" s="77"/>
      <c r="IQW273" s="77"/>
      <c r="IQX273" s="77"/>
      <c r="IQY273" s="77"/>
      <c r="IQZ273" s="77"/>
      <c r="IRA273" s="77"/>
      <c r="IRB273" s="77"/>
      <c r="IRC273" s="77"/>
      <c r="IRD273" s="77"/>
      <c r="IRE273" s="77"/>
      <c r="IRF273" s="77"/>
      <c r="IRG273" s="77"/>
      <c r="IRH273" s="77"/>
      <c r="IRI273" s="77"/>
      <c r="IRJ273" s="77"/>
      <c r="IRK273" s="77"/>
      <c r="IRL273" s="77"/>
      <c r="IRM273" s="77"/>
      <c r="IRN273" s="77"/>
      <c r="IRO273" s="77"/>
      <c r="IRP273" s="77"/>
      <c r="IRQ273" s="77"/>
      <c r="IRR273" s="77"/>
      <c r="IRS273" s="77"/>
      <c r="IRT273" s="77"/>
      <c r="IRU273" s="77"/>
      <c r="IRV273" s="77"/>
      <c r="IRW273" s="77"/>
      <c r="IRX273" s="77"/>
      <c r="IRY273" s="77"/>
      <c r="IRZ273" s="77"/>
      <c r="ISA273" s="77"/>
      <c r="ISB273" s="77"/>
      <c r="ISC273" s="77"/>
      <c r="ISD273" s="77"/>
      <c r="ISE273" s="77"/>
      <c r="ISF273" s="77"/>
      <c r="ISG273" s="77"/>
      <c r="ISH273" s="77"/>
      <c r="ISI273" s="77"/>
      <c r="ISJ273" s="77"/>
      <c r="ISK273" s="77"/>
      <c r="ISL273" s="77"/>
      <c r="ISM273" s="77"/>
      <c r="ISN273" s="77"/>
      <c r="ISO273" s="77"/>
      <c r="ISP273" s="77"/>
      <c r="ISQ273" s="77"/>
      <c r="ISR273" s="77"/>
      <c r="ISS273" s="77"/>
      <c r="IST273" s="77"/>
      <c r="ISU273" s="77"/>
      <c r="ISV273" s="77"/>
      <c r="ISW273" s="77"/>
      <c r="ISX273" s="77"/>
      <c r="ISY273" s="77"/>
      <c r="ISZ273" s="77"/>
      <c r="ITA273" s="77"/>
      <c r="ITB273" s="77"/>
      <c r="ITC273" s="77"/>
      <c r="ITD273" s="77"/>
      <c r="ITE273" s="77"/>
      <c r="ITF273" s="77"/>
      <c r="ITG273" s="77"/>
      <c r="ITH273" s="77"/>
      <c r="ITI273" s="77"/>
      <c r="ITJ273" s="77"/>
      <c r="ITK273" s="77"/>
      <c r="ITL273" s="77"/>
      <c r="ITM273" s="77"/>
      <c r="ITN273" s="77"/>
      <c r="ITO273" s="77"/>
      <c r="ITP273" s="77"/>
      <c r="ITQ273" s="77"/>
      <c r="ITR273" s="77"/>
      <c r="ITS273" s="77"/>
      <c r="ITT273" s="77"/>
      <c r="ITU273" s="77"/>
      <c r="ITV273" s="77"/>
      <c r="ITW273" s="77"/>
      <c r="ITX273" s="77"/>
      <c r="ITY273" s="77"/>
      <c r="ITZ273" s="77"/>
      <c r="IUA273" s="77"/>
      <c r="IUB273" s="77"/>
      <c r="IUC273" s="77"/>
      <c r="IUD273" s="77"/>
      <c r="IUE273" s="77"/>
      <c r="IUF273" s="77"/>
      <c r="IUG273" s="77"/>
      <c r="IUH273" s="77"/>
      <c r="IUI273" s="77"/>
      <c r="IUJ273" s="77"/>
      <c r="IUK273" s="77"/>
      <c r="IUL273" s="77"/>
      <c r="IUM273" s="77"/>
      <c r="IUN273" s="77"/>
      <c r="IUO273" s="77"/>
      <c r="IUP273" s="77"/>
      <c r="IUQ273" s="77"/>
      <c r="IUR273" s="77"/>
      <c r="IUS273" s="77"/>
      <c r="IUT273" s="77"/>
      <c r="IUU273" s="77"/>
      <c r="IUV273" s="77"/>
      <c r="IUW273" s="77"/>
      <c r="IUX273" s="77"/>
      <c r="IUY273" s="77"/>
      <c r="IUZ273" s="77"/>
      <c r="IVA273" s="77"/>
      <c r="IVB273" s="77"/>
      <c r="IVC273" s="77"/>
      <c r="IVD273" s="77"/>
      <c r="IVE273" s="77"/>
      <c r="IVF273" s="77"/>
      <c r="IVG273" s="77"/>
      <c r="IVH273" s="77"/>
      <c r="IVI273" s="77"/>
      <c r="IVJ273" s="77"/>
      <c r="IVK273" s="77"/>
      <c r="IVL273" s="77"/>
      <c r="IVM273" s="77"/>
      <c r="IVN273" s="77"/>
      <c r="IVO273" s="77"/>
      <c r="IVP273" s="77"/>
      <c r="IVQ273" s="77"/>
      <c r="IVR273" s="77"/>
      <c r="IVS273" s="77"/>
      <c r="IVT273" s="77"/>
      <c r="IVU273" s="77"/>
      <c r="IVV273" s="77"/>
      <c r="IVW273" s="77"/>
      <c r="IVX273" s="77"/>
      <c r="IVY273" s="77"/>
      <c r="IVZ273" s="77"/>
      <c r="IWA273" s="77"/>
      <c r="IWB273" s="77"/>
      <c r="IWC273" s="77"/>
      <c r="IWD273" s="77"/>
      <c r="IWE273" s="77"/>
      <c r="IWF273" s="77"/>
      <c r="IWG273" s="77"/>
      <c r="IWH273" s="77"/>
      <c r="IWI273" s="77"/>
      <c r="IWJ273" s="77"/>
      <c r="IWK273" s="77"/>
      <c r="IWL273" s="77"/>
      <c r="IWM273" s="77"/>
      <c r="IWN273" s="77"/>
      <c r="IWO273" s="77"/>
      <c r="IWP273" s="77"/>
      <c r="IWQ273" s="77"/>
      <c r="IWR273" s="77"/>
      <c r="IWS273" s="77"/>
      <c r="IWT273" s="77"/>
      <c r="IWU273" s="77"/>
      <c r="IWV273" s="77"/>
      <c r="IWW273" s="77"/>
      <c r="IWX273" s="77"/>
      <c r="IWY273" s="77"/>
      <c r="IWZ273" s="77"/>
      <c r="IXA273" s="77"/>
      <c r="IXB273" s="77"/>
      <c r="IXC273" s="77"/>
      <c r="IXD273" s="77"/>
      <c r="IXE273" s="77"/>
      <c r="IXF273" s="77"/>
      <c r="IXG273" s="77"/>
      <c r="IXH273" s="77"/>
      <c r="IXI273" s="77"/>
      <c r="IXJ273" s="77"/>
      <c r="IXK273" s="77"/>
      <c r="IXL273" s="77"/>
      <c r="IXM273" s="77"/>
      <c r="IXN273" s="77"/>
      <c r="IXO273" s="77"/>
      <c r="IXP273" s="77"/>
      <c r="IXQ273" s="77"/>
      <c r="IXR273" s="77"/>
      <c r="IXS273" s="77"/>
      <c r="IXT273" s="77"/>
      <c r="IXU273" s="77"/>
      <c r="IXV273" s="77"/>
      <c r="IXW273" s="77"/>
      <c r="IXX273" s="77"/>
      <c r="IXY273" s="77"/>
      <c r="IXZ273" s="77"/>
      <c r="IYA273" s="77"/>
      <c r="IYB273" s="77"/>
      <c r="IYC273" s="77"/>
      <c r="IYD273" s="77"/>
      <c r="IYE273" s="77"/>
      <c r="IYF273" s="77"/>
      <c r="IYG273" s="77"/>
      <c r="IYH273" s="77"/>
      <c r="IYI273" s="77"/>
      <c r="IYJ273" s="77"/>
      <c r="IYK273" s="77"/>
      <c r="IYL273" s="77"/>
      <c r="IYM273" s="77"/>
      <c r="IYN273" s="77"/>
      <c r="IYO273" s="77"/>
      <c r="IYP273" s="77"/>
      <c r="IYQ273" s="77"/>
      <c r="IYR273" s="77"/>
      <c r="IYS273" s="77"/>
      <c r="IYT273" s="77"/>
      <c r="IYU273" s="77"/>
      <c r="IYV273" s="77"/>
      <c r="IYW273" s="77"/>
      <c r="IYX273" s="77"/>
      <c r="IYY273" s="77"/>
      <c r="IYZ273" s="77"/>
      <c r="IZA273" s="77"/>
      <c r="IZB273" s="77"/>
      <c r="IZC273" s="77"/>
      <c r="IZD273" s="77"/>
      <c r="IZE273" s="77"/>
      <c r="IZF273" s="77"/>
      <c r="IZG273" s="77"/>
      <c r="IZH273" s="77"/>
      <c r="IZI273" s="77"/>
      <c r="IZJ273" s="77"/>
      <c r="IZK273" s="77"/>
      <c r="IZL273" s="77"/>
      <c r="IZM273" s="77"/>
      <c r="IZN273" s="77"/>
      <c r="IZO273" s="77"/>
      <c r="IZP273" s="77"/>
      <c r="IZQ273" s="77"/>
      <c r="IZR273" s="77"/>
      <c r="IZS273" s="77"/>
      <c r="IZT273" s="77"/>
      <c r="IZU273" s="77"/>
      <c r="IZV273" s="77"/>
      <c r="IZW273" s="77"/>
      <c r="IZX273" s="77"/>
      <c r="IZY273" s="77"/>
      <c r="IZZ273" s="77"/>
      <c r="JAA273" s="77"/>
      <c r="JAB273" s="77"/>
      <c r="JAC273" s="77"/>
      <c r="JAD273" s="77"/>
      <c r="JAE273" s="77"/>
      <c r="JAF273" s="77"/>
      <c r="JAG273" s="77"/>
      <c r="JAH273" s="77"/>
      <c r="JAI273" s="77"/>
      <c r="JAJ273" s="77"/>
      <c r="JAK273" s="77"/>
      <c r="JAL273" s="77"/>
      <c r="JAM273" s="77"/>
      <c r="JAN273" s="77"/>
      <c r="JAO273" s="77"/>
      <c r="JAP273" s="77"/>
      <c r="JAQ273" s="77"/>
      <c r="JAR273" s="77"/>
      <c r="JAS273" s="77"/>
      <c r="JAT273" s="77"/>
      <c r="JAU273" s="77"/>
      <c r="JAV273" s="77"/>
      <c r="JAW273" s="77"/>
      <c r="JAX273" s="77"/>
      <c r="JAY273" s="77"/>
      <c r="JAZ273" s="77"/>
      <c r="JBA273" s="77"/>
      <c r="JBB273" s="77"/>
      <c r="JBC273" s="77"/>
      <c r="JBD273" s="77"/>
      <c r="JBE273" s="77"/>
      <c r="JBF273" s="77"/>
      <c r="JBG273" s="77"/>
      <c r="JBH273" s="77"/>
      <c r="JBI273" s="77"/>
      <c r="JBJ273" s="77"/>
      <c r="JBK273" s="77"/>
      <c r="JBL273" s="77"/>
      <c r="JBM273" s="77"/>
      <c r="JBN273" s="77"/>
      <c r="JBO273" s="77"/>
      <c r="JBP273" s="77"/>
      <c r="JBQ273" s="77"/>
      <c r="JBR273" s="77"/>
      <c r="JBS273" s="77"/>
      <c r="JBT273" s="77"/>
      <c r="JBU273" s="77"/>
      <c r="JBV273" s="77"/>
      <c r="JBW273" s="77"/>
      <c r="JBX273" s="77"/>
      <c r="JBY273" s="77"/>
      <c r="JBZ273" s="77"/>
      <c r="JCA273" s="77"/>
      <c r="JCB273" s="77"/>
      <c r="JCC273" s="77"/>
      <c r="JCD273" s="77"/>
      <c r="JCE273" s="77"/>
      <c r="JCF273" s="77"/>
      <c r="JCG273" s="77"/>
      <c r="JCH273" s="77"/>
      <c r="JCI273" s="77"/>
      <c r="JCJ273" s="77"/>
      <c r="JCK273" s="77"/>
      <c r="JCL273" s="77"/>
      <c r="JCM273" s="77"/>
      <c r="JCN273" s="77"/>
      <c r="JCO273" s="77"/>
      <c r="JCP273" s="77"/>
      <c r="JCQ273" s="77"/>
      <c r="JCR273" s="77"/>
      <c r="JCS273" s="77"/>
      <c r="JCT273" s="77"/>
      <c r="JCU273" s="77"/>
      <c r="JCV273" s="77"/>
      <c r="JCW273" s="77"/>
      <c r="JCX273" s="77"/>
      <c r="JCY273" s="77"/>
      <c r="JCZ273" s="77"/>
      <c r="JDA273" s="77"/>
      <c r="JDB273" s="77"/>
      <c r="JDC273" s="77"/>
      <c r="JDD273" s="77"/>
      <c r="JDE273" s="77"/>
      <c r="JDF273" s="77"/>
      <c r="JDG273" s="77"/>
      <c r="JDH273" s="77"/>
      <c r="JDI273" s="77"/>
      <c r="JDJ273" s="77"/>
      <c r="JDK273" s="77"/>
      <c r="JDL273" s="77"/>
      <c r="JDM273" s="77"/>
      <c r="JDN273" s="77"/>
      <c r="JDO273" s="77"/>
      <c r="JDP273" s="77"/>
      <c r="JDQ273" s="77"/>
      <c r="JDR273" s="77"/>
      <c r="JDS273" s="77"/>
      <c r="JDT273" s="77"/>
      <c r="JDU273" s="77"/>
      <c r="JDV273" s="77"/>
      <c r="JDW273" s="77"/>
      <c r="JDX273" s="77"/>
      <c r="JDY273" s="77"/>
      <c r="JDZ273" s="77"/>
      <c r="JEA273" s="77"/>
      <c r="JEB273" s="77"/>
      <c r="JEC273" s="77"/>
      <c r="JED273" s="77"/>
      <c r="JEE273" s="77"/>
      <c r="JEF273" s="77"/>
      <c r="JEG273" s="77"/>
      <c r="JEH273" s="77"/>
      <c r="JEI273" s="77"/>
      <c r="JEJ273" s="77"/>
      <c r="JEK273" s="77"/>
      <c r="JEL273" s="77"/>
      <c r="JEM273" s="77"/>
      <c r="JEN273" s="77"/>
      <c r="JEO273" s="77"/>
      <c r="JEP273" s="77"/>
      <c r="JEQ273" s="77"/>
      <c r="JER273" s="77"/>
      <c r="JES273" s="77"/>
      <c r="JET273" s="77"/>
      <c r="JEU273" s="77"/>
      <c r="JEV273" s="77"/>
      <c r="JEW273" s="77"/>
      <c r="JEX273" s="77"/>
      <c r="JEY273" s="77"/>
      <c r="JEZ273" s="77"/>
      <c r="JFA273" s="77"/>
      <c r="JFB273" s="77"/>
      <c r="JFC273" s="77"/>
      <c r="JFD273" s="77"/>
      <c r="JFE273" s="77"/>
      <c r="JFF273" s="77"/>
      <c r="JFG273" s="77"/>
      <c r="JFH273" s="77"/>
      <c r="JFI273" s="77"/>
      <c r="JFJ273" s="77"/>
      <c r="JFK273" s="77"/>
      <c r="JFL273" s="77"/>
      <c r="JFM273" s="77"/>
      <c r="JFN273" s="77"/>
      <c r="JFO273" s="77"/>
      <c r="JFP273" s="77"/>
      <c r="JFQ273" s="77"/>
      <c r="JFR273" s="77"/>
      <c r="JFS273" s="77"/>
      <c r="JFT273" s="77"/>
      <c r="JFU273" s="77"/>
      <c r="JFV273" s="77"/>
      <c r="JFW273" s="77"/>
      <c r="JFX273" s="77"/>
      <c r="JFY273" s="77"/>
      <c r="JFZ273" s="77"/>
      <c r="JGA273" s="77"/>
      <c r="JGB273" s="77"/>
      <c r="JGC273" s="77"/>
      <c r="JGD273" s="77"/>
      <c r="JGE273" s="77"/>
      <c r="JGF273" s="77"/>
      <c r="JGG273" s="77"/>
      <c r="JGH273" s="77"/>
      <c r="JGI273" s="77"/>
      <c r="JGJ273" s="77"/>
      <c r="JGK273" s="77"/>
      <c r="JGL273" s="77"/>
      <c r="JGM273" s="77"/>
      <c r="JGN273" s="77"/>
      <c r="JGO273" s="77"/>
      <c r="JGP273" s="77"/>
      <c r="JGQ273" s="77"/>
      <c r="JGR273" s="77"/>
      <c r="JGS273" s="77"/>
      <c r="JGT273" s="77"/>
      <c r="JGU273" s="77"/>
      <c r="JGV273" s="77"/>
      <c r="JGW273" s="77"/>
      <c r="JGX273" s="77"/>
      <c r="JGY273" s="77"/>
      <c r="JGZ273" s="77"/>
      <c r="JHA273" s="77"/>
      <c r="JHB273" s="77"/>
      <c r="JHC273" s="77"/>
      <c r="JHD273" s="77"/>
      <c r="JHE273" s="77"/>
      <c r="JHF273" s="77"/>
      <c r="JHG273" s="77"/>
      <c r="JHH273" s="77"/>
      <c r="JHI273" s="77"/>
      <c r="JHJ273" s="77"/>
      <c r="JHK273" s="77"/>
      <c r="JHL273" s="77"/>
      <c r="JHM273" s="77"/>
      <c r="JHN273" s="77"/>
      <c r="JHO273" s="77"/>
      <c r="JHP273" s="77"/>
      <c r="JHQ273" s="77"/>
      <c r="JHR273" s="77"/>
      <c r="JHS273" s="77"/>
      <c r="JHT273" s="77"/>
      <c r="JHU273" s="77"/>
      <c r="JHV273" s="77"/>
      <c r="JHW273" s="77"/>
      <c r="JHX273" s="77"/>
      <c r="JHY273" s="77"/>
      <c r="JHZ273" s="77"/>
      <c r="JIA273" s="77"/>
      <c r="JIB273" s="77"/>
      <c r="JIC273" s="77"/>
      <c r="JID273" s="77"/>
      <c r="JIE273" s="77"/>
      <c r="JIF273" s="77"/>
      <c r="JIG273" s="77"/>
      <c r="JIH273" s="77"/>
      <c r="JII273" s="77"/>
      <c r="JIJ273" s="77"/>
      <c r="JIK273" s="77"/>
      <c r="JIL273" s="77"/>
      <c r="JIM273" s="77"/>
      <c r="JIN273" s="77"/>
      <c r="JIO273" s="77"/>
      <c r="JIP273" s="77"/>
      <c r="JIQ273" s="77"/>
      <c r="JIR273" s="77"/>
      <c r="JIS273" s="77"/>
      <c r="JIT273" s="77"/>
      <c r="JIU273" s="77"/>
      <c r="JIV273" s="77"/>
      <c r="JIW273" s="77"/>
      <c r="JIX273" s="77"/>
      <c r="JIY273" s="77"/>
      <c r="JIZ273" s="77"/>
      <c r="JJA273" s="77"/>
      <c r="JJB273" s="77"/>
      <c r="JJC273" s="77"/>
      <c r="JJD273" s="77"/>
      <c r="JJE273" s="77"/>
      <c r="JJF273" s="77"/>
      <c r="JJG273" s="77"/>
      <c r="JJH273" s="77"/>
      <c r="JJI273" s="77"/>
      <c r="JJJ273" s="77"/>
      <c r="JJK273" s="77"/>
      <c r="JJL273" s="77"/>
      <c r="JJM273" s="77"/>
      <c r="JJN273" s="77"/>
      <c r="JJO273" s="77"/>
      <c r="JJP273" s="77"/>
      <c r="JJQ273" s="77"/>
      <c r="JJR273" s="77"/>
      <c r="JJS273" s="77"/>
      <c r="JJT273" s="77"/>
      <c r="JJU273" s="77"/>
      <c r="JJV273" s="77"/>
      <c r="JJW273" s="77"/>
      <c r="JJX273" s="77"/>
      <c r="JJY273" s="77"/>
      <c r="JJZ273" s="77"/>
      <c r="JKA273" s="77"/>
      <c r="JKB273" s="77"/>
      <c r="JKC273" s="77"/>
      <c r="JKD273" s="77"/>
      <c r="JKE273" s="77"/>
      <c r="JKF273" s="77"/>
      <c r="JKG273" s="77"/>
      <c r="JKH273" s="77"/>
      <c r="JKI273" s="77"/>
      <c r="JKJ273" s="77"/>
      <c r="JKK273" s="77"/>
      <c r="JKL273" s="77"/>
      <c r="JKM273" s="77"/>
      <c r="JKN273" s="77"/>
      <c r="JKO273" s="77"/>
      <c r="JKP273" s="77"/>
      <c r="JKQ273" s="77"/>
      <c r="JKR273" s="77"/>
      <c r="JKS273" s="77"/>
      <c r="JKT273" s="77"/>
      <c r="JKU273" s="77"/>
      <c r="JKV273" s="77"/>
      <c r="JKW273" s="77"/>
      <c r="JKX273" s="77"/>
      <c r="JKY273" s="77"/>
      <c r="JKZ273" s="77"/>
      <c r="JLA273" s="77"/>
      <c r="JLB273" s="77"/>
      <c r="JLC273" s="77"/>
      <c r="JLD273" s="77"/>
      <c r="JLE273" s="77"/>
      <c r="JLF273" s="77"/>
      <c r="JLG273" s="77"/>
      <c r="JLH273" s="77"/>
      <c r="JLI273" s="77"/>
      <c r="JLJ273" s="77"/>
      <c r="JLK273" s="77"/>
      <c r="JLL273" s="77"/>
      <c r="JLM273" s="77"/>
      <c r="JLN273" s="77"/>
      <c r="JLO273" s="77"/>
      <c r="JLP273" s="77"/>
      <c r="JLQ273" s="77"/>
      <c r="JLR273" s="77"/>
      <c r="JLS273" s="77"/>
      <c r="JLT273" s="77"/>
      <c r="JLU273" s="77"/>
      <c r="JLV273" s="77"/>
      <c r="JLW273" s="77"/>
      <c r="JLX273" s="77"/>
      <c r="JLY273" s="77"/>
      <c r="JLZ273" s="77"/>
      <c r="JMA273" s="77"/>
      <c r="JMB273" s="77"/>
      <c r="JMC273" s="77"/>
      <c r="JMD273" s="77"/>
      <c r="JME273" s="77"/>
      <c r="JMF273" s="77"/>
      <c r="JMG273" s="77"/>
      <c r="JMH273" s="77"/>
      <c r="JMI273" s="77"/>
      <c r="JMJ273" s="77"/>
      <c r="JMK273" s="77"/>
      <c r="JML273" s="77"/>
      <c r="JMM273" s="77"/>
      <c r="JMN273" s="77"/>
      <c r="JMO273" s="77"/>
      <c r="JMP273" s="77"/>
      <c r="JMQ273" s="77"/>
      <c r="JMR273" s="77"/>
      <c r="JMS273" s="77"/>
      <c r="JMT273" s="77"/>
      <c r="JMU273" s="77"/>
      <c r="JMV273" s="77"/>
      <c r="JMW273" s="77"/>
      <c r="JMX273" s="77"/>
      <c r="JMY273" s="77"/>
      <c r="JMZ273" s="77"/>
      <c r="JNA273" s="77"/>
      <c r="JNB273" s="77"/>
      <c r="JNC273" s="77"/>
      <c r="JND273" s="77"/>
      <c r="JNE273" s="77"/>
      <c r="JNF273" s="77"/>
      <c r="JNG273" s="77"/>
      <c r="JNH273" s="77"/>
      <c r="JNI273" s="77"/>
      <c r="JNJ273" s="77"/>
      <c r="JNK273" s="77"/>
      <c r="JNL273" s="77"/>
      <c r="JNM273" s="77"/>
      <c r="JNN273" s="77"/>
      <c r="JNO273" s="77"/>
      <c r="JNP273" s="77"/>
      <c r="JNQ273" s="77"/>
      <c r="JNR273" s="77"/>
      <c r="JNS273" s="77"/>
      <c r="JNT273" s="77"/>
      <c r="JNU273" s="77"/>
      <c r="JNV273" s="77"/>
      <c r="JNW273" s="77"/>
      <c r="JNX273" s="77"/>
      <c r="JNY273" s="77"/>
      <c r="JNZ273" s="77"/>
      <c r="JOA273" s="77"/>
      <c r="JOB273" s="77"/>
      <c r="JOC273" s="77"/>
      <c r="JOD273" s="77"/>
      <c r="JOE273" s="77"/>
      <c r="JOF273" s="77"/>
      <c r="JOG273" s="77"/>
      <c r="JOH273" s="77"/>
      <c r="JOI273" s="77"/>
      <c r="JOJ273" s="77"/>
      <c r="JOK273" s="77"/>
      <c r="JOL273" s="77"/>
      <c r="JOM273" s="77"/>
      <c r="JON273" s="77"/>
      <c r="JOO273" s="77"/>
      <c r="JOP273" s="77"/>
      <c r="JOQ273" s="77"/>
      <c r="JOR273" s="77"/>
      <c r="JOS273" s="77"/>
      <c r="JOT273" s="77"/>
      <c r="JOU273" s="77"/>
      <c r="JOV273" s="77"/>
      <c r="JOW273" s="77"/>
      <c r="JOX273" s="77"/>
      <c r="JOY273" s="77"/>
      <c r="JOZ273" s="77"/>
      <c r="JPA273" s="77"/>
      <c r="JPB273" s="77"/>
      <c r="JPC273" s="77"/>
      <c r="JPD273" s="77"/>
      <c r="JPE273" s="77"/>
      <c r="JPF273" s="77"/>
      <c r="JPG273" s="77"/>
      <c r="JPH273" s="77"/>
      <c r="JPI273" s="77"/>
      <c r="JPJ273" s="77"/>
      <c r="JPK273" s="77"/>
      <c r="JPL273" s="77"/>
      <c r="JPM273" s="77"/>
      <c r="JPN273" s="77"/>
      <c r="JPO273" s="77"/>
      <c r="JPP273" s="77"/>
      <c r="JPQ273" s="77"/>
      <c r="JPR273" s="77"/>
      <c r="JPS273" s="77"/>
      <c r="JPT273" s="77"/>
      <c r="JPU273" s="77"/>
      <c r="JPV273" s="77"/>
      <c r="JPW273" s="77"/>
      <c r="JPX273" s="77"/>
      <c r="JPY273" s="77"/>
      <c r="JPZ273" s="77"/>
      <c r="JQA273" s="77"/>
      <c r="JQB273" s="77"/>
      <c r="JQC273" s="77"/>
      <c r="JQD273" s="77"/>
      <c r="JQE273" s="77"/>
      <c r="JQF273" s="77"/>
      <c r="JQG273" s="77"/>
      <c r="JQH273" s="77"/>
      <c r="JQI273" s="77"/>
      <c r="JQJ273" s="77"/>
      <c r="JQK273" s="77"/>
      <c r="JQL273" s="77"/>
      <c r="JQM273" s="77"/>
      <c r="JQN273" s="77"/>
      <c r="JQO273" s="77"/>
      <c r="JQP273" s="77"/>
      <c r="JQQ273" s="77"/>
      <c r="JQR273" s="77"/>
      <c r="JQS273" s="77"/>
      <c r="JQT273" s="77"/>
      <c r="JQU273" s="77"/>
      <c r="JQV273" s="77"/>
      <c r="JQW273" s="77"/>
      <c r="JQX273" s="77"/>
      <c r="JQY273" s="77"/>
      <c r="JQZ273" s="77"/>
      <c r="JRA273" s="77"/>
      <c r="JRB273" s="77"/>
      <c r="JRC273" s="77"/>
      <c r="JRD273" s="77"/>
      <c r="JRE273" s="77"/>
      <c r="JRF273" s="77"/>
      <c r="JRG273" s="77"/>
      <c r="JRH273" s="77"/>
      <c r="JRI273" s="77"/>
      <c r="JRJ273" s="77"/>
      <c r="JRK273" s="77"/>
      <c r="JRL273" s="77"/>
      <c r="JRM273" s="77"/>
      <c r="JRN273" s="77"/>
      <c r="JRO273" s="77"/>
      <c r="JRP273" s="77"/>
      <c r="JRQ273" s="77"/>
      <c r="JRR273" s="77"/>
      <c r="JRS273" s="77"/>
      <c r="JRT273" s="77"/>
      <c r="JRU273" s="77"/>
      <c r="JRV273" s="77"/>
      <c r="JRW273" s="77"/>
      <c r="JRX273" s="77"/>
      <c r="JRY273" s="77"/>
      <c r="JRZ273" s="77"/>
      <c r="JSA273" s="77"/>
      <c r="JSB273" s="77"/>
      <c r="JSC273" s="77"/>
      <c r="JSD273" s="77"/>
      <c r="JSE273" s="77"/>
      <c r="JSF273" s="77"/>
      <c r="JSG273" s="77"/>
      <c r="JSH273" s="77"/>
      <c r="JSI273" s="77"/>
      <c r="JSJ273" s="77"/>
      <c r="JSK273" s="77"/>
      <c r="JSL273" s="77"/>
      <c r="JSM273" s="77"/>
      <c r="JSN273" s="77"/>
      <c r="JSO273" s="77"/>
      <c r="JSP273" s="77"/>
      <c r="JSQ273" s="77"/>
      <c r="JSR273" s="77"/>
      <c r="JSS273" s="77"/>
      <c r="JST273" s="77"/>
      <c r="JSU273" s="77"/>
      <c r="JSV273" s="77"/>
      <c r="JSW273" s="77"/>
      <c r="JSX273" s="77"/>
      <c r="JSY273" s="77"/>
      <c r="JSZ273" s="77"/>
      <c r="JTA273" s="77"/>
      <c r="JTB273" s="77"/>
      <c r="JTC273" s="77"/>
      <c r="JTD273" s="77"/>
      <c r="JTE273" s="77"/>
      <c r="JTF273" s="77"/>
      <c r="JTG273" s="77"/>
      <c r="JTH273" s="77"/>
      <c r="JTI273" s="77"/>
      <c r="JTJ273" s="77"/>
      <c r="JTK273" s="77"/>
      <c r="JTL273" s="77"/>
      <c r="JTM273" s="77"/>
      <c r="JTN273" s="77"/>
      <c r="JTO273" s="77"/>
      <c r="JTP273" s="77"/>
      <c r="JTQ273" s="77"/>
      <c r="JTR273" s="77"/>
      <c r="JTS273" s="77"/>
      <c r="JTT273" s="77"/>
      <c r="JTU273" s="77"/>
      <c r="JTV273" s="77"/>
      <c r="JTW273" s="77"/>
      <c r="JTX273" s="77"/>
      <c r="JTY273" s="77"/>
      <c r="JTZ273" s="77"/>
      <c r="JUA273" s="77"/>
      <c r="JUB273" s="77"/>
      <c r="JUC273" s="77"/>
      <c r="JUD273" s="77"/>
      <c r="JUE273" s="77"/>
      <c r="JUF273" s="77"/>
      <c r="JUG273" s="77"/>
      <c r="JUH273" s="77"/>
      <c r="JUI273" s="77"/>
      <c r="JUJ273" s="77"/>
      <c r="JUK273" s="77"/>
      <c r="JUL273" s="77"/>
      <c r="JUM273" s="77"/>
      <c r="JUN273" s="77"/>
      <c r="JUO273" s="77"/>
      <c r="JUP273" s="77"/>
      <c r="JUQ273" s="77"/>
      <c r="JUR273" s="77"/>
      <c r="JUS273" s="77"/>
      <c r="JUT273" s="77"/>
      <c r="JUU273" s="77"/>
      <c r="JUV273" s="77"/>
      <c r="JUW273" s="77"/>
      <c r="JUX273" s="77"/>
      <c r="JUY273" s="77"/>
      <c r="JUZ273" s="77"/>
      <c r="JVA273" s="77"/>
      <c r="JVB273" s="77"/>
      <c r="JVC273" s="77"/>
      <c r="JVD273" s="77"/>
      <c r="JVE273" s="77"/>
      <c r="JVF273" s="77"/>
      <c r="JVG273" s="77"/>
      <c r="JVH273" s="77"/>
      <c r="JVI273" s="77"/>
      <c r="JVJ273" s="77"/>
      <c r="JVK273" s="77"/>
      <c r="JVL273" s="77"/>
      <c r="JVM273" s="77"/>
      <c r="JVN273" s="77"/>
      <c r="JVO273" s="77"/>
      <c r="JVP273" s="77"/>
      <c r="JVQ273" s="77"/>
      <c r="JVR273" s="77"/>
      <c r="JVS273" s="77"/>
      <c r="JVT273" s="77"/>
      <c r="JVU273" s="77"/>
      <c r="JVV273" s="77"/>
      <c r="JVW273" s="77"/>
      <c r="JVX273" s="77"/>
      <c r="JVY273" s="77"/>
      <c r="JVZ273" s="77"/>
      <c r="JWA273" s="77"/>
      <c r="JWB273" s="77"/>
      <c r="JWC273" s="77"/>
      <c r="JWD273" s="77"/>
      <c r="JWE273" s="77"/>
      <c r="JWF273" s="77"/>
      <c r="JWG273" s="77"/>
      <c r="JWH273" s="77"/>
      <c r="JWI273" s="77"/>
      <c r="JWJ273" s="77"/>
      <c r="JWK273" s="77"/>
      <c r="JWL273" s="77"/>
      <c r="JWM273" s="77"/>
      <c r="JWN273" s="77"/>
      <c r="JWO273" s="77"/>
      <c r="JWP273" s="77"/>
      <c r="JWQ273" s="77"/>
      <c r="JWR273" s="77"/>
      <c r="JWS273" s="77"/>
      <c r="JWT273" s="77"/>
      <c r="JWU273" s="77"/>
      <c r="JWV273" s="77"/>
      <c r="JWW273" s="77"/>
      <c r="JWX273" s="77"/>
      <c r="JWY273" s="77"/>
      <c r="JWZ273" s="77"/>
      <c r="JXA273" s="77"/>
      <c r="JXB273" s="77"/>
      <c r="JXC273" s="77"/>
      <c r="JXD273" s="77"/>
      <c r="JXE273" s="77"/>
      <c r="JXF273" s="77"/>
      <c r="JXG273" s="77"/>
      <c r="JXH273" s="77"/>
      <c r="JXI273" s="77"/>
      <c r="JXJ273" s="77"/>
      <c r="JXK273" s="77"/>
      <c r="JXL273" s="77"/>
      <c r="JXM273" s="77"/>
      <c r="JXN273" s="77"/>
      <c r="JXO273" s="77"/>
      <c r="JXP273" s="77"/>
      <c r="JXQ273" s="77"/>
      <c r="JXR273" s="77"/>
      <c r="JXS273" s="77"/>
      <c r="JXT273" s="77"/>
      <c r="JXU273" s="77"/>
      <c r="JXV273" s="77"/>
      <c r="JXW273" s="77"/>
      <c r="JXX273" s="77"/>
      <c r="JXY273" s="77"/>
      <c r="JXZ273" s="77"/>
      <c r="JYA273" s="77"/>
      <c r="JYB273" s="77"/>
      <c r="JYC273" s="77"/>
      <c r="JYD273" s="77"/>
      <c r="JYE273" s="77"/>
      <c r="JYF273" s="77"/>
      <c r="JYG273" s="77"/>
      <c r="JYH273" s="77"/>
      <c r="JYI273" s="77"/>
      <c r="JYJ273" s="77"/>
      <c r="JYK273" s="77"/>
      <c r="JYL273" s="77"/>
      <c r="JYM273" s="77"/>
      <c r="JYN273" s="77"/>
      <c r="JYO273" s="77"/>
      <c r="JYP273" s="77"/>
      <c r="JYQ273" s="77"/>
      <c r="JYR273" s="77"/>
      <c r="JYS273" s="77"/>
      <c r="JYT273" s="77"/>
      <c r="JYU273" s="77"/>
      <c r="JYV273" s="77"/>
      <c r="JYW273" s="77"/>
      <c r="JYX273" s="77"/>
      <c r="JYY273" s="77"/>
      <c r="JYZ273" s="77"/>
      <c r="JZA273" s="77"/>
      <c r="JZB273" s="77"/>
      <c r="JZC273" s="77"/>
      <c r="JZD273" s="77"/>
      <c r="JZE273" s="77"/>
      <c r="JZF273" s="77"/>
      <c r="JZG273" s="77"/>
      <c r="JZH273" s="77"/>
      <c r="JZI273" s="77"/>
      <c r="JZJ273" s="77"/>
      <c r="JZK273" s="77"/>
      <c r="JZL273" s="77"/>
      <c r="JZM273" s="77"/>
      <c r="JZN273" s="77"/>
      <c r="JZO273" s="77"/>
      <c r="JZP273" s="77"/>
      <c r="JZQ273" s="77"/>
      <c r="JZR273" s="77"/>
      <c r="JZS273" s="77"/>
      <c r="JZT273" s="77"/>
      <c r="JZU273" s="77"/>
      <c r="JZV273" s="77"/>
      <c r="JZW273" s="77"/>
      <c r="JZX273" s="77"/>
      <c r="JZY273" s="77"/>
      <c r="JZZ273" s="77"/>
      <c r="KAA273" s="77"/>
      <c r="KAB273" s="77"/>
      <c r="KAC273" s="77"/>
      <c r="KAD273" s="77"/>
      <c r="KAE273" s="77"/>
      <c r="KAF273" s="77"/>
      <c r="KAG273" s="77"/>
      <c r="KAH273" s="77"/>
      <c r="KAI273" s="77"/>
      <c r="KAJ273" s="77"/>
      <c r="KAK273" s="77"/>
      <c r="KAL273" s="77"/>
      <c r="KAM273" s="77"/>
      <c r="KAN273" s="77"/>
      <c r="KAO273" s="77"/>
      <c r="KAP273" s="77"/>
      <c r="KAQ273" s="77"/>
      <c r="KAR273" s="77"/>
      <c r="KAS273" s="77"/>
      <c r="KAT273" s="77"/>
      <c r="KAU273" s="77"/>
      <c r="KAV273" s="77"/>
      <c r="KAW273" s="77"/>
      <c r="KAX273" s="77"/>
      <c r="KAY273" s="77"/>
      <c r="KAZ273" s="77"/>
      <c r="KBA273" s="77"/>
      <c r="KBB273" s="77"/>
      <c r="KBC273" s="77"/>
      <c r="KBD273" s="77"/>
      <c r="KBE273" s="77"/>
      <c r="KBF273" s="77"/>
      <c r="KBG273" s="77"/>
      <c r="KBH273" s="77"/>
      <c r="KBI273" s="77"/>
      <c r="KBJ273" s="77"/>
      <c r="KBK273" s="77"/>
      <c r="KBL273" s="77"/>
      <c r="KBM273" s="77"/>
      <c r="KBN273" s="77"/>
      <c r="KBO273" s="77"/>
      <c r="KBP273" s="77"/>
      <c r="KBQ273" s="77"/>
      <c r="KBR273" s="77"/>
      <c r="KBS273" s="77"/>
      <c r="KBT273" s="77"/>
      <c r="KBU273" s="77"/>
      <c r="KBV273" s="77"/>
      <c r="KBW273" s="77"/>
      <c r="KBX273" s="77"/>
      <c r="KBY273" s="77"/>
      <c r="KBZ273" s="77"/>
      <c r="KCA273" s="77"/>
      <c r="KCB273" s="77"/>
      <c r="KCC273" s="77"/>
      <c r="KCD273" s="77"/>
      <c r="KCE273" s="77"/>
      <c r="KCF273" s="77"/>
      <c r="KCG273" s="77"/>
      <c r="KCH273" s="77"/>
      <c r="KCI273" s="77"/>
      <c r="KCJ273" s="77"/>
      <c r="KCK273" s="77"/>
      <c r="KCL273" s="77"/>
      <c r="KCM273" s="77"/>
      <c r="KCN273" s="77"/>
      <c r="KCO273" s="77"/>
      <c r="KCP273" s="77"/>
      <c r="KCQ273" s="77"/>
      <c r="KCR273" s="77"/>
      <c r="KCS273" s="77"/>
      <c r="KCT273" s="77"/>
      <c r="KCU273" s="77"/>
      <c r="KCV273" s="77"/>
      <c r="KCW273" s="77"/>
      <c r="KCX273" s="77"/>
      <c r="KCY273" s="77"/>
      <c r="KCZ273" s="77"/>
      <c r="KDA273" s="77"/>
      <c r="KDB273" s="77"/>
      <c r="KDC273" s="77"/>
      <c r="KDD273" s="77"/>
      <c r="KDE273" s="77"/>
      <c r="KDF273" s="77"/>
      <c r="KDG273" s="77"/>
      <c r="KDH273" s="77"/>
      <c r="KDI273" s="77"/>
      <c r="KDJ273" s="77"/>
      <c r="KDK273" s="77"/>
      <c r="KDL273" s="77"/>
      <c r="KDM273" s="77"/>
      <c r="KDN273" s="77"/>
      <c r="KDO273" s="77"/>
      <c r="KDP273" s="77"/>
      <c r="KDQ273" s="77"/>
      <c r="KDR273" s="77"/>
      <c r="KDS273" s="77"/>
      <c r="KDT273" s="77"/>
      <c r="KDU273" s="77"/>
      <c r="KDV273" s="77"/>
      <c r="KDW273" s="77"/>
      <c r="KDX273" s="77"/>
      <c r="KDY273" s="77"/>
      <c r="KDZ273" s="77"/>
      <c r="KEA273" s="77"/>
      <c r="KEB273" s="77"/>
      <c r="KEC273" s="77"/>
      <c r="KED273" s="77"/>
      <c r="KEE273" s="77"/>
      <c r="KEF273" s="77"/>
      <c r="KEG273" s="77"/>
      <c r="KEH273" s="77"/>
      <c r="KEI273" s="77"/>
      <c r="KEJ273" s="77"/>
      <c r="KEK273" s="77"/>
      <c r="KEL273" s="77"/>
      <c r="KEM273" s="77"/>
      <c r="KEN273" s="77"/>
      <c r="KEO273" s="77"/>
      <c r="KEP273" s="77"/>
      <c r="KEQ273" s="77"/>
      <c r="KER273" s="77"/>
      <c r="KES273" s="77"/>
      <c r="KET273" s="77"/>
      <c r="KEU273" s="77"/>
      <c r="KEV273" s="77"/>
      <c r="KEW273" s="77"/>
      <c r="KEX273" s="77"/>
      <c r="KEY273" s="77"/>
      <c r="KEZ273" s="77"/>
      <c r="KFA273" s="77"/>
      <c r="KFB273" s="77"/>
      <c r="KFC273" s="77"/>
      <c r="KFD273" s="77"/>
      <c r="KFE273" s="77"/>
      <c r="KFF273" s="77"/>
      <c r="KFG273" s="77"/>
      <c r="KFH273" s="77"/>
      <c r="KFI273" s="77"/>
      <c r="KFJ273" s="77"/>
      <c r="KFK273" s="77"/>
      <c r="KFL273" s="77"/>
      <c r="KFM273" s="77"/>
      <c r="KFN273" s="77"/>
      <c r="KFO273" s="77"/>
      <c r="KFP273" s="77"/>
      <c r="KFQ273" s="77"/>
      <c r="KFR273" s="77"/>
      <c r="KFS273" s="77"/>
      <c r="KFT273" s="77"/>
      <c r="KFU273" s="77"/>
      <c r="KFV273" s="77"/>
      <c r="KFW273" s="77"/>
      <c r="KFX273" s="77"/>
      <c r="KFY273" s="77"/>
      <c r="KFZ273" s="77"/>
      <c r="KGA273" s="77"/>
      <c r="KGB273" s="77"/>
      <c r="KGC273" s="77"/>
      <c r="KGD273" s="77"/>
      <c r="KGE273" s="77"/>
      <c r="KGF273" s="77"/>
      <c r="KGG273" s="77"/>
      <c r="KGH273" s="77"/>
      <c r="KGI273" s="77"/>
      <c r="KGJ273" s="77"/>
      <c r="KGK273" s="77"/>
      <c r="KGL273" s="77"/>
      <c r="KGM273" s="77"/>
      <c r="KGN273" s="77"/>
      <c r="KGO273" s="77"/>
      <c r="KGP273" s="77"/>
      <c r="KGQ273" s="77"/>
      <c r="KGR273" s="77"/>
      <c r="KGS273" s="77"/>
      <c r="KGT273" s="77"/>
      <c r="KGU273" s="77"/>
      <c r="KGV273" s="77"/>
      <c r="KGW273" s="77"/>
      <c r="KGX273" s="77"/>
      <c r="KGY273" s="77"/>
      <c r="KGZ273" s="77"/>
      <c r="KHA273" s="77"/>
      <c r="KHB273" s="77"/>
      <c r="KHC273" s="77"/>
      <c r="KHD273" s="77"/>
      <c r="KHE273" s="77"/>
      <c r="KHF273" s="77"/>
      <c r="KHG273" s="77"/>
      <c r="KHH273" s="77"/>
      <c r="KHI273" s="77"/>
      <c r="KHJ273" s="77"/>
      <c r="KHK273" s="77"/>
      <c r="KHL273" s="77"/>
      <c r="KHM273" s="77"/>
      <c r="KHN273" s="77"/>
      <c r="KHO273" s="77"/>
      <c r="KHP273" s="77"/>
      <c r="KHQ273" s="77"/>
      <c r="KHR273" s="77"/>
      <c r="KHS273" s="77"/>
      <c r="KHT273" s="77"/>
      <c r="KHU273" s="77"/>
      <c r="KHV273" s="77"/>
      <c r="KHW273" s="77"/>
      <c r="KHX273" s="77"/>
      <c r="KHY273" s="77"/>
      <c r="KHZ273" s="77"/>
      <c r="KIA273" s="77"/>
      <c r="KIB273" s="77"/>
      <c r="KIC273" s="77"/>
      <c r="KID273" s="77"/>
      <c r="KIE273" s="77"/>
      <c r="KIF273" s="77"/>
      <c r="KIG273" s="77"/>
      <c r="KIH273" s="77"/>
      <c r="KII273" s="77"/>
      <c r="KIJ273" s="77"/>
      <c r="KIK273" s="77"/>
      <c r="KIL273" s="77"/>
      <c r="KIM273" s="77"/>
      <c r="KIN273" s="77"/>
      <c r="KIO273" s="77"/>
      <c r="KIP273" s="77"/>
      <c r="KIQ273" s="77"/>
      <c r="KIR273" s="77"/>
      <c r="KIS273" s="77"/>
      <c r="KIT273" s="77"/>
      <c r="KIU273" s="77"/>
      <c r="KIV273" s="77"/>
      <c r="KIW273" s="77"/>
      <c r="KIX273" s="77"/>
      <c r="KIY273" s="77"/>
      <c r="KIZ273" s="77"/>
      <c r="KJA273" s="77"/>
      <c r="KJB273" s="77"/>
      <c r="KJC273" s="77"/>
      <c r="KJD273" s="77"/>
      <c r="KJE273" s="77"/>
      <c r="KJF273" s="77"/>
      <c r="KJG273" s="77"/>
      <c r="KJH273" s="77"/>
      <c r="KJI273" s="77"/>
      <c r="KJJ273" s="77"/>
      <c r="KJK273" s="77"/>
      <c r="KJL273" s="77"/>
      <c r="KJM273" s="77"/>
      <c r="KJN273" s="77"/>
      <c r="KJO273" s="77"/>
      <c r="KJP273" s="77"/>
      <c r="KJQ273" s="77"/>
      <c r="KJR273" s="77"/>
      <c r="KJS273" s="77"/>
      <c r="KJT273" s="77"/>
      <c r="KJU273" s="77"/>
      <c r="KJV273" s="77"/>
      <c r="KJW273" s="77"/>
      <c r="KJX273" s="77"/>
      <c r="KJY273" s="77"/>
      <c r="KJZ273" s="77"/>
      <c r="KKA273" s="77"/>
      <c r="KKB273" s="77"/>
      <c r="KKC273" s="77"/>
      <c r="KKD273" s="77"/>
      <c r="KKE273" s="77"/>
      <c r="KKF273" s="77"/>
      <c r="KKG273" s="77"/>
      <c r="KKH273" s="77"/>
      <c r="KKI273" s="77"/>
      <c r="KKJ273" s="77"/>
      <c r="KKK273" s="77"/>
      <c r="KKL273" s="77"/>
      <c r="KKM273" s="77"/>
      <c r="KKN273" s="77"/>
      <c r="KKO273" s="77"/>
      <c r="KKP273" s="77"/>
      <c r="KKQ273" s="77"/>
      <c r="KKR273" s="77"/>
      <c r="KKS273" s="77"/>
      <c r="KKT273" s="77"/>
      <c r="KKU273" s="77"/>
      <c r="KKV273" s="77"/>
      <c r="KKW273" s="77"/>
      <c r="KKX273" s="77"/>
      <c r="KKY273" s="77"/>
      <c r="KKZ273" s="77"/>
      <c r="KLA273" s="77"/>
      <c r="KLB273" s="77"/>
      <c r="KLC273" s="77"/>
      <c r="KLD273" s="77"/>
      <c r="KLE273" s="77"/>
      <c r="KLF273" s="77"/>
      <c r="KLG273" s="77"/>
      <c r="KLH273" s="77"/>
      <c r="KLI273" s="77"/>
      <c r="KLJ273" s="77"/>
      <c r="KLK273" s="77"/>
      <c r="KLL273" s="77"/>
      <c r="KLM273" s="77"/>
      <c r="KLN273" s="77"/>
      <c r="KLO273" s="77"/>
      <c r="KLP273" s="77"/>
      <c r="KLQ273" s="77"/>
      <c r="KLR273" s="77"/>
      <c r="KLS273" s="77"/>
      <c r="KLT273" s="77"/>
      <c r="KLU273" s="77"/>
      <c r="KLV273" s="77"/>
      <c r="KLW273" s="77"/>
      <c r="KLX273" s="77"/>
      <c r="KLY273" s="77"/>
      <c r="KLZ273" s="77"/>
      <c r="KMA273" s="77"/>
      <c r="KMB273" s="77"/>
      <c r="KMC273" s="77"/>
      <c r="KMD273" s="77"/>
      <c r="KME273" s="77"/>
      <c r="KMF273" s="77"/>
      <c r="KMG273" s="77"/>
      <c r="KMH273" s="77"/>
      <c r="KMI273" s="77"/>
      <c r="KMJ273" s="77"/>
      <c r="KMK273" s="77"/>
      <c r="KML273" s="77"/>
      <c r="KMM273" s="77"/>
      <c r="KMN273" s="77"/>
      <c r="KMO273" s="77"/>
      <c r="KMP273" s="77"/>
      <c r="KMQ273" s="77"/>
      <c r="KMR273" s="77"/>
      <c r="KMS273" s="77"/>
      <c r="KMT273" s="77"/>
      <c r="KMU273" s="77"/>
      <c r="KMV273" s="77"/>
      <c r="KMW273" s="77"/>
      <c r="KMX273" s="77"/>
      <c r="KMY273" s="77"/>
      <c r="KMZ273" s="77"/>
      <c r="KNA273" s="77"/>
      <c r="KNB273" s="77"/>
      <c r="KNC273" s="77"/>
      <c r="KND273" s="77"/>
      <c r="KNE273" s="77"/>
      <c r="KNF273" s="77"/>
      <c r="KNG273" s="77"/>
      <c r="KNH273" s="77"/>
      <c r="KNI273" s="77"/>
      <c r="KNJ273" s="77"/>
      <c r="KNK273" s="77"/>
      <c r="KNL273" s="77"/>
      <c r="KNM273" s="77"/>
      <c r="KNN273" s="77"/>
      <c r="KNO273" s="77"/>
      <c r="KNP273" s="77"/>
      <c r="KNQ273" s="77"/>
      <c r="KNR273" s="77"/>
      <c r="KNS273" s="77"/>
      <c r="KNT273" s="77"/>
      <c r="KNU273" s="77"/>
      <c r="KNV273" s="77"/>
      <c r="KNW273" s="77"/>
      <c r="KNX273" s="77"/>
      <c r="KNY273" s="77"/>
      <c r="KNZ273" s="77"/>
      <c r="KOA273" s="77"/>
      <c r="KOB273" s="77"/>
      <c r="KOC273" s="77"/>
      <c r="KOD273" s="77"/>
      <c r="KOE273" s="77"/>
      <c r="KOF273" s="77"/>
      <c r="KOG273" s="77"/>
      <c r="KOH273" s="77"/>
      <c r="KOI273" s="77"/>
      <c r="KOJ273" s="77"/>
      <c r="KOK273" s="77"/>
      <c r="KOL273" s="77"/>
      <c r="KOM273" s="77"/>
      <c r="KON273" s="77"/>
      <c r="KOO273" s="77"/>
      <c r="KOP273" s="77"/>
      <c r="KOQ273" s="77"/>
      <c r="KOR273" s="77"/>
      <c r="KOS273" s="77"/>
      <c r="KOT273" s="77"/>
      <c r="KOU273" s="77"/>
      <c r="KOV273" s="77"/>
      <c r="KOW273" s="77"/>
      <c r="KOX273" s="77"/>
      <c r="KOY273" s="77"/>
      <c r="KOZ273" s="77"/>
      <c r="KPA273" s="77"/>
      <c r="KPB273" s="77"/>
      <c r="KPC273" s="77"/>
      <c r="KPD273" s="77"/>
      <c r="KPE273" s="77"/>
      <c r="KPF273" s="77"/>
      <c r="KPG273" s="77"/>
      <c r="KPH273" s="77"/>
      <c r="KPI273" s="77"/>
      <c r="KPJ273" s="77"/>
      <c r="KPK273" s="77"/>
      <c r="KPL273" s="77"/>
      <c r="KPM273" s="77"/>
      <c r="KPN273" s="77"/>
      <c r="KPO273" s="77"/>
      <c r="KPP273" s="77"/>
      <c r="KPQ273" s="77"/>
      <c r="KPR273" s="77"/>
      <c r="KPS273" s="77"/>
      <c r="KPT273" s="77"/>
      <c r="KPU273" s="77"/>
      <c r="KPV273" s="77"/>
      <c r="KPW273" s="77"/>
      <c r="KPX273" s="77"/>
      <c r="KPY273" s="77"/>
      <c r="KPZ273" s="77"/>
      <c r="KQA273" s="77"/>
      <c r="KQB273" s="77"/>
      <c r="KQC273" s="77"/>
      <c r="KQD273" s="77"/>
      <c r="KQE273" s="77"/>
      <c r="KQF273" s="77"/>
      <c r="KQG273" s="77"/>
      <c r="KQH273" s="77"/>
      <c r="KQI273" s="77"/>
      <c r="KQJ273" s="77"/>
      <c r="KQK273" s="77"/>
      <c r="KQL273" s="77"/>
      <c r="KQM273" s="77"/>
      <c r="KQN273" s="77"/>
      <c r="KQO273" s="77"/>
      <c r="KQP273" s="77"/>
      <c r="KQQ273" s="77"/>
      <c r="KQR273" s="77"/>
      <c r="KQS273" s="77"/>
      <c r="KQT273" s="77"/>
      <c r="KQU273" s="77"/>
      <c r="KQV273" s="77"/>
      <c r="KQW273" s="77"/>
      <c r="KQX273" s="77"/>
      <c r="KQY273" s="77"/>
      <c r="KQZ273" s="77"/>
      <c r="KRA273" s="77"/>
      <c r="KRB273" s="77"/>
      <c r="KRC273" s="77"/>
      <c r="KRD273" s="77"/>
      <c r="KRE273" s="77"/>
      <c r="KRF273" s="77"/>
      <c r="KRG273" s="77"/>
      <c r="KRH273" s="77"/>
      <c r="KRI273" s="77"/>
      <c r="KRJ273" s="77"/>
      <c r="KRK273" s="77"/>
      <c r="KRL273" s="77"/>
      <c r="KRM273" s="77"/>
      <c r="KRN273" s="77"/>
      <c r="KRO273" s="77"/>
      <c r="KRP273" s="77"/>
      <c r="KRQ273" s="77"/>
      <c r="KRR273" s="77"/>
      <c r="KRS273" s="77"/>
      <c r="KRT273" s="77"/>
      <c r="KRU273" s="77"/>
      <c r="KRV273" s="77"/>
      <c r="KRW273" s="77"/>
      <c r="KRX273" s="77"/>
      <c r="KRY273" s="77"/>
      <c r="KRZ273" s="77"/>
      <c r="KSA273" s="77"/>
      <c r="KSB273" s="77"/>
      <c r="KSC273" s="77"/>
      <c r="KSD273" s="77"/>
      <c r="KSE273" s="77"/>
      <c r="KSF273" s="77"/>
      <c r="KSG273" s="77"/>
      <c r="KSH273" s="77"/>
      <c r="KSI273" s="77"/>
      <c r="KSJ273" s="77"/>
      <c r="KSK273" s="77"/>
      <c r="KSL273" s="77"/>
      <c r="KSM273" s="77"/>
      <c r="KSN273" s="77"/>
      <c r="KSO273" s="77"/>
      <c r="KSP273" s="77"/>
      <c r="KSQ273" s="77"/>
      <c r="KSR273" s="77"/>
      <c r="KSS273" s="77"/>
      <c r="KST273" s="77"/>
      <c r="KSU273" s="77"/>
      <c r="KSV273" s="77"/>
      <c r="KSW273" s="77"/>
      <c r="KSX273" s="77"/>
      <c r="KSY273" s="77"/>
      <c r="KSZ273" s="77"/>
      <c r="KTA273" s="77"/>
      <c r="KTB273" s="77"/>
      <c r="KTC273" s="77"/>
      <c r="KTD273" s="77"/>
      <c r="KTE273" s="77"/>
      <c r="KTF273" s="77"/>
      <c r="KTG273" s="77"/>
      <c r="KTH273" s="77"/>
      <c r="KTI273" s="77"/>
      <c r="KTJ273" s="77"/>
      <c r="KTK273" s="77"/>
      <c r="KTL273" s="77"/>
      <c r="KTM273" s="77"/>
      <c r="KTN273" s="77"/>
      <c r="KTO273" s="77"/>
      <c r="KTP273" s="77"/>
      <c r="KTQ273" s="77"/>
      <c r="KTR273" s="77"/>
      <c r="KTS273" s="77"/>
      <c r="KTT273" s="77"/>
      <c r="KTU273" s="77"/>
      <c r="KTV273" s="77"/>
      <c r="KTW273" s="77"/>
      <c r="KTX273" s="77"/>
      <c r="KTY273" s="77"/>
      <c r="KTZ273" s="77"/>
      <c r="KUA273" s="77"/>
      <c r="KUB273" s="77"/>
      <c r="KUC273" s="77"/>
      <c r="KUD273" s="77"/>
      <c r="KUE273" s="77"/>
      <c r="KUF273" s="77"/>
      <c r="KUG273" s="77"/>
      <c r="KUH273" s="77"/>
      <c r="KUI273" s="77"/>
      <c r="KUJ273" s="77"/>
      <c r="KUK273" s="77"/>
      <c r="KUL273" s="77"/>
      <c r="KUM273" s="77"/>
      <c r="KUN273" s="77"/>
      <c r="KUO273" s="77"/>
      <c r="KUP273" s="77"/>
      <c r="KUQ273" s="77"/>
      <c r="KUR273" s="77"/>
      <c r="KUS273" s="77"/>
      <c r="KUT273" s="77"/>
      <c r="KUU273" s="77"/>
      <c r="KUV273" s="77"/>
      <c r="KUW273" s="77"/>
      <c r="KUX273" s="77"/>
      <c r="KUY273" s="77"/>
      <c r="KUZ273" s="77"/>
      <c r="KVA273" s="77"/>
      <c r="KVB273" s="77"/>
      <c r="KVC273" s="77"/>
      <c r="KVD273" s="77"/>
      <c r="KVE273" s="77"/>
      <c r="KVF273" s="77"/>
      <c r="KVG273" s="77"/>
      <c r="KVH273" s="77"/>
      <c r="KVI273" s="77"/>
      <c r="KVJ273" s="77"/>
      <c r="KVK273" s="77"/>
      <c r="KVL273" s="77"/>
      <c r="KVM273" s="77"/>
      <c r="KVN273" s="77"/>
      <c r="KVO273" s="77"/>
      <c r="KVP273" s="77"/>
      <c r="KVQ273" s="77"/>
      <c r="KVR273" s="77"/>
      <c r="KVS273" s="77"/>
      <c r="KVT273" s="77"/>
      <c r="KVU273" s="77"/>
      <c r="KVV273" s="77"/>
      <c r="KVW273" s="77"/>
      <c r="KVX273" s="77"/>
      <c r="KVY273" s="77"/>
      <c r="KVZ273" s="77"/>
      <c r="KWA273" s="77"/>
      <c r="KWB273" s="77"/>
      <c r="KWC273" s="77"/>
      <c r="KWD273" s="77"/>
      <c r="KWE273" s="77"/>
      <c r="KWF273" s="77"/>
      <c r="KWG273" s="77"/>
      <c r="KWH273" s="77"/>
      <c r="KWI273" s="77"/>
      <c r="KWJ273" s="77"/>
      <c r="KWK273" s="77"/>
      <c r="KWL273" s="77"/>
      <c r="KWM273" s="77"/>
      <c r="KWN273" s="77"/>
      <c r="KWO273" s="77"/>
      <c r="KWP273" s="77"/>
      <c r="KWQ273" s="77"/>
      <c r="KWR273" s="77"/>
      <c r="KWS273" s="77"/>
      <c r="KWT273" s="77"/>
      <c r="KWU273" s="77"/>
      <c r="KWV273" s="77"/>
      <c r="KWW273" s="77"/>
      <c r="KWX273" s="77"/>
      <c r="KWY273" s="77"/>
      <c r="KWZ273" s="77"/>
      <c r="KXA273" s="77"/>
      <c r="KXB273" s="77"/>
      <c r="KXC273" s="77"/>
      <c r="KXD273" s="77"/>
      <c r="KXE273" s="77"/>
      <c r="KXF273" s="77"/>
      <c r="KXG273" s="77"/>
      <c r="KXH273" s="77"/>
      <c r="KXI273" s="77"/>
      <c r="KXJ273" s="77"/>
      <c r="KXK273" s="77"/>
      <c r="KXL273" s="77"/>
      <c r="KXM273" s="77"/>
      <c r="KXN273" s="77"/>
      <c r="KXO273" s="77"/>
      <c r="KXP273" s="77"/>
      <c r="KXQ273" s="77"/>
      <c r="KXR273" s="77"/>
      <c r="KXS273" s="77"/>
      <c r="KXT273" s="77"/>
      <c r="KXU273" s="77"/>
      <c r="KXV273" s="77"/>
      <c r="KXW273" s="77"/>
      <c r="KXX273" s="77"/>
      <c r="KXY273" s="77"/>
      <c r="KXZ273" s="77"/>
      <c r="KYA273" s="77"/>
      <c r="KYB273" s="77"/>
      <c r="KYC273" s="77"/>
      <c r="KYD273" s="77"/>
      <c r="KYE273" s="77"/>
      <c r="KYF273" s="77"/>
      <c r="KYG273" s="77"/>
      <c r="KYH273" s="77"/>
      <c r="KYI273" s="77"/>
      <c r="KYJ273" s="77"/>
      <c r="KYK273" s="77"/>
      <c r="KYL273" s="77"/>
      <c r="KYM273" s="77"/>
      <c r="KYN273" s="77"/>
      <c r="KYO273" s="77"/>
      <c r="KYP273" s="77"/>
      <c r="KYQ273" s="77"/>
      <c r="KYR273" s="77"/>
      <c r="KYS273" s="77"/>
      <c r="KYT273" s="77"/>
      <c r="KYU273" s="77"/>
      <c r="KYV273" s="77"/>
      <c r="KYW273" s="77"/>
      <c r="KYX273" s="77"/>
      <c r="KYY273" s="77"/>
      <c r="KYZ273" s="77"/>
      <c r="KZA273" s="77"/>
      <c r="KZB273" s="77"/>
      <c r="KZC273" s="77"/>
      <c r="KZD273" s="77"/>
      <c r="KZE273" s="77"/>
      <c r="KZF273" s="77"/>
      <c r="KZG273" s="77"/>
      <c r="KZH273" s="77"/>
      <c r="KZI273" s="77"/>
      <c r="KZJ273" s="77"/>
      <c r="KZK273" s="77"/>
      <c r="KZL273" s="77"/>
      <c r="KZM273" s="77"/>
      <c r="KZN273" s="77"/>
      <c r="KZO273" s="77"/>
      <c r="KZP273" s="77"/>
      <c r="KZQ273" s="77"/>
      <c r="KZR273" s="77"/>
      <c r="KZS273" s="77"/>
      <c r="KZT273" s="77"/>
      <c r="KZU273" s="77"/>
      <c r="KZV273" s="77"/>
      <c r="KZW273" s="77"/>
      <c r="KZX273" s="77"/>
      <c r="KZY273" s="77"/>
      <c r="KZZ273" s="77"/>
      <c r="LAA273" s="77"/>
      <c r="LAB273" s="77"/>
      <c r="LAC273" s="77"/>
      <c r="LAD273" s="77"/>
      <c r="LAE273" s="77"/>
      <c r="LAF273" s="77"/>
      <c r="LAG273" s="77"/>
      <c r="LAH273" s="77"/>
      <c r="LAI273" s="77"/>
      <c r="LAJ273" s="77"/>
      <c r="LAK273" s="77"/>
      <c r="LAL273" s="77"/>
      <c r="LAM273" s="77"/>
      <c r="LAN273" s="77"/>
      <c r="LAO273" s="77"/>
      <c r="LAP273" s="77"/>
      <c r="LAQ273" s="77"/>
      <c r="LAR273" s="77"/>
      <c r="LAS273" s="77"/>
      <c r="LAT273" s="77"/>
      <c r="LAU273" s="77"/>
      <c r="LAV273" s="77"/>
      <c r="LAW273" s="77"/>
      <c r="LAX273" s="77"/>
      <c r="LAY273" s="77"/>
      <c r="LAZ273" s="77"/>
      <c r="LBA273" s="77"/>
      <c r="LBB273" s="77"/>
      <c r="LBC273" s="77"/>
      <c r="LBD273" s="77"/>
      <c r="LBE273" s="77"/>
      <c r="LBF273" s="77"/>
      <c r="LBG273" s="77"/>
      <c r="LBH273" s="77"/>
      <c r="LBI273" s="77"/>
      <c r="LBJ273" s="77"/>
      <c r="LBK273" s="77"/>
      <c r="LBL273" s="77"/>
      <c r="LBM273" s="77"/>
      <c r="LBN273" s="77"/>
      <c r="LBO273" s="77"/>
      <c r="LBP273" s="77"/>
      <c r="LBQ273" s="77"/>
      <c r="LBR273" s="77"/>
      <c r="LBS273" s="77"/>
      <c r="LBT273" s="77"/>
      <c r="LBU273" s="77"/>
      <c r="LBV273" s="77"/>
      <c r="LBW273" s="77"/>
      <c r="LBX273" s="77"/>
      <c r="LBY273" s="77"/>
      <c r="LBZ273" s="77"/>
      <c r="LCA273" s="77"/>
      <c r="LCB273" s="77"/>
      <c r="LCC273" s="77"/>
      <c r="LCD273" s="77"/>
      <c r="LCE273" s="77"/>
      <c r="LCF273" s="77"/>
      <c r="LCG273" s="77"/>
      <c r="LCH273" s="77"/>
      <c r="LCI273" s="77"/>
      <c r="LCJ273" s="77"/>
      <c r="LCK273" s="77"/>
      <c r="LCL273" s="77"/>
      <c r="LCM273" s="77"/>
      <c r="LCN273" s="77"/>
      <c r="LCO273" s="77"/>
      <c r="LCP273" s="77"/>
      <c r="LCQ273" s="77"/>
      <c r="LCR273" s="77"/>
      <c r="LCS273" s="77"/>
      <c r="LCT273" s="77"/>
      <c r="LCU273" s="77"/>
      <c r="LCV273" s="77"/>
      <c r="LCW273" s="77"/>
      <c r="LCX273" s="77"/>
      <c r="LCY273" s="77"/>
      <c r="LCZ273" s="77"/>
      <c r="LDA273" s="77"/>
      <c r="LDB273" s="77"/>
      <c r="LDC273" s="77"/>
      <c r="LDD273" s="77"/>
      <c r="LDE273" s="77"/>
      <c r="LDF273" s="77"/>
      <c r="LDG273" s="77"/>
      <c r="LDH273" s="77"/>
      <c r="LDI273" s="77"/>
      <c r="LDJ273" s="77"/>
      <c r="LDK273" s="77"/>
      <c r="LDL273" s="77"/>
      <c r="LDM273" s="77"/>
      <c r="LDN273" s="77"/>
      <c r="LDO273" s="77"/>
      <c r="LDP273" s="77"/>
      <c r="LDQ273" s="77"/>
      <c r="LDR273" s="77"/>
      <c r="LDS273" s="77"/>
      <c r="LDT273" s="77"/>
      <c r="LDU273" s="77"/>
      <c r="LDV273" s="77"/>
      <c r="LDW273" s="77"/>
      <c r="LDX273" s="77"/>
      <c r="LDY273" s="77"/>
      <c r="LDZ273" s="77"/>
      <c r="LEA273" s="77"/>
      <c r="LEB273" s="77"/>
      <c r="LEC273" s="77"/>
      <c r="LED273" s="77"/>
      <c r="LEE273" s="77"/>
      <c r="LEF273" s="77"/>
      <c r="LEG273" s="77"/>
      <c r="LEH273" s="77"/>
      <c r="LEI273" s="77"/>
      <c r="LEJ273" s="77"/>
      <c r="LEK273" s="77"/>
      <c r="LEL273" s="77"/>
      <c r="LEM273" s="77"/>
      <c r="LEN273" s="77"/>
      <c r="LEO273" s="77"/>
      <c r="LEP273" s="77"/>
      <c r="LEQ273" s="77"/>
      <c r="LER273" s="77"/>
      <c r="LES273" s="77"/>
      <c r="LET273" s="77"/>
      <c r="LEU273" s="77"/>
      <c r="LEV273" s="77"/>
      <c r="LEW273" s="77"/>
      <c r="LEX273" s="77"/>
      <c r="LEY273" s="77"/>
      <c r="LEZ273" s="77"/>
      <c r="LFA273" s="77"/>
      <c r="LFB273" s="77"/>
      <c r="LFC273" s="77"/>
      <c r="LFD273" s="77"/>
      <c r="LFE273" s="77"/>
      <c r="LFF273" s="77"/>
      <c r="LFG273" s="77"/>
      <c r="LFH273" s="77"/>
      <c r="LFI273" s="77"/>
      <c r="LFJ273" s="77"/>
      <c r="LFK273" s="77"/>
      <c r="LFL273" s="77"/>
      <c r="LFM273" s="77"/>
      <c r="LFN273" s="77"/>
      <c r="LFO273" s="77"/>
      <c r="LFP273" s="77"/>
      <c r="LFQ273" s="77"/>
      <c r="LFR273" s="77"/>
      <c r="LFS273" s="77"/>
      <c r="LFT273" s="77"/>
      <c r="LFU273" s="77"/>
      <c r="LFV273" s="77"/>
      <c r="LFW273" s="77"/>
      <c r="LFX273" s="77"/>
      <c r="LFY273" s="77"/>
      <c r="LFZ273" s="77"/>
      <c r="LGA273" s="77"/>
      <c r="LGB273" s="77"/>
      <c r="LGC273" s="77"/>
      <c r="LGD273" s="77"/>
      <c r="LGE273" s="77"/>
      <c r="LGF273" s="77"/>
      <c r="LGG273" s="77"/>
      <c r="LGH273" s="77"/>
      <c r="LGI273" s="77"/>
      <c r="LGJ273" s="77"/>
      <c r="LGK273" s="77"/>
      <c r="LGL273" s="77"/>
      <c r="LGM273" s="77"/>
      <c r="LGN273" s="77"/>
      <c r="LGO273" s="77"/>
      <c r="LGP273" s="77"/>
      <c r="LGQ273" s="77"/>
      <c r="LGR273" s="77"/>
      <c r="LGS273" s="77"/>
      <c r="LGT273" s="77"/>
      <c r="LGU273" s="77"/>
      <c r="LGV273" s="77"/>
      <c r="LGW273" s="77"/>
      <c r="LGX273" s="77"/>
      <c r="LGY273" s="77"/>
      <c r="LGZ273" s="77"/>
      <c r="LHA273" s="77"/>
      <c r="LHB273" s="77"/>
      <c r="LHC273" s="77"/>
      <c r="LHD273" s="77"/>
      <c r="LHE273" s="77"/>
      <c r="LHF273" s="77"/>
      <c r="LHG273" s="77"/>
      <c r="LHH273" s="77"/>
      <c r="LHI273" s="77"/>
      <c r="LHJ273" s="77"/>
      <c r="LHK273" s="77"/>
      <c r="LHL273" s="77"/>
      <c r="LHM273" s="77"/>
      <c r="LHN273" s="77"/>
      <c r="LHO273" s="77"/>
      <c r="LHP273" s="77"/>
      <c r="LHQ273" s="77"/>
      <c r="LHR273" s="77"/>
      <c r="LHS273" s="77"/>
      <c r="LHT273" s="77"/>
      <c r="LHU273" s="77"/>
      <c r="LHV273" s="77"/>
      <c r="LHW273" s="77"/>
      <c r="LHX273" s="77"/>
      <c r="LHY273" s="77"/>
      <c r="LHZ273" s="77"/>
      <c r="LIA273" s="77"/>
      <c r="LIB273" s="77"/>
      <c r="LIC273" s="77"/>
      <c r="LID273" s="77"/>
      <c r="LIE273" s="77"/>
      <c r="LIF273" s="77"/>
      <c r="LIG273" s="77"/>
      <c r="LIH273" s="77"/>
      <c r="LII273" s="77"/>
      <c r="LIJ273" s="77"/>
      <c r="LIK273" s="77"/>
      <c r="LIL273" s="77"/>
      <c r="LIM273" s="77"/>
      <c r="LIN273" s="77"/>
      <c r="LIO273" s="77"/>
      <c r="LIP273" s="77"/>
      <c r="LIQ273" s="77"/>
      <c r="LIR273" s="77"/>
      <c r="LIS273" s="77"/>
      <c r="LIT273" s="77"/>
      <c r="LIU273" s="77"/>
      <c r="LIV273" s="77"/>
      <c r="LIW273" s="77"/>
      <c r="LIX273" s="77"/>
      <c r="LIY273" s="77"/>
      <c r="LIZ273" s="77"/>
      <c r="LJA273" s="77"/>
      <c r="LJB273" s="77"/>
      <c r="LJC273" s="77"/>
      <c r="LJD273" s="77"/>
      <c r="LJE273" s="77"/>
      <c r="LJF273" s="77"/>
      <c r="LJG273" s="77"/>
      <c r="LJH273" s="77"/>
      <c r="LJI273" s="77"/>
      <c r="LJJ273" s="77"/>
      <c r="LJK273" s="77"/>
      <c r="LJL273" s="77"/>
      <c r="LJM273" s="77"/>
      <c r="LJN273" s="77"/>
      <c r="LJO273" s="77"/>
      <c r="LJP273" s="77"/>
      <c r="LJQ273" s="77"/>
      <c r="LJR273" s="77"/>
      <c r="LJS273" s="77"/>
      <c r="LJT273" s="77"/>
      <c r="LJU273" s="77"/>
      <c r="LJV273" s="77"/>
      <c r="LJW273" s="77"/>
      <c r="LJX273" s="77"/>
      <c r="LJY273" s="77"/>
      <c r="LJZ273" s="77"/>
      <c r="LKA273" s="77"/>
      <c r="LKB273" s="77"/>
      <c r="LKC273" s="77"/>
      <c r="LKD273" s="77"/>
      <c r="LKE273" s="77"/>
      <c r="LKF273" s="77"/>
      <c r="LKG273" s="77"/>
      <c r="LKH273" s="77"/>
      <c r="LKI273" s="77"/>
      <c r="LKJ273" s="77"/>
      <c r="LKK273" s="77"/>
      <c r="LKL273" s="77"/>
      <c r="LKM273" s="77"/>
      <c r="LKN273" s="77"/>
      <c r="LKO273" s="77"/>
      <c r="LKP273" s="77"/>
      <c r="LKQ273" s="77"/>
      <c r="LKR273" s="77"/>
      <c r="LKS273" s="77"/>
      <c r="LKT273" s="77"/>
      <c r="LKU273" s="77"/>
      <c r="LKV273" s="77"/>
      <c r="LKW273" s="77"/>
      <c r="LKX273" s="77"/>
      <c r="LKY273" s="77"/>
      <c r="LKZ273" s="77"/>
      <c r="LLA273" s="77"/>
      <c r="LLB273" s="77"/>
      <c r="LLC273" s="77"/>
      <c r="LLD273" s="77"/>
      <c r="LLE273" s="77"/>
      <c r="LLF273" s="77"/>
      <c r="LLG273" s="77"/>
      <c r="LLH273" s="77"/>
      <c r="LLI273" s="77"/>
      <c r="LLJ273" s="77"/>
      <c r="LLK273" s="77"/>
      <c r="LLL273" s="77"/>
      <c r="LLM273" s="77"/>
      <c r="LLN273" s="77"/>
      <c r="LLO273" s="77"/>
      <c r="LLP273" s="77"/>
      <c r="LLQ273" s="77"/>
      <c r="LLR273" s="77"/>
      <c r="LLS273" s="77"/>
      <c r="LLT273" s="77"/>
      <c r="LLU273" s="77"/>
      <c r="LLV273" s="77"/>
      <c r="LLW273" s="77"/>
      <c r="LLX273" s="77"/>
      <c r="LLY273" s="77"/>
      <c r="LLZ273" s="77"/>
      <c r="LMA273" s="77"/>
      <c r="LMB273" s="77"/>
      <c r="LMC273" s="77"/>
      <c r="LMD273" s="77"/>
      <c r="LME273" s="77"/>
      <c r="LMF273" s="77"/>
      <c r="LMG273" s="77"/>
      <c r="LMH273" s="77"/>
      <c r="LMI273" s="77"/>
      <c r="LMJ273" s="77"/>
      <c r="LMK273" s="77"/>
      <c r="LML273" s="77"/>
      <c r="LMM273" s="77"/>
      <c r="LMN273" s="77"/>
      <c r="LMO273" s="77"/>
      <c r="LMP273" s="77"/>
      <c r="LMQ273" s="77"/>
      <c r="LMR273" s="77"/>
      <c r="LMS273" s="77"/>
      <c r="LMT273" s="77"/>
      <c r="LMU273" s="77"/>
      <c r="LMV273" s="77"/>
      <c r="LMW273" s="77"/>
      <c r="LMX273" s="77"/>
      <c r="LMY273" s="77"/>
      <c r="LMZ273" s="77"/>
      <c r="LNA273" s="77"/>
      <c r="LNB273" s="77"/>
      <c r="LNC273" s="77"/>
      <c r="LND273" s="77"/>
      <c r="LNE273" s="77"/>
      <c r="LNF273" s="77"/>
      <c r="LNG273" s="77"/>
      <c r="LNH273" s="77"/>
      <c r="LNI273" s="77"/>
      <c r="LNJ273" s="77"/>
      <c r="LNK273" s="77"/>
      <c r="LNL273" s="77"/>
      <c r="LNM273" s="77"/>
      <c r="LNN273" s="77"/>
      <c r="LNO273" s="77"/>
      <c r="LNP273" s="77"/>
      <c r="LNQ273" s="77"/>
      <c r="LNR273" s="77"/>
      <c r="LNS273" s="77"/>
      <c r="LNT273" s="77"/>
      <c r="LNU273" s="77"/>
      <c r="LNV273" s="77"/>
      <c r="LNW273" s="77"/>
      <c r="LNX273" s="77"/>
      <c r="LNY273" s="77"/>
      <c r="LNZ273" s="77"/>
      <c r="LOA273" s="77"/>
      <c r="LOB273" s="77"/>
      <c r="LOC273" s="77"/>
      <c r="LOD273" s="77"/>
      <c r="LOE273" s="77"/>
      <c r="LOF273" s="77"/>
      <c r="LOG273" s="77"/>
      <c r="LOH273" s="77"/>
      <c r="LOI273" s="77"/>
      <c r="LOJ273" s="77"/>
      <c r="LOK273" s="77"/>
      <c r="LOL273" s="77"/>
      <c r="LOM273" s="77"/>
      <c r="LON273" s="77"/>
      <c r="LOO273" s="77"/>
      <c r="LOP273" s="77"/>
      <c r="LOQ273" s="77"/>
      <c r="LOR273" s="77"/>
      <c r="LOS273" s="77"/>
      <c r="LOT273" s="77"/>
      <c r="LOU273" s="77"/>
      <c r="LOV273" s="77"/>
      <c r="LOW273" s="77"/>
      <c r="LOX273" s="77"/>
      <c r="LOY273" s="77"/>
      <c r="LOZ273" s="77"/>
      <c r="LPA273" s="77"/>
      <c r="LPB273" s="77"/>
      <c r="LPC273" s="77"/>
      <c r="LPD273" s="77"/>
      <c r="LPE273" s="77"/>
      <c r="LPF273" s="77"/>
      <c r="LPG273" s="77"/>
      <c r="LPH273" s="77"/>
      <c r="LPI273" s="77"/>
      <c r="LPJ273" s="77"/>
      <c r="LPK273" s="77"/>
      <c r="LPL273" s="77"/>
      <c r="LPM273" s="77"/>
      <c r="LPN273" s="77"/>
      <c r="LPO273" s="77"/>
      <c r="LPP273" s="77"/>
      <c r="LPQ273" s="77"/>
      <c r="LPR273" s="77"/>
      <c r="LPS273" s="77"/>
      <c r="LPT273" s="77"/>
      <c r="LPU273" s="77"/>
      <c r="LPV273" s="77"/>
      <c r="LPW273" s="77"/>
      <c r="LPX273" s="77"/>
      <c r="LPY273" s="77"/>
      <c r="LPZ273" s="77"/>
      <c r="LQA273" s="77"/>
      <c r="LQB273" s="77"/>
      <c r="LQC273" s="77"/>
      <c r="LQD273" s="77"/>
      <c r="LQE273" s="77"/>
      <c r="LQF273" s="77"/>
      <c r="LQG273" s="77"/>
      <c r="LQH273" s="77"/>
      <c r="LQI273" s="77"/>
      <c r="LQJ273" s="77"/>
      <c r="LQK273" s="77"/>
      <c r="LQL273" s="77"/>
      <c r="LQM273" s="77"/>
      <c r="LQN273" s="77"/>
      <c r="LQO273" s="77"/>
      <c r="LQP273" s="77"/>
      <c r="LQQ273" s="77"/>
      <c r="LQR273" s="77"/>
      <c r="LQS273" s="77"/>
      <c r="LQT273" s="77"/>
      <c r="LQU273" s="77"/>
      <c r="LQV273" s="77"/>
      <c r="LQW273" s="77"/>
      <c r="LQX273" s="77"/>
      <c r="LQY273" s="77"/>
      <c r="LQZ273" s="77"/>
      <c r="LRA273" s="77"/>
      <c r="LRB273" s="77"/>
      <c r="LRC273" s="77"/>
      <c r="LRD273" s="77"/>
      <c r="LRE273" s="77"/>
      <c r="LRF273" s="77"/>
      <c r="LRG273" s="77"/>
      <c r="LRH273" s="77"/>
      <c r="LRI273" s="77"/>
      <c r="LRJ273" s="77"/>
      <c r="LRK273" s="77"/>
      <c r="LRL273" s="77"/>
      <c r="LRM273" s="77"/>
      <c r="LRN273" s="77"/>
      <c r="LRO273" s="77"/>
      <c r="LRP273" s="77"/>
      <c r="LRQ273" s="77"/>
      <c r="LRR273" s="77"/>
      <c r="LRS273" s="77"/>
      <c r="LRT273" s="77"/>
      <c r="LRU273" s="77"/>
      <c r="LRV273" s="77"/>
      <c r="LRW273" s="77"/>
      <c r="LRX273" s="77"/>
      <c r="LRY273" s="77"/>
      <c r="LRZ273" s="77"/>
      <c r="LSA273" s="77"/>
      <c r="LSB273" s="77"/>
      <c r="LSC273" s="77"/>
      <c r="LSD273" s="77"/>
      <c r="LSE273" s="77"/>
      <c r="LSF273" s="77"/>
      <c r="LSG273" s="77"/>
      <c r="LSH273" s="77"/>
      <c r="LSI273" s="77"/>
      <c r="LSJ273" s="77"/>
      <c r="LSK273" s="77"/>
      <c r="LSL273" s="77"/>
      <c r="LSM273" s="77"/>
      <c r="LSN273" s="77"/>
      <c r="LSO273" s="77"/>
      <c r="LSP273" s="77"/>
      <c r="LSQ273" s="77"/>
      <c r="LSR273" s="77"/>
      <c r="LSS273" s="77"/>
      <c r="LST273" s="77"/>
      <c r="LSU273" s="77"/>
      <c r="LSV273" s="77"/>
      <c r="LSW273" s="77"/>
      <c r="LSX273" s="77"/>
      <c r="LSY273" s="77"/>
      <c r="LSZ273" s="77"/>
      <c r="LTA273" s="77"/>
      <c r="LTB273" s="77"/>
      <c r="LTC273" s="77"/>
      <c r="LTD273" s="77"/>
      <c r="LTE273" s="77"/>
      <c r="LTF273" s="77"/>
      <c r="LTG273" s="77"/>
      <c r="LTH273" s="77"/>
      <c r="LTI273" s="77"/>
      <c r="LTJ273" s="77"/>
      <c r="LTK273" s="77"/>
      <c r="LTL273" s="77"/>
      <c r="LTM273" s="77"/>
      <c r="LTN273" s="77"/>
      <c r="LTO273" s="77"/>
      <c r="LTP273" s="77"/>
      <c r="LTQ273" s="77"/>
      <c r="LTR273" s="77"/>
      <c r="LTS273" s="77"/>
      <c r="LTT273" s="77"/>
      <c r="LTU273" s="77"/>
      <c r="LTV273" s="77"/>
      <c r="LTW273" s="77"/>
      <c r="LTX273" s="77"/>
      <c r="LTY273" s="77"/>
      <c r="LTZ273" s="77"/>
      <c r="LUA273" s="77"/>
      <c r="LUB273" s="77"/>
      <c r="LUC273" s="77"/>
      <c r="LUD273" s="77"/>
      <c r="LUE273" s="77"/>
      <c r="LUF273" s="77"/>
      <c r="LUG273" s="77"/>
      <c r="LUH273" s="77"/>
      <c r="LUI273" s="77"/>
      <c r="LUJ273" s="77"/>
      <c r="LUK273" s="77"/>
      <c r="LUL273" s="77"/>
      <c r="LUM273" s="77"/>
      <c r="LUN273" s="77"/>
      <c r="LUO273" s="77"/>
      <c r="LUP273" s="77"/>
      <c r="LUQ273" s="77"/>
      <c r="LUR273" s="77"/>
      <c r="LUS273" s="77"/>
      <c r="LUT273" s="77"/>
      <c r="LUU273" s="77"/>
      <c r="LUV273" s="77"/>
      <c r="LUW273" s="77"/>
      <c r="LUX273" s="77"/>
      <c r="LUY273" s="77"/>
      <c r="LUZ273" s="77"/>
      <c r="LVA273" s="77"/>
      <c r="LVB273" s="77"/>
      <c r="LVC273" s="77"/>
      <c r="LVD273" s="77"/>
      <c r="LVE273" s="77"/>
      <c r="LVF273" s="77"/>
      <c r="LVG273" s="77"/>
      <c r="LVH273" s="77"/>
      <c r="LVI273" s="77"/>
      <c r="LVJ273" s="77"/>
      <c r="LVK273" s="77"/>
      <c r="LVL273" s="77"/>
      <c r="LVM273" s="77"/>
      <c r="LVN273" s="77"/>
      <c r="LVO273" s="77"/>
      <c r="LVP273" s="77"/>
      <c r="LVQ273" s="77"/>
      <c r="LVR273" s="77"/>
      <c r="LVS273" s="77"/>
      <c r="LVT273" s="77"/>
      <c r="LVU273" s="77"/>
      <c r="LVV273" s="77"/>
      <c r="LVW273" s="77"/>
      <c r="LVX273" s="77"/>
      <c r="LVY273" s="77"/>
      <c r="LVZ273" s="77"/>
      <c r="LWA273" s="77"/>
      <c r="LWB273" s="77"/>
      <c r="LWC273" s="77"/>
      <c r="LWD273" s="77"/>
      <c r="LWE273" s="77"/>
      <c r="LWF273" s="77"/>
      <c r="LWG273" s="77"/>
      <c r="LWH273" s="77"/>
      <c r="LWI273" s="77"/>
      <c r="LWJ273" s="77"/>
      <c r="LWK273" s="77"/>
      <c r="LWL273" s="77"/>
      <c r="LWM273" s="77"/>
      <c r="LWN273" s="77"/>
      <c r="LWO273" s="77"/>
      <c r="LWP273" s="77"/>
      <c r="LWQ273" s="77"/>
      <c r="LWR273" s="77"/>
      <c r="LWS273" s="77"/>
      <c r="LWT273" s="77"/>
      <c r="LWU273" s="77"/>
      <c r="LWV273" s="77"/>
      <c r="LWW273" s="77"/>
      <c r="LWX273" s="77"/>
      <c r="LWY273" s="77"/>
      <c r="LWZ273" s="77"/>
      <c r="LXA273" s="77"/>
      <c r="LXB273" s="77"/>
      <c r="LXC273" s="77"/>
      <c r="LXD273" s="77"/>
      <c r="LXE273" s="77"/>
      <c r="LXF273" s="77"/>
      <c r="LXG273" s="77"/>
      <c r="LXH273" s="77"/>
      <c r="LXI273" s="77"/>
      <c r="LXJ273" s="77"/>
      <c r="LXK273" s="77"/>
      <c r="LXL273" s="77"/>
      <c r="LXM273" s="77"/>
      <c r="LXN273" s="77"/>
      <c r="LXO273" s="77"/>
      <c r="LXP273" s="77"/>
      <c r="LXQ273" s="77"/>
      <c r="LXR273" s="77"/>
      <c r="LXS273" s="77"/>
      <c r="LXT273" s="77"/>
      <c r="LXU273" s="77"/>
      <c r="LXV273" s="77"/>
      <c r="LXW273" s="77"/>
      <c r="LXX273" s="77"/>
      <c r="LXY273" s="77"/>
      <c r="LXZ273" s="77"/>
      <c r="LYA273" s="77"/>
      <c r="LYB273" s="77"/>
      <c r="LYC273" s="77"/>
      <c r="LYD273" s="77"/>
      <c r="LYE273" s="77"/>
      <c r="LYF273" s="77"/>
      <c r="LYG273" s="77"/>
      <c r="LYH273" s="77"/>
      <c r="LYI273" s="77"/>
      <c r="LYJ273" s="77"/>
      <c r="LYK273" s="77"/>
      <c r="LYL273" s="77"/>
      <c r="LYM273" s="77"/>
      <c r="LYN273" s="77"/>
      <c r="LYO273" s="77"/>
      <c r="LYP273" s="77"/>
      <c r="LYQ273" s="77"/>
      <c r="LYR273" s="77"/>
      <c r="LYS273" s="77"/>
      <c r="LYT273" s="77"/>
      <c r="LYU273" s="77"/>
      <c r="LYV273" s="77"/>
      <c r="LYW273" s="77"/>
      <c r="LYX273" s="77"/>
      <c r="LYY273" s="77"/>
      <c r="LYZ273" s="77"/>
      <c r="LZA273" s="77"/>
      <c r="LZB273" s="77"/>
      <c r="LZC273" s="77"/>
      <c r="LZD273" s="77"/>
      <c r="LZE273" s="77"/>
      <c r="LZF273" s="77"/>
      <c r="LZG273" s="77"/>
      <c r="LZH273" s="77"/>
      <c r="LZI273" s="77"/>
      <c r="LZJ273" s="77"/>
      <c r="LZK273" s="77"/>
      <c r="LZL273" s="77"/>
      <c r="LZM273" s="77"/>
      <c r="LZN273" s="77"/>
      <c r="LZO273" s="77"/>
      <c r="LZP273" s="77"/>
      <c r="LZQ273" s="77"/>
      <c r="LZR273" s="77"/>
      <c r="LZS273" s="77"/>
      <c r="LZT273" s="77"/>
      <c r="LZU273" s="77"/>
      <c r="LZV273" s="77"/>
      <c r="LZW273" s="77"/>
      <c r="LZX273" s="77"/>
      <c r="LZY273" s="77"/>
      <c r="LZZ273" s="77"/>
      <c r="MAA273" s="77"/>
      <c r="MAB273" s="77"/>
      <c r="MAC273" s="77"/>
      <c r="MAD273" s="77"/>
      <c r="MAE273" s="77"/>
      <c r="MAF273" s="77"/>
      <c r="MAG273" s="77"/>
      <c r="MAH273" s="77"/>
      <c r="MAI273" s="77"/>
      <c r="MAJ273" s="77"/>
      <c r="MAK273" s="77"/>
      <c r="MAL273" s="77"/>
      <c r="MAM273" s="77"/>
      <c r="MAN273" s="77"/>
      <c r="MAO273" s="77"/>
      <c r="MAP273" s="77"/>
      <c r="MAQ273" s="77"/>
      <c r="MAR273" s="77"/>
      <c r="MAS273" s="77"/>
      <c r="MAT273" s="77"/>
      <c r="MAU273" s="77"/>
      <c r="MAV273" s="77"/>
      <c r="MAW273" s="77"/>
      <c r="MAX273" s="77"/>
      <c r="MAY273" s="77"/>
      <c r="MAZ273" s="77"/>
      <c r="MBA273" s="77"/>
      <c r="MBB273" s="77"/>
      <c r="MBC273" s="77"/>
      <c r="MBD273" s="77"/>
      <c r="MBE273" s="77"/>
      <c r="MBF273" s="77"/>
      <c r="MBG273" s="77"/>
      <c r="MBH273" s="77"/>
      <c r="MBI273" s="77"/>
      <c r="MBJ273" s="77"/>
      <c r="MBK273" s="77"/>
      <c r="MBL273" s="77"/>
      <c r="MBM273" s="77"/>
      <c r="MBN273" s="77"/>
      <c r="MBO273" s="77"/>
      <c r="MBP273" s="77"/>
      <c r="MBQ273" s="77"/>
      <c r="MBR273" s="77"/>
      <c r="MBS273" s="77"/>
      <c r="MBT273" s="77"/>
      <c r="MBU273" s="77"/>
      <c r="MBV273" s="77"/>
      <c r="MBW273" s="77"/>
      <c r="MBX273" s="77"/>
      <c r="MBY273" s="77"/>
      <c r="MBZ273" s="77"/>
      <c r="MCA273" s="77"/>
      <c r="MCB273" s="77"/>
      <c r="MCC273" s="77"/>
      <c r="MCD273" s="77"/>
      <c r="MCE273" s="77"/>
      <c r="MCF273" s="77"/>
      <c r="MCG273" s="77"/>
      <c r="MCH273" s="77"/>
      <c r="MCI273" s="77"/>
      <c r="MCJ273" s="77"/>
      <c r="MCK273" s="77"/>
      <c r="MCL273" s="77"/>
      <c r="MCM273" s="77"/>
      <c r="MCN273" s="77"/>
      <c r="MCO273" s="77"/>
      <c r="MCP273" s="77"/>
      <c r="MCQ273" s="77"/>
      <c r="MCR273" s="77"/>
      <c r="MCS273" s="77"/>
      <c r="MCT273" s="77"/>
      <c r="MCU273" s="77"/>
      <c r="MCV273" s="77"/>
      <c r="MCW273" s="77"/>
      <c r="MCX273" s="77"/>
      <c r="MCY273" s="77"/>
      <c r="MCZ273" s="77"/>
      <c r="MDA273" s="77"/>
      <c r="MDB273" s="77"/>
      <c r="MDC273" s="77"/>
      <c r="MDD273" s="77"/>
      <c r="MDE273" s="77"/>
      <c r="MDF273" s="77"/>
      <c r="MDG273" s="77"/>
      <c r="MDH273" s="77"/>
      <c r="MDI273" s="77"/>
      <c r="MDJ273" s="77"/>
      <c r="MDK273" s="77"/>
      <c r="MDL273" s="77"/>
      <c r="MDM273" s="77"/>
      <c r="MDN273" s="77"/>
      <c r="MDO273" s="77"/>
      <c r="MDP273" s="77"/>
      <c r="MDQ273" s="77"/>
      <c r="MDR273" s="77"/>
      <c r="MDS273" s="77"/>
      <c r="MDT273" s="77"/>
      <c r="MDU273" s="77"/>
      <c r="MDV273" s="77"/>
      <c r="MDW273" s="77"/>
      <c r="MDX273" s="77"/>
      <c r="MDY273" s="77"/>
      <c r="MDZ273" s="77"/>
      <c r="MEA273" s="77"/>
      <c r="MEB273" s="77"/>
      <c r="MEC273" s="77"/>
      <c r="MED273" s="77"/>
      <c r="MEE273" s="77"/>
      <c r="MEF273" s="77"/>
      <c r="MEG273" s="77"/>
      <c r="MEH273" s="77"/>
      <c r="MEI273" s="77"/>
      <c r="MEJ273" s="77"/>
      <c r="MEK273" s="77"/>
      <c r="MEL273" s="77"/>
      <c r="MEM273" s="77"/>
      <c r="MEN273" s="77"/>
      <c r="MEO273" s="77"/>
      <c r="MEP273" s="77"/>
      <c r="MEQ273" s="77"/>
      <c r="MER273" s="77"/>
      <c r="MES273" s="77"/>
      <c r="MET273" s="77"/>
      <c r="MEU273" s="77"/>
      <c r="MEV273" s="77"/>
      <c r="MEW273" s="77"/>
      <c r="MEX273" s="77"/>
      <c r="MEY273" s="77"/>
      <c r="MEZ273" s="77"/>
      <c r="MFA273" s="77"/>
      <c r="MFB273" s="77"/>
      <c r="MFC273" s="77"/>
      <c r="MFD273" s="77"/>
      <c r="MFE273" s="77"/>
      <c r="MFF273" s="77"/>
      <c r="MFG273" s="77"/>
      <c r="MFH273" s="77"/>
      <c r="MFI273" s="77"/>
      <c r="MFJ273" s="77"/>
      <c r="MFK273" s="77"/>
      <c r="MFL273" s="77"/>
      <c r="MFM273" s="77"/>
      <c r="MFN273" s="77"/>
      <c r="MFO273" s="77"/>
      <c r="MFP273" s="77"/>
      <c r="MFQ273" s="77"/>
      <c r="MFR273" s="77"/>
      <c r="MFS273" s="77"/>
      <c r="MFT273" s="77"/>
      <c r="MFU273" s="77"/>
      <c r="MFV273" s="77"/>
      <c r="MFW273" s="77"/>
      <c r="MFX273" s="77"/>
      <c r="MFY273" s="77"/>
      <c r="MFZ273" s="77"/>
      <c r="MGA273" s="77"/>
      <c r="MGB273" s="77"/>
      <c r="MGC273" s="77"/>
      <c r="MGD273" s="77"/>
      <c r="MGE273" s="77"/>
      <c r="MGF273" s="77"/>
      <c r="MGG273" s="77"/>
      <c r="MGH273" s="77"/>
      <c r="MGI273" s="77"/>
      <c r="MGJ273" s="77"/>
      <c r="MGK273" s="77"/>
      <c r="MGL273" s="77"/>
      <c r="MGM273" s="77"/>
      <c r="MGN273" s="77"/>
      <c r="MGO273" s="77"/>
      <c r="MGP273" s="77"/>
      <c r="MGQ273" s="77"/>
      <c r="MGR273" s="77"/>
      <c r="MGS273" s="77"/>
      <c r="MGT273" s="77"/>
      <c r="MGU273" s="77"/>
      <c r="MGV273" s="77"/>
      <c r="MGW273" s="77"/>
      <c r="MGX273" s="77"/>
      <c r="MGY273" s="77"/>
      <c r="MGZ273" s="77"/>
      <c r="MHA273" s="77"/>
      <c r="MHB273" s="77"/>
      <c r="MHC273" s="77"/>
      <c r="MHD273" s="77"/>
      <c r="MHE273" s="77"/>
      <c r="MHF273" s="77"/>
      <c r="MHG273" s="77"/>
      <c r="MHH273" s="77"/>
      <c r="MHI273" s="77"/>
      <c r="MHJ273" s="77"/>
      <c r="MHK273" s="77"/>
      <c r="MHL273" s="77"/>
      <c r="MHM273" s="77"/>
      <c r="MHN273" s="77"/>
      <c r="MHO273" s="77"/>
      <c r="MHP273" s="77"/>
      <c r="MHQ273" s="77"/>
      <c r="MHR273" s="77"/>
      <c r="MHS273" s="77"/>
      <c r="MHT273" s="77"/>
      <c r="MHU273" s="77"/>
      <c r="MHV273" s="77"/>
      <c r="MHW273" s="77"/>
      <c r="MHX273" s="77"/>
      <c r="MHY273" s="77"/>
      <c r="MHZ273" s="77"/>
      <c r="MIA273" s="77"/>
      <c r="MIB273" s="77"/>
      <c r="MIC273" s="77"/>
      <c r="MID273" s="77"/>
      <c r="MIE273" s="77"/>
      <c r="MIF273" s="77"/>
      <c r="MIG273" s="77"/>
      <c r="MIH273" s="77"/>
      <c r="MII273" s="77"/>
      <c r="MIJ273" s="77"/>
      <c r="MIK273" s="77"/>
      <c r="MIL273" s="77"/>
      <c r="MIM273" s="77"/>
      <c r="MIN273" s="77"/>
      <c r="MIO273" s="77"/>
      <c r="MIP273" s="77"/>
      <c r="MIQ273" s="77"/>
      <c r="MIR273" s="77"/>
      <c r="MIS273" s="77"/>
      <c r="MIT273" s="77"/>
      <c r="MIU273" s="77"/>
      <c r="MIV273" s="77"/>
      <c r="MIW273" s="77"/>
      <c r="MIX273" s="77"/>
      <c r="MIY273" s="77"/>
      <c r="MIZ273" s="77"/>
      <c r="MJA273" s="77"/>
      <c r="MJB273" s="77"/>
      <c r="MJC273" s="77"/>
      <c r="MJD273" s="77"/>
      <c r="MJE273" s="77"/>
      <c r="MJF273" s="77"/>
      <c r="MJG273" s="77"/>
      <c r="MJH273" s="77"/>
      <c r="MJI273" s="77"/>
      <c r="MJJ273" s="77"/>
      <c r="MJK273" s="77"/>
      <c r="MJL273" s="77"/>
      <c r="MJM273" s="77"/>
      <c r="MJN273" s="77"/>
      <c r="MJO273" s="77"/>
      <c r="MJP273" s="77"/>
      <c r="MJQ273" s="77"/>
      <c r="MJR273" s="77"/>
      <c r="MJS273" s="77"/>
      <c r="MJT273" s="77"/>
      <c r="MJU273" s="77"/>
      <c r="MJV273" s="77"/>
      <c r="MJW273" s="77"/>
      <c r="MJX273" s="77"/>
      <c r="MJY273" s="77"/>
      <c r="MJZ273" s="77"/>
      <c r="MKA273" s="77"/>
      <c r="MKB273" s="77"/>
      <c r="MKC273" s="77"/>
      <c r="MKD273" s="77"/>
      <c r="MKE273" s="77"/>
      <c r="MKF273" s="77"/>
      <c r="MKG273" s="77"/>
      <c r="MKH273" s="77"/>
      <c r="MKI273" s="77"/>
      <c r="MKJ273" s="77"/>
      <c r="MKK273" s="77"/>
      <c r="MKL273" s="77"/>
      <c r="MKM273" s="77"/>
      <c r="MKN273" s="77"/>
      <c r="MKO273" s="77"/>
      <c r="MKP273" s="77"/>
      <c r="MKQ273" s="77"/>
      <c r="MKR273" s="77"/>
      <c r="MKS273" s="77"/>
      <c r="MKT273" s="77"/>
      <c r="MKU273" s="77"/>
      <c r="MKV273" s="77"/>
      <c r="MKW273" s="77"/>
      <c r="MKX273" s="77"/>
      <c r="MKY273" s="77"/>
      <c r="MKZ273" s="77"/>
      <c r="MLA273" s="77"/>
      <c r="MLB273" s="77"/>
      <c r="MLC273" s="77"/>
      <c r="MLD273" s="77"/>
      <c r="MLE273" s="77"/>
      <c r="MLF273" s="77"/>
      <c r="MLG273" s="77"/>
      <c r="MLH273" s="77"/>
      <c r="MLI273" s="77"/>
      <c r="MLJ273" s="77"/>
      <c r="MLK273" s="77"/>
      <c r="MLL273" s="77"/>
      <c r="MLM273" s="77"/>
      <c r="MLN273" s="77"/>
      <c r="MLO273" s="77"/>
      <c r="MLP273" s="77"/>
      <c r="MLQ273" s="77"/>
      <c r="MLR273" s="77"/>
      <c r="MLS273" s="77"/>
      <c r="MLT273" s="77"/>
      <c r="MLU273" s="77"/>
      <c r="MLV273" s="77"/>
      <c r="MLW273" s="77"/>
      <c r="MLX273" s="77"/>
      <c r="MLY273" s="77"/>
      <c r="MLZ273" s="77"/>
      <c r="MMA273" s="77"/>
      <c r="MMB273" s="77"/>
      <c r="MMC273" s="77"/>
      <c r="MMD273" s="77"/>
      <c r="MME273" s="77"/>
      <c r="MMF273" s="77"/>
      <c r="MMG273" s="77"/>
      <c r="MMH273" s="77"/>
      <c r="MMI273" s="77"/>
      <c r="MMJ273" s="77"/>
      <c r="MMK273" s="77"/>
      <c r="MML273" s="77"/>
      <c r="MMM273" s="77"/>
      <c r="MMN273" s="77"/>
      <c r="MMO273" s="77"/>
      <c r="MMP273" s="77"/>
      <c r="MMQ273" s="77"/>
      <c r="MMR273" s="77"/>
      <c r="MMS273" s="77"/>
      <c r="MMT273" s="77"/>
      <c r="MMU273" s="77"/>
      <c r="MMV273" s="77"/>
      <c r="MMW273" s="77"/>
      <c r="MMX273" s="77"/>
      <c r="MMY273" s="77"/>
      <c r="MMZ273" s="77"/>
      <c r="MNA273" s="77"/>
      <c r="MNB273" s="77"/>
      <c r="MNC273" s="77"/>
      <c r="MND273" s="77"/>
      <c r="MNE273" s="77"/>
      <c r="MNF273" s="77"/>
      <c r="MNG273" s="77"/>
      <c r="MNH273" s="77"/>
      <c r="MNI273" s="77"/>
      <c r="MNJ273" s="77"/>
      <c r="MNK273" s="77"/>
      <c r="MNL273" s="77"/>
      <c r="MNM273" s="77"/>
      <c r="MNN273" s="77"/>
      <c r="MNO273" s="77"/>
      <c r="MNP273" s="77"/>
      <c r="MNQ273" s="77"/>
      <c r="MNR273" s="77"/>
      <c r="MNS273" s="77"/>
      <c r="MNT273" s="77"/>
      <c r="MNU273" s="77"/>
      <c r="MNV273" s="77"/>
      <c r="MNW273" s="77"/>
      <c r="MNX273" s="77"/>
      <c r="MNY273" s="77"/>
      <c r="MNZ273" s="77"/>
      <c r="MOA273" s="77"/>
      <c r="MOB273" s="77"/>
      <c r="MOC273" s="77"/>
      <c r="MOD273" s="77"/>
      <c r="MOE273" s="77"/>
      <c r="MOF273" s="77"/>
      <c r="MOG273" s="77"/>
      <c r="MOH273" s="77"/>
      <c r="MOI273" s="77"/>
      <c r="MOJ273" s="77"/>
      <c r="MOK273" s="77"/>
      <c r="MOL273" s="77"/>
      <c r="MOM273" s="77"/>
      <c r="MON273" s="77"/>
      <c r="MOO273" s="77"/>
      <c r="MOP273" s="77"/>
      <c r="MOQ273" s="77"/>
      <c r="MOR273" s="77"/>
      <c r="MOS273" s="77"/>
      <c r="MOT273" s="77"/>
      <c r="MOU273" s="77"/>
      <c r="MOV273" s="77"/>
      <c r="MOW273" s="77"/>
      <c r="MOX273" s="77"/>
      <c r="MOY273" s="77"/>
      <c r="MOZ273" s="77"/>
      <c r="MPA273" s="77"/>
      <c r="MPB273" s="77"/>
      <c r="MPC273" s="77"/>
      <c r="MPD273" s="77"/>
      <c r="MPE273" s="77"/>
      <c r="MPF273" s="77"/>
      <c r="MPG273" s="77"/>
      <c r="MPH273" s="77"/>
      <c r="MPI273" s="77"/>
      <c r="MPJ273" s="77"/>
      <c r="MPK273" s="77"/>
      <c r="MPL273" s="77"/>
      <c r="MPM273" s="77"/>
      <c r="MPN273" s="77"/>
      <c r="MPO273" s="77"/>
      <c r="MPP273" s="77"/>
      <c r="MPQ273" s="77"/>
      <c r="MPR273" s="77"/>
      <c r="MPS273" s="77"/>
      <c r="MPT273" s="77"/>
      <c r="MPU273" s="77"/>
      <c r="MPV273" s="77"/>
      <c r="MPW273" s="77"/>
      <c r="MPX273" s="77"/>
      <c r="MPY273" s="77"/>
      <c r="MPZ273" s="77"/>
      <c r="MQA273" s="77"/>
      <c r="MQB273" s="77"/>
      <c r="MQC273" s="77"/>
      <c r="MQD273" s="77"/>
      <c r="MQE273" s="77"/>
      <c r="MQF273" s="77"/>
      <c r="MQG273" s="77"/>
      <c r="MQH273" s="77"/>
      <c r="MQI273" s="77"/>
      <c r="MQJ273" s="77"/>
      <c r="MQK273" s="77"/>
      <c r="MQL273" s="77"/>
      <c r="MQM273" s="77"/>
      <c r="MQN273" s="77"/>
      <c r="MQO273" s="77"/>
      <c r="MQP273" s="77"/>
      <c r="MQQ273" s="77"/>
      <c r="MQR273" s="77"/>
      <c r="MQS273" s="77"/>
      <c r="MQT273" s="77"/>
      <c r="MQU273" s="77"/>
      <c r="MQV273" s="77"/>
      <c r="MQW273" s="77"/>
      <c r="MQX273" s="77"/>
      <c r="MQY273" s="77"/>
      <c r="MQZ273" s="77"/>
      <c r="MRA273" s="77"/>
      <c r="MRB273" s="77"/>
      <c r="MRC273" s="77"/>
      <c r="MRD273" s="77"/>
      <c r="MRE273" s="77"/>
      <c r="MRF273" s="77"/>
      <c r="MRG273" s="77"/>
      <c r="MRH273" s="77"/>
      <c r="MRI273" s="77"/>
      <c r="MRJ273" s="77"/>
      <c r="MRK273" s="77"/>
      <c r="MRL273" s="77"/>
      <c r="MRM273" s="77"/>
      <c r="MRN273" s="77"/>
      <c r="MRO273" s="77"/>
      <c r="MRP273" s="77"/>
      <c r="MRQ273" s="77"/>
      <c r="MRR273" s="77"/>
      <c r="MRS273" s="77"/>
      <c r="MRT273" s="77"/>
      <c r="MRU273" s="77"/>
      <c r="MRV273" s="77"/>
      <c r="MRW273" s="77"/>
      <c r="MRX273" s="77"/>
      <c r="MRY273" s="77"/>
      <c r="MRZ273" s="77"/>
      <c r="MSA273" s="77"/>
      <c r="MSB273" s="77"/>
      <c r="MSC273" s="77"/>
      <c r="MSD273" s="77"/>
      <c r="MSE273" s="77"/>
      <c r="MSF273" s="77"/>
      <c r="MSG273" s="77"/>
      <c r="MSH273" s="77"/>
      <c r="MSI273" s="77"/>
      <c r="MSJ273" s="77"/>
      <c r="MSK273" s="77"/>
      <c r="MSL273" s="77"/>
      <c r="MSM273" s="77"/>
      <c r="MSN273" s="77"/>
      <c r="MSO273" s="77"/>
      <c r="MSP273" s="77"/>
      <c r="MSQ273" s="77"/>
      <c r="MSR273" s="77"/>
      <c r="MSS273" s="77"/>
      <c r="MST273" s="77"/>
      <c r="MSU273" s="77"/>
      <c r="MSV273" s="77"/>
      <c r="MSW273" s="77"/>
      <c r="MSX273" s="77"/>
      <c r="MSY273" s="77"/>
      <c r="MSZ273" s="77"/>
      <c r="MTA273" s="77"/>
      <c r="MTB273" s="77"/>
      <c r="MTC273" s="77"/>
      <c r="MTD273" s="77"/>
      <c r="MTE273" s="77"/>
      <c r="MTF273" s="77"/>
      <c r="MTG273" s="77"/>
      <c r="MTH273" s="77"/>
      <c r="MTI273" s="77"/>
      <c r="MTJ273" s="77"/>
      <c r="MTK273" s="77"/>
      <c r="MTL273" s="77"/>
      <c r="MTM273" s="77"/>
      <c r="MTN273" s="77"/>
      <c r="MTO273" s="77"/>
      <c r="MTP273" s="77"/>
      <c r="MTQ273" s="77"/>
      <c r="MTR273" s="77"/>
      <c r="MTS273" s="77"/>
      <c r="MTT273" s="77"/>
      <c r="MTU273" s="77"/>
      <c r="MTV273" s="77"/>
      <c r="MTW273" s="77"/>
      <c r="MTX273" s="77"/>
      <c r="MTY273" s="77"/>
      <c r="MTZ273" s="77"/>
      <c r="MUA273" s="77"/>
      <c r="MUB273" s="77"/>
      <c r="MUC273" s="77"/>
      <c r="MUD273" s="77"/>
      <c r="MUE273" s="77"/>
      <c r="MUF273" s="77"/>
      <c r="MUG273" s="77"/>
      <c r="MUH273" s="77"/>
      <c r="MUI273" s="77"/>
      <c r="MUJ273" s="77"/>
      <c r="MUK273" s="77"/>
      <c r="MUL273" s="77"/>
      <c r="MUM273" s="77"/>
      <c r="MUN273" s="77"/>
      <c r="MUO273" s="77"/>
      <c r="MUP273" s="77"/>
      <c r="MUQ273" s="77"/>
      <c r="MUR273" s="77"/>
      <c r="MUS273" s="77"/>
      <c r="MUT273" s="77"/>
      <c r="MUU273" s="77"/>
      <c r="MUV273" s="77"/>
      <c r="MUW273" s="77"/>
      <c r="MUX273" s="77"/>
      <c r="MUY273" s="77"/>
      <c r="MUZ273" s="77"/>
      <c r="MVA273" s="77"/>
      <c r="MVB273" s="77"/>
      <c r="MVC273" s="77"/>
      <c r="MVD273" s="77"/>
      <c r="MVE273" s="77"/>
      <c r="MVF273" s="77"/>
      <c r="MVG273" s="77"/>
      <c r="MVH273" s="77"/>
      <c r="MVI273" s="77"/>
      <c r="MVJ273" s="77"/>
      <c r="MVK273" s="77"/>
      <c r="MVL273" s="77"/>
      <c r="MVM273" s="77"/>
      <c r="MVN273" s="77"/>
      <c r="MVO273" s="77"/>
      <c r="MVP273" s="77"/>
      <c r="MVQ273" s="77"/>
      <c r="MVR273" s="77"/>
      <c r="MVS273" s="77"/>
      <c r="MVT273" s="77"/>
      <c r="MVU273" s="77"/>
      <c r="MVV273" s="77"/>
      <c r="MVW273" s="77"/>
      <c r="MVX273" s="77"/>
      <c r="MVY273" s="77"/>
      <c r="MVZ273" s="77"/>
      <c r="MWA273" s="77"/>
      <c r="MWB273" s="77"/>
      <c r="MWC273" s="77"/>
      <c r="MWD273" s="77"/>
      <c r="MWE273" s="77"/>
      <c r="MWF273" s="77"/>
      <c r="MWG273" s="77"/>
      <c r="MWH273" s="77"/>
      <c r="MWI273" s="77"/>
      <c r="MWJ273" s="77"/>
      <c r="MWK273" s="77"/>
      <c r="MWL273" s="77"/>
      <c r="MWM273" s="77"/>
      <c r="MWN273" s="77"/>
      <c r="MWO273" s="77"/>
      <c r="MWP273" s="77"/>
      <c r="MWQ273" s="77"/>
      <c r="MWR273" s="77"/>
      <c r="MWS273" s="77"/>
      <c r="MWT273" s="77"/>
      <c r="MWU273" s="77"/>
      <c r="MWV273" s="77"/>
      <c r="MWW273" s="77"/>
      <c r="MWX273" s="77"/>
      <c r="MWY273" s="77"/>
      <c r="MWZ273" s="77"/>
      <c r="MXA273" s="77"/>
      <c r="MXB273" s="77"/>
      <c r="MXC273" s="77"/>
      <c r="MXD273" s="77"/>
      <c r="MXE273" s="77"/>
      <c r="MXF273" s="77"/>
      <c r="MXG273" s="77"/>
      <c r="MXH273" s="77"/>
      <c r="MXI273" s="77"/>
      <c r="MXJ273" s="77"/>
      <c r="MXK273" s="77"/>
      <c r="MXL273" s="77"/>
      <c r="MXM273" s="77"/>
      <c r="MXN273" s="77"/>
      <c r="MXO273" s="77"/>
      <c r="MXP273" s="77"/>
      <c r="MXQ273" s="77"/>
      <c r="MXR273" s="77"/>
      <c r="MXS273" s="77"/>
      <c r="MXT273" s="77"/>
      <c r="MXU273" s="77"/>
      <c r="MXV273" s="77"/>
      <c r="MXW273" s="77"/>
      <c r="MXX273" s="77"/>
      <c r="MXY273" s="77"/>
      <c r="MXZ273" s="77"/>
      <c r="MYA273" s="77"/>
      <c r="MYB273" s="77"/>
      <c r="MYC273" s="77"/>
      <c r="MYD273" s="77"/>
      <c r="MYE273" s="77"/>
      <c r="MYF273" s="77"/>
      <c r="MYG273" s="77"/>
      <c r="MYH273" s="77"/>
      <c r="MYI273" s="77"/>
      <c r="MYJ273" s="77"/>
      <c r="MYK273" s="77"/>
      <c r="MYL273" s="77"/>
      <c r="MYM273" s="77"/>
      <c r="MYN273" s="77"/>
      <c r="MYO273" s="77"/>
      <c r="MYP273" s="77"/>
      <c r="MYQ273" s="77"/>
      <c r="MYR273" s="77"/>
      <c r="MYS273" s="77"/>
      <c r="MYT273" s="77"/>
      <c r="MYU273" s="77"/>
      <c r="MYV273" s="77"/>
      <c r="MYW273" s="77"/>
      <c r="MYX273" s="77"/>
      <c r="MYY273" s="77"/>
      <c r="MYZ273" s="77"/>
      <c r="MZA273" s="77"/>
      <c r="MZB273" s="77"/>
      <c r="MZC273" s="77"/>
      <c r="MZD273" s="77"/>
      <c r="MZE273" s="77"/>
      <c r="MZF273" s="77"/>
      <c r="MZG273" s="77"/>
      <c r="MZH273" s="77"/>
      <c r="MZI273" s="77"/>
      <c r="MZJ273" s="77"/>
      <c r="MZK273" s="77"/>
      <c r="MZL273" s="77"/>
      <c r="MZM273" s="77"/>
      <c r="MZN273" s="77"/>
      <c r="MZO273" s="77"/>
      <c r="MZP273" s="77"/>
      <c r="MZQ273" s="77"/>
      <c r="MZR273" s="77"/>
      <c r="MZS273" s="77"/>
      <c r="MZT273" s="77"/>
      <c r="MZU273" s="77"/>
      <c r="MZV273" s="77"/>
      <c r="MZW273" s="77"/>
      <c r="MZX273" s="77"/>
      <c r="MZY273" s="77"/>
      <c r="MZZ273" s="77"/>
      <c r="NAA273" s="77"/>
      <c r="NAB273" s="77"/>
      <c r="NAC273" s="77"/>
      <c r="NAD273" s="77"/>
      <c r="NAE273" s="77"/>
      <c r="NAF273" s="77"/>
      <c r="NAG273" s="77"/>
      <c r="NAH273" s="77"/>
      <c r="NAI273" s="77"/>
      <c r="NAJ273" s="77"/>
      <c r="NAK273" s="77"/>
      <c r="NAL273" s="77"/>
      <c r="NAM273" s="77"/>
      <c r="NAN273" s="77"/>
      <c r="NAO273" s="77"/>
      <c r="NAP273" s="77"/>
      <c r="NAQ273" s="77"/>
      <c r="NAR273" s="77"/>
      <c r="NAS273" s="77"/>
      <c r="NAT273" s="77"/>
      <c r="NAU273" s="77"/>
      <c r="NAV273" s="77"/>
      <c r="NAW273" s="77"/>
      <c r="NAX273" s="77"/>
      <c r="NAY273" s="77"/>
      <c r="NAZ273" s="77"/>
      <c r="NBA273" s="77"/>
      <c r="NBB273" s="77"/>
      <c r="NBC273" s="77"/>
      <c r="NBD273" s="77"/>
      <c r="NBE273" s="77"/>
      <c r="NBF273" s="77"/>
      <c r="NBG273" s="77"/>
      <c r="NBH273" s="77"/>
      <c r="NBI273" s="77"/>
      <c r="NBJ273" s="77"/>
      <c r="NBK273" s="77"/>
      <c r="NBL273" s="77"/>
      <c r="NBM273" s="77"/>
      <c r="NBN273" s="77"/>
      <c r="NBO273" s="77"/>
      <c r="NBP273" s="77"/>
      <c r="NBQ273" s="77"/>
      <c r="NBR273" s="77"/>
      <c r="NBS273" s="77"/>
      <c r="NBT273" s="77"/>
      <c r="NBU273" s="77"/>
      <c r="NBV273" s="77"/>
      <c r="NBW273" s="77"/>
      <c r="NBX273" s="77"/>
      <c r="NBY273" s="77"/>
      <c r="NBZ273" s="77"/>
      <c r="NCA273" s="77"/>
      <c r="NCB273" s="77"/>
      <c r="NCC273" s="77"/>
      <c r="NCD273" s="77"/>
      <c r="NCE273" s="77"/>
      <c r="NCF273" s="77"/>
      <c r="NCG273" s="77"/>
      <c r="NCH273" s="77"/>
      <c r="NCI273" s="77"/>
      <c r="NCJ273" s="77"/>
      <c r="NCK273" s="77"/>
      <c r="NCL273" s="77"/>
      <c r="NCM273" s="77"/>
      <c r="NCN273" s="77"/>
      <c r="NCO273" s="77"/>
      <c r="NCP273" s="77"/>
      <c r="NCQ273" s="77"/>
      <c r="NCR273" s="77"/>
      <c r="NCS273" s="77"/>
      <c r="NCT273" s="77"/>
      <c r="NCU273" s="77"/>
      <c r="NCV273" s="77"/>
      <c r="NCW273" s="77"/>
      <c r="NCX273" s="77"/>
      <c r="NCY273" s="77"/>
      <c r="NCZ273" s="77"/>
      <c r="NDA273" s="77"/>
      <c r="NDB273" s="77"/>
      <c r="NDC273" s="77"/>
      <c r="NDD273" s="77"/>
      <c r="NDE273" s="77"/>
      <c r="NDF273" s="77"/>
      <c r="NDG273" s="77"/>
      <c r="NDH273" s="77"/>
      <c r="NDI273" s="77"/>
      <c r="NDJ273" s="77"/>
      <c r="NDK273" s="77"/>
      <c r="NDL273" s="77"/>
      <c r="NDM273" s="77"/>
      <c r="NDN273" s="77"/>
      <c r="NDO273" s="77"/>
      <c r="NDP273" s="77"/>
      <c r="NDQ273" s="77"/>
      <c r="NDR273" s="77"/>
      <c r="NDS273" s="77"/>
      <c r="NDT273" s="77"/>
      <c r="NDU273" s="77"/>
      <c r="NDV273" s="77"/>
      <c r="NDW273" s="77"/>
      <c r="NDX273" s="77"/>
      <c r="NDY273" s="77"/>
      <c r="NDZ273" s="77"/>
      <c r="NEA273" s="77"/>
      <c r="NEB273" s="77"/>
      <c r="NEC273" s="77"/>
      <c r="NED273" s="77"/>
      <c r="NEE273" s="77"/>
      <c r="NEF273" s="77"/>
      <c r="NEG273" s="77"/>
      <c r="NEH273" s="77"/>
      <c r="NEI273" s="77"/>
      <c r="NEJ273" s="77"/>
      <c r="NEK273" s="77"/>
      <c r="NEL273" s="77"/>
      <c r="NEM273" s="77"/>
      <c r="NEN273" s="77"/>
      <c r="NEO273" s="77"/>
      <c r="NEP273" s="77"/>
      <c r="NEQ273" s="77"/>
      <c r="NER273" s="77"/>
      <c r="NES273" s="77"/>
      <c r="NET273" s="77"/>
      <c r="NEU273" s="77"/>
      <c r="NEV273" s="77"/>
      <c r="NEW273" s="77"/>
      <c r="NEX273" s="77"/>
      <c r="NEY273" s="77"/>
      <c r="NEZ273" s="77"/>
      <c r="NFA273" s="77"/>
      <c r="NFB273" s="77"/>
      <c r="NFC273" s="77"/>
      <c r="NFD273" s="77"/>
      <c r="NFE273" s="77"/>
      <c r="NFF273" s="77"/>
      <c r="NFG273" s="77"/>
      <c r="NFH273" s="77"/>
      <c r="NFI273" s="77"/>
      <c r="NFJ273" s="77"/>
      <c r="NFK273" s="77"/>
      <c r="NFL273" s="77"/>
      <c r="NFM273" s="77"/>
      <c r="NFN273" s="77"/>
      <c r="NFO273" s="77"/>
      <c r="NFP273" s="77"/>
      <c r="NFQ273" s="77"/>
      <c r="NFR273" s="77"/>
      <c r="NFS273" s="77"/>
      <c r="NFT273" s="77"/>
      <c r="NFU273" s="77"/>
      <c r="NFV273" s="77"/>
      <c r="NFW273" s="77"/>
      <c r="NFX273" s="77"/>
      <c r="NFY273" s="77"/>
      <c r="NFZ273" s="77"/>
      <c r="NGA273" s="77"/>
      <c r="NGB273" s="77"/>
      <c r="NGC273" s="77"/>
      <c r="NGD273" s="77"/>
      <c r="NGE273" s="77"/>
      <c r="NGF273" s="77"/>
      <c r="NGG273" s="77"/>
      <c r="NGH273" s="77"/>
      <c r="NGI273" s="77"/>
      <c r="NGJ273" s="77"/>
      <c r="NGK273" s="77"/>
      <c r="NGL273" s="77"/>
      <c r="NGM273" s="77"/>
      <c r="NGN273" s="77"/>
      <c r="NGO273" s="77"/>
      <c r="NGP273" s="77"/>
      <c r="NGQ273" s="77"/>
      <c r="NGR273" s="77"/>
      <c r="NGS273" s="77"/>
      <c r="NGT273" s="77"/>
      <c r="NGU273" s="77"/>
      <c r="NGV273" s="77"/>
      <c r="NGW273" s="77"/>
      <c r="NGX273" s="77"/>
      <c r="NGY273" s="77"/>
      <c r="NGZ273" s="77"/>
      <c r="NHA273" s="77"/>
      <c r="NHB273" s="77"/>
      <c r="NHC273" s="77"/>
      <c r="NHD273" s="77"/>
      <c r="NHE273" s="77"/>
      <c r="NHF273" s="77"/>
      <c r="NHG273" s="77"/>
      <c r="NHH273" s="77"/>
      <c r="NHI273" s="77"/>
      <c r="NHJ273" s="77"/>
      <c r="NHK273" s="77"/>
      <c r="NHL273" s="77"/>
      <c r="NHM273" s="77"/>
      <c r="NHN273" s="77"/>
      <c r="NHO273" s="77"/>
      <c r="NHP273" s="77"/>
      <c r="NHQ273" s="77"/>
      <c r="NHR273" s="77"/>
      <c r="NHS273" s="77"/>
      <c r="NHT273" s="77"/>
      <c r="NHU273" s="77"/>
      <c r="NHV273" s="77"/>
      <c r="NHW273" s="77"/>
      <c r="NHX273" s="77"/>
      <c r="NHY273" s="77"/>
      <c r="NHZ273" s="77"/>
      <c r="NIA273" s="77"/>
      <c r="NIB273" s="77"/>
      <c r="NIC273" s="77"/>
      <c r="NID273" s="77"/>
      <c r="NIE273" s="77"/>
      <c r="NIF273" s="77"/>
      <c r="NIG273" s="77"/>
      <c r="NIH273" s="77"/>
      <c r="NII273" s="77"/>
      <c r="NIJ273" s="77"/>
      <c r="NIK273" s="77"/>
      <c r="NIL273" s="77"/>
      <c r="NIM273" s="77"/>
      <c r="NIN273" s="77"/>
      <c r="NIO273" s="77"/>
      <c r="NIP273" s="77"/>
      <c r="NIQ273" s="77"/>
      <c r="NIR273" s="77"/>
      <c r="NIS273" s="77"/>
      <c r="NIT273" s="77"/>
      <c r="NIU273" s="77"/>
      <c r="NIV273" s="77"/>
      <c r="NIW273" s="77"/>
      <c r="NIX273" s="77"/>
      <c r="NIY273" s="77"/>
      <c r="NIZ273" s="77"/>
      <c r="NJA273" s="77"/>
      <c r="NJB273" s="77"/>
      <c r="NJC273" s="77"/>
      <c r="NJD273" s="77"/>
      <c r="NJE273" s="77"/>
      <c r="NJF273" s="77"/>
      <c r="NJG273" s="77"/>
      <c r="NJH273" s="77"/>
      <c r="NJI273" s="77"/>
      <c r="NJJ273" s="77"/>
      <c r="NJK273" s="77"/>
      <c r="NJL273" s="77"/>
      <c r="NJM273" s="77"/>
      <c r="NJN273" s="77"/>
      <c r="NJO273" s="77"/>
      <c r="NJP273" s="77"/>
      <c r="NJQ273" s="77"/>
      <c r="NJR273" s="77"/>
      <c r="NJS273" s="77"/>
      <c r="NJT273" s="77"/>
      <c r="NJU273" s="77"/>
      <c r="NJV273" s="77"/>
      <c r="NJW273" s="77"/>
      <c r="NJX273" s="77"/>
      <c r="NJY273" s="77"/>
      <c r="NJZ273" s="77"/>
      <c r="NKA273" s="77"/>
      <c r="NKB273" s="77"/>
      <c r="NKC273" s="77"/>
      <c r="NKD273" s="77"/>
      <c r="NKE273" s="77"/>
      <c r="NKF273" s="77"/>
      <c r="NKG273" s="77"/>
      <c r="NKH273" s="77"/>
      <c r="NKI273" s="77"/>
      <c r="NKJ273" s="77"/>
      <c r="NKK273" s="77"/>
      <c r="NKL273" s="77"/>
      <c r="NKM273" s="77"/>
      <c r="NKN273" s="77"/>
      <c r="NKO273" s="77"/>
      <c r="NKP273" s="77"/>
      <c r="NKQ273" s="77"/>
      <c r="NKR273" s="77"/>
      <c r="NKS273" s="77"/>
      <c r="NKT273" s="77"/>
      <c r="NKU273" s="77"/>
      <c r="NKV273" s="77"/>
      <c r="NKW273" s="77"/>
      <c r="NKX273" s="77"/>
      <c r="NKY273" s="77"/>
      <c r="NKZ273" s="77"/>
      <c r="NLA273" s="77"/>
      <c r="NLB273" s="77"/>
      <c r="NLC273" s="77"/>
      <c r="NLD273" s="77"/>
      <c r="NLE273" s="77"/>
      <c r="NLF273" s="77"/>
      <c r="NLG273" s="77"/>
      <c r="NLH273" s="77"/>
      <c r="NLI273" s="77"/>
      <c r="NLJ273" s="77"/>
      <c r="NLK273" s="77"/>
      <c r="NLL273" s="77"/>
      <c r="NLM273" s="77"/>
      <c r="NLN273" s="77"/>
      <c r="NLO273" s="77"/>
      <c r="NLP273" s="77"/>
      <c r="NLQ273" s="77"/>
      <c r="NLR273" s="77"/>
      <c r="NLS273" s="77"/>
      <c r="NLT273" s="77"/>
      <c r="NLU273" s="77"/>
      <c r="NLV273" s="77"/>
      <c r="NLW273" s="77"/>
      <c r="NLX273" s="77"/>
      <c r="NLY273" s="77"/>
      <c r="NLZ273" s="77"/>
      <c r="NMA273" s="77"/>
      <c r="NMB273" s="77"/>
      <c r="NMC273" s="77"/>
      <c r="NMD273" s="77"/>
      <c r="NME273" s="77"/>
      <c r="NMF273" s="77"/>
      <c r="NMG273" s="77"/>
      <c r="NMH273" s="77"/>
      <c r="NMI273" s="77"/>
      <c r="NMJ273" s="77"/>
      <c r="NMK273" s="77"/>
      <c r="NML273" s="77"/>
      <c r="NMM273" s="77"/>
      <c r="NMN273" s="77"/>
      <c r="NMO273" s="77"/>
      <c r="NMP273" s="77"/>
      <c r="NMQ273" s="77"/>
      <c r="NMR273" s="77"/>
      <c r="NMS273" s="77"/>
      <c r="NMT273" s="77"/>
      <c r="NMU273" s="77"/>
      <c r="NMV273" s="77"/>
      <c r="NMW273" s="77"/>
      <c r="NMX273" s="77"/>
      <c r="NMY273" s="77"/>
      <c r="NMZ273" s="77"/>
      <c r="NNA273" s="77"/>
      <c r="NNB273" s="77"/>
      <c r="NNC273" s="77"/>
      <c r="NND273" s="77"/>
      <c r="NNE273" s="77"/>
      <c r="NNF273" s="77"/>
      <c r="NNG273" s="77"/>
      <c r="NNH273" s="77"/>
      <c r="NNI273" s="77"/>
      <c r="NNJ273" s="77"/>
      <c r="NNK273" s="77"/>
      <c r="NNL273" s="77"/>
      <c r="NNM273" s="77"/>
      <c r="NNN273" s="77"/>
      <c r="NNO273" s="77"/>
      <c r="NNP273" s="77"/>
      <c r="NNQ273" s="77"/>
      <c r="NNR273" s="77"/>
      <c r="NNS273" s="77"/>
      <c r="NNT273" s="77"/>
      <c r="NNU273" s="77"/>
      <c r="NNV273" s="77"/>
      <c r="NNW273" s="77"/>
      <c r="NNX273" s="77"/>
      <c r="NNY273" s="77"/>
      <c r="NNZ273" s="77"/>
      <c r="NOA273" s="77"/>
      <c r="NOB273" s="77"/>
      <c r="NOC273" s="77"/>
      <c r="NOD273" s="77"/>
      <c r="NOE273" s="77"/>
      <c r="NOF273" s="77"/>
      <c r="NOG273" s="77"/>
      <c r="NOH273" s="77"/>
      <c r="NOI273" s="77"/>
      <c r="NOJ273" s="77"/>
      <c r="NOK273" s="77"/>
      <c r="NOL273" s="77"/>
      <c r="NOM273" s="77"/>
      <c r="NON273" s="77"/>
      <c r="NOO273" s="77"/>
      <c r="NOP273" s="77"/>
      <c r="NOQ273" s="77"/>
      <c r="NOR273" s="77"/>
      <c r="NOS273" s="77"/>
      <c r="NOT273" s="77"/>
      <c r="NOU273" s="77"/>
      <c r="NOV273" s="77"/>
      <c r="NOW273" s="77"/>
      <c r="NOX273" s="77"/>
      <c r="NOY273" s="77"/>
      <c r="NOZ273" s="77"/>
      <c r="NPA273" s="77"/>
      <c r="NPB273" s="77"/>
      <c r="NPC273" s="77"/>
      <c r="NPD273" s="77"/>
      <c r="NPE273" s="77"/>
      <c r="NPF273" s="77"/>
      <c r="NPG273" s="77"/>
      <c r="NPH273" s="77"/>
      <c r="NPI273" s="77"/>
      <c r="NPJ273" s="77"/>
      <c r="NPK273" s="77"/>
      <c r="NPL273" s="77"/>
      <c r="NPM273" s="77"/>
      <c r="NPN273" s="77"/>
      <c r="NPO273" s="77"/>
      <c r="NPP273" s="77"/>
      <c r="NPQ273" s="77"/>
      <c r="NPR273" s="77"/>
      <c r="NPS273" s="77"/>
      <c r="NPT273" s="77"/>
      <c r="NPU273" s="77"/>
      <c r="NPV273" s="77"/>
      <c r="NPW273" s="77"/>
      <c r="NPX273" s="77"/>
      <c r="NPY273" s="77"/>
      <c r="NPZ273" s="77"/>
      <c r="NQA273" s="77"/>
      <c r="NQB273" s="77"/>
      <c r="NQC273" s="77"/>
      <c r="NQD273" s="77"/>
      <c r="NQE273" s="77"/>
      <c r="NQF273" s="77"/>
      <c r="NQG273" s="77"/>
      <c r="NQH273" s="77"/>
      <c r="NQI273" s="77"/>
      <c r="NQJ273" s="77"/>
      <c r="NQK273" s="77"/>
      <c r="NQL273" s="77"/>
      <c r="NQM273" s="77"/>
      <c r="NQN273" s="77"/>
      <c r="NQO273" s="77"/>
      <c r="NQP273" s="77"/>
      <c r="NQQ273" s="77"/>
      <c r="NQR273" s="77"/>
      <c r="NQS273" s="77"/>
      <c r="NQT273" s="77"/>
      <c r="NQU273" s="77"/>
      <c r="NQV273" s="77"/>
      <c r="NQW273" s="77"/>
      <c r="NQX273" s="77"/>
      <c r="NQY273" s="77"/>
      <c r="NQZ273" s="77"/>
      <c r="NRA273" s="77"/>
      <c r="NRB273" s="77"/>
      <c r="NRC273" s="77"/>
      <c r="NRD273" s="77"/>
      <c r="NRE273" s="77"/>
      <c r="NRF273" s="77"/>
      <c r="NRG273" s="77"/>
      <c r="NRH273" s="77"/>
      <c r="NRI273" s="77"/>
      <c r="NRJ273" s="77"/>
      <c r="NRK273" s="77"/>
      <c r="NRL273" s="77"/>
      <c r="NRM273" s="77"/>
      <c r="NRN273" s="77"/>
      <c r="NRO273" s="77"/>
      <c r="NRP273" s="77"/>
      <c r="NRQ273" s="77"/>
      <c r="NRR273" s="77"/>
      <c r="NRS273" s="77"/>
      <c r="NRT273" s="77"/>
      <c r="NRU273" s="77"/>
      <c r="NRV273" s="77"/>
      <c r="NRW273" s="77"/>
      <c r="NRX273" s="77"/>
      <c r="NRY273" s="77"/>
      <c r="NRZ273" s="77"/>
      <c r="NSA273" s="77"/>
      <c r="NSB273" s="77"/>
      <c r="NSC273" s="77"/>
      <c r="NSD273" s="77"/>
      <c r="NSE273" s="77"/>
      <c r="NSF273" s="77"/>
      <c r="NSG273" s="77"/>
      <c r="NSH273" s="77"/>
      <c r="NSI273" s="77"/>
      <c r="NSJ273" s="77"/>
      <c r="NSK273" s="77"/>
      <c r="NSL273" s="77"/>
      <c r="NSM273" s="77"/>
      <c r="NSN273" s="77"/>
      <c r="NSO273" s="77"/>
      <c r="NSP273" s="77"/>
      <c r="NSQ273" s="77"/>
      <c r="NSR273" s="77"/>
      <c r="NSS273" s="77"/>
      <c r="NST273" s="77"/>
      <c r="NSU273" s="77"/>
      <c r="NSV273" s="77"/>
      <c r="NSW273" s="77"/>
      <c r="NSX273" s="77"/>
      <c r="NSY273" s="77"/>
      <c r="NSZ273" s="77"/>
      <c r="NTA273" s="77"/>
      <c r="NTB273" s="77"/>
      <c r="NTC273" s="77"/>
      <c r="NTD273" s="77"/>
      <c r="NTE273" s="77"/>
      <c r="NTF273" s="77"/>
      <c r="NTG273" s="77"/>
      <c r="NTH273" s="77"/>
      <c r="NTI273" s="77"/>
      <c r="NTJ273" s="77"/>
      <c r="NTK273" s="77"/>
      <c r="NTL273" s="77"/>
      <c r="NTM273" s="77"/>
      <c r="NTN273" s="77"/>
      <c r="NTO273" s="77"/>
      <c r="NTP273" s="77"/>
      <c r="NTQ273" s="77"/>
      <c r="NTR273" s="77"/>
      <c r="NTS273" s="77"/>
      <c r="NTT273" s="77"/>
      <c r="NTU273" s="77"/>
      <c r="NTV273" s="77"/>
      <c r="NTW273" s="77"/>
      <c r="NTX273" s="77"/>
      <c r="NTY273" s="77"/>
      <c r="NTZ273" s="77"/>
      <c r="NUA273" s="77"/>
      <c r="NUB273" s="77"/>
      <c r="NUC273" s="77"/>
      <c r="NUD273" s="77"/>
      <c r="NUE273" s="77"/>
      <c r="NUF273" s="77"/>
      <c r="NUG273" s="77"/>
      <c r="NUH273" s="77"/>
      <c r="NUI273" s="77"/>
      <c r="NUJ273" s="77"/>
      <c r="NUK273" s="77"/>
      <c r="NUL273" s="77"/>
      <c r="NUM273" s="77"/>
      <c r="NUN273" s="77"/>
      <c r="NUO273" s="77"/>
      <c r="NUP273" s="77"/>
      <c r="NUQ273" s="77"/>
      <c r="NUR273" s="77"/>
      <c r="NUS273" s="77"/>
      <c r="NUT273" s="77"/>
      <c r="NUU273" s="77"/>
      <c r="NUV273" s="77"/>
      <c r="NUW273" s="77"/>
      <c r="NUX273" s="77"/>
      <c r="NUY273" s="77"/>
      <c r="NUZ273" s="77"/>
      <c r="NVA273" s="77"/>
      <c r="NVB273" s="77"/>
      <c r="NVC273" s="77"/>
      <c r="NVD273" s="77"/>
      <c r="NVE273" s="77"/>
      <c r="NVF273" s="77"/>
      <c r="NVG273" s="77"/>
      <c r="NVH273" s="77"/>
      <c r="NVI273" s="77"/>
      <c r="NVJ273" s="77"/>
      <c r="NVK273" s="77"/>
      <c r="NVL273" s="77"/>
      <c r="NVM273" s="77"/>
      <c r="NVN273" s="77"/>
      <c r="NVO273" s="77"/>
      <c r="NVP273" s="77"/>
      <c r="NVQ273" s="77"/>
      <c r="NVR273" s="77"/>
      <c r="NVS273" s="77"/>
      <c r="NVT273" s="77"/>
      <c r="NVU273" s="77"/>
      <c r="NVV273" s="77"/>
      <c r="NVW273" s="77"/>
      <c r="NVX273" s="77"/>
      <c r="NVY273" s="77"/>
      <c r="NVZ273" s="77"/>
      <c r="NWA273" s="77"/>
      <c r="NWB273" s="77"/>
      <c r="NWC273" s="77"/>
      <c r="NWD273" s="77"/>
      <c r="NWE273" s="77"/>
      <c r="NWF273" s="77"/>
      <c r="NWG273" s="77"/>
      <c r="NWH273" s="77"/>
      <c r="NWI273" s="77"/>
      <c r="NWJ273" s="77"/>
      <c r="NWK273" s="77"/>
      <c r="NWL273" s="77"/>
      <c r="NWM273" s="77"/>
      <c r="NWN273" s="77"/>
      <c r="NWO273" s="77"/>
      <c r="NWP273" s="77"/>
      <c r="NWQ273" s="77"/>
      <c r="NWR273" s="77"/>
      <c r="NWS273" s="77"/>
      <c r="NWT273" s="77"/>
      <c r="NWU273" s="77"/>
      <c r="NWV273" s="77"/>
      <c r="NWW273" s="77"/>
      <c r="NWX273" s="77"/>
      <c r="NWY273" s="77"/>
      <c r="NWZ273" s="77"/>
      <c r="NXA273" s="77"/>
      <c r="NXB273" s="77"/>
      <c r="NXC273" s="77"/>
      <c r="NXD273" s="77"/>
      <c r="NXE273" s="77"/>
      <c r="NXF273" s="77"/>
      <c r="NXG273" s="77"/>
      <c r="NXH273" s="77"/>
      <c r="NXI273" s="77"/>
      <c r="NXJ273" s="77"/>
      <c r="NXK273" s="77"/>
      <c r="NXL273" s="77"/>
      <c r="NXM273" s="77"/>
      <c r="NXN273" s="77"/>
      <c r="NXO273" s="77"/>
      <c r="NXP273" s="77"/>
      <c r="NXQ273" s="77"/>
      <c r="NXR273" s="77"/>
      <c r="NXS273" s="77"/>
      <c r="NXT273" s="77"/>
      <c r="NXU273" s="77"/>
      <c r="NXV273" s="77"/>
      <c r="NXW273" s="77"/>
      <c r="NXX273" s="77"/>
      <c r="NXY273" s="77"/>
      <c r="NXZ273" s="77"/>
      <c r="NYA273" s="77"/>
      <c r="NYB273" s="77"/>
      <c r="NYC273" s="77"/>
      <c r="NYD273" s="77"/>
      <c r="NYE273" s="77"/>
      <c r="NYF273" s="77"/>
      <c r="NYG273" s="77"/>
      <c r="NYH273" s="77"/>
      <c r="NYI273" s="77"/>
      <c r="NYJ273" s="77"/>
      <c r="NYK273" s="77"/>
      <c r="NYL273" s="77"/>
      <c r="NYM273" s="77"/>
      <c r="NYN273" s="77"/>
      <c r="NYO273" s="77"/>
      <c r="NYP273" s="77"/>
      <c r="NYQ273" s="77"/>
      <c r="NYR273" s="77"/>
      <c r="NYS273" s="77"/>
      <c r="NYT273" s="77"/>
      <c r="NYU273" s="77"/>
      <c r="NYV273" s="77"/>
      <c r="NYW273" s="77"/>
      <c r="NYX273" s="77"/>
      <c r="NYY273" s="77"/>
      <c r="NYZ273" s="77"/>
      <c r="NZA273" s="77"/>
      <c r="NZB273" s="77"/>
      <c r="NZC273" s="77"/>
      <c r="NZD273" s="77"/>
      <c r="NZE273" s="77"/>
      <c r="NZF273" s="77"/>
      <c r="NZG273" s="77"/>
      <c r="NZH273" s="77"/>
      <c r="NZI273" s="77"/>
      <c r="NZJ273" s="77"/>
      <c r="NZK273" s="77"/>
      <c r="NZL273" s="77"/>
      <c r="NZM273" s="77"/>
      <c r="NZN273" s="77"/>
      <c r="NZO273" s="77"/>
      <c r="NZP273" s="77"/>
      <c r="NZQ273" s="77"/>
      <c r="NZR273" s="77"/>
      <c r="NZS273" s="77"/>
      <c r="NZT273" s="77"/>
      <c r="NZU273" s="77"/>
      <c r="NZV273" s="77"/>
      <c r="NZW273" s="77"/>
      <c r="NZX273" s="77"/>
      <c r="NZY273" s="77"/>
      <c r="NZZ273" s="77"/>
      <c r="OAA273" s="77"/>
      <c r="OAB273" s="77"/>
      <c r="OAC273" s="77"/>
      <c r="OAD273" s="77"/>
      <c r="OAE273" s="77"/>
      <c r="OAF273" s="77"/>
      <c r="OAG273" s="77"/>
      <c r="OAH273" s="77"/>
      <c r="OAI273" s="77"/>
      <c r="OAJ273" s="77"/>
      <c r="OAK273" s="77"/>
      <c r="OAL273" s="77"/>
      <c r="OAM273" s="77"/>
      <c r="OAN273" s="77"/>
      <c r="OAO273" s="77"/>
      <c r="OAP273" s="77"/>
      <c r="OAQ273" s="77"/>
      <c r="OAR273" s="77"/>
      <c r="OAS273" s="77"/>
      <c r="OAT273" s="77"/>
      <c r="OAU273" s="77"/>
      <c r="OAV273" s="77"/>
      <c r="OAW273" s="77"/>
      <c r="OAX273" s="77"/>
      <c r="OAY273" s="77"/>
      <c r="OAZ273" s="77"/>
      <c r="OBA273" s="77"/>
      <c r="OBB273" s="77"/>
      <c r="OBC273" s="77"/>
      <c r="OBD273" s="77"/>
      <c r="OBE273" s="77"/>
      <c r="OBF273" s="77"/>
      <c r="OBG273" s="77"/>
      <c r="OBH273" s="77"/>
      <c r="OBI273" s="77"/>
      <c r="OBJ273" s="77"/>
      <c r="OBK273" s="77"/>
      <c r="OBL273" s="77"/>
      <c r="OBM273" s="77"/>
      <c r="OBN273" s="77"/>
      <c r="OBO273" s="77"/>
      <c r="OBP273" s="77"/>
      <c r="OBQ273" s="77"/>
      <c r="OBR273" s="77"/>
      <c r="OBS273" s="77"/>
      <c r="OBT273" s="77"/>
      <c r="OBU273" s="77"/>
      <c r="OBV273" s="77"/>
      <c r="OBW273" s="77"/>
      <c r="OBX273" s="77"/>
      <c r="OBY273" s="77"/>
      <c r="OBZ273" s="77"/>
      <c r="OCA273" s="77"/>
      <c r="OCB273" s="77"/>
      <c r="OCC273" s="77"/>
      <c r="OCD273" s="77"/>
      <c r="OCE273" s="77"/>
      <c r="OCF273" s="77"/>
      <c r="OCG273" s="77"/>
      <c r="OCH273" s="77"/>
      <c r="OCI273" s="77"/>
      <c r="OCJ273" s="77"/>
      <c r="OCK273" s="77"/>
      <c r="OCL273" s="77"/>
      <c r="OCM273" s="77"/>
      <c r="OCN273" s="77"/>
      <c r="OCO273" s="77"/>
      <c r="OCP273" s="77"/>
      <c r="OCQ273" s="77"/>
      <c r="OCR273" s="77"/>
      <c r="OCS273" s="77"/>
      <c r="OCT273" s="77"/>
      <c r="OCU273" s="77"/>
      <c r="OCV273" s="77"/>
      <c r="OCW273" s="77"/>
      <c r="OCX273" s="77"/>
      <c r="OCY273" s="77"/>
      <c r="OCZ273" s="77"/>
      <c r="ODA273" s="77"/>
      <c r="ODB273" s="77"/>
      <c r="ODC273" s="77"/>
      <c r="ODD273" s="77"/>
      <c r="ODE273" s="77"/>
      <c r="ODF273" s="77"/>
      <c r="ODG273" s="77"/>
      <c r="ODH273" s="77"/>
      <c r="ODI273" s="77"/>
      <c r="ODJ273" s="77"/>
      <c r="ODK273" s="77"/>
      <c r="ODL273" s="77"/>
      <c r="ODM273" s="77"/>
      <c r="ODN273" s="77"/>
      <c r="ODO273" s="77"/>
      <c r="ODP273" s="77"/>
      <c r="ODQ273" s="77"/>
      <c r="ODR273" s="77"/>
      <c r="ODS273" s="77"/>
      <c r="ODT273" s="77"/>
      <c r="ODU273" s="77"/>
      <c r="ODV273" s="77"/>
      <c r="ODW273" s="77"/>
      <c r="ODX273" s="77"/>
      <c r="ODY273" s="77"/>
      <c r="ODZ273" s="77"/>
      <c r="OEA273" s="77"/>
      <c r="OEB273" s="77"/>
      <c r="OEC273" s="77"/>
      <c r="OED273" s="77"/>
      <c r="OEE273" s="77"/>
      <c r="OEF273" s="77"/>
      <c r="OEG273" s="77"/>
      <c r="OEH273" s="77"/>
      <c r="OEI273" s="77"/>
      <c r="OEJ273" s="77"/>
      <c r="OEK273" s="77"/>
      <c r="OEL273" s="77"/>
      <c r="OEM273" s="77"/>
      <c r="OEN273" s="77"/>
      <c r="OEO273" s="77"/>
      <c r="OEP273" s="77"/>
      <c r="OEQ273" s="77"/>
      <c r="OER273" s="77"/>
      <c r="OES273" s="77"/>
      <c r="OET273" s="77"/>
      <c r="OEU273" s="77"/>
      <c r="OEV273" s="77"/>
      <c r="OEW273" s="77"/>
      <c r="OEX273" s="77"/>
      <c r="OEY273" s="77"/>
      <c r="OEZ273" s="77"/>
      <c r="OFA273" s="77"/>
      <c r="OFB273" s="77"/>
      <c r="OFC273" s="77"/>
      <c r="OFD273" s="77"/>
      <c r="OFE273" s="77"/>
      <c r="OFF273" s="77"/>
      <c r="OFG273" s="77"/>
      <c r="OFH273" s="77"/>
      <c r="OFI273" s="77"/>
      <c r="OFJ273" s="77"/>
      <c r="OFK273" s="77"/>
      <c r="OFL273" s="77"/>
      <c r="OFM273" s="77"/>
      <c r="OFN273" s="77"/>
      <c r="OFO273" s="77"/>
      <c r="OFP273" s="77"/>
      <c r="OFQ273" s="77"/>
      <c r="OFR273" s="77"/>
      <c r="OFS273" s="77"/>
      <c r="OFT273" s="77"/>
      <c r="OFU273" s="77"/>
      <c r="OFV273" s="77"/>
      <c r="OFW273" s="77"/>
      <c r="OFX273" s="77"/>
      <c r="OFY273" s="77"/>
      <c r="OFZ273" s="77"/>
      <c r="OGA273" s="77"/>
      <c r="OGB273" s="77"/>
      <c r="OGC273" s="77"/>
      <c r="OGD273" s="77"/>
      <c r="OGE273" s="77"/>
      <c r="OGF273" s="77"/>
      <c r="OGG273" s="77"/>
      <c r="OGH273" s="77"/>
      <c r="OGI273" s="77"/>
      <c r="OGJ273" s="77"/>
      <c r="OGK273" s="77"/>
      <c r="OGL273" s="77"/>
      <c r="OGM273" s="77"/>
      <c r="OGN273" s="77"/>
      <c r="OGO273" s="77"/>
      <c r="OGP273" s="77"/>
      <c r="OGQ273" s="77"/>
      <c r="OGR273" s="77"/>
      <c r="OGS273" s="77"/>
      <c r="OGT273" s="77"/>
      <c r="OGU273" s="77"/>
      <c r="OGV273" s="77"/>
      <c r="OGW273" s="77"/>
      <c r="OGX273" s="77"/>
      <c r="OGY273" s="77"/>
      <c r="OGZ273" s="77"/>
      <c r="OHA273" s="77"/>
      <c r="OHB273" s="77"/>
      <c r="OHC273" s="77"/>
      <c r="OHD273" s="77"/>
      <c r="OHE273" s="77"/>
      <c r="OHF273" s="77"/>
      <c r="OHG273" s="77"/>
      <c r="OHH273" s="77"/>
      <c r="OHI273" s="77"/>
      <c r="OHJ273" s="77"/>
      <c r="OHK273" s="77"/>
      <c r="OHL273" s="77"/>
      <c r="OHM273" s="77"/>
      <c r="OHN273" s="77"/>
      <c r="OHO273" s="77"/>
      <c r="OHP273" s="77"/>
      <c r="OHQ273" s="77"/>
      <c r="OHR273" s="77"/>
      <c r="OHS273" s="77"/>
      <c r="OHT273" s="77"/>
      <c r="OHU273" s="77"/>
      <c r="OHV273" s="77"/>
      <c r="OHW273" s="77"/>
      <c r="OHX273" s="77"/>
      <c r="OHY273" s="77"/>
      <c r="OHZ273" s="77"/>
      <c r="OIA273" s="77"/>
      <c r="OIB273" s="77"/>
      <c r="OIC273" s="77"/>
      <c r="OID273" s="77"/>
      <c r="OIE273" s="77"/>
      <c r="OIF273" s="77"/>
      <c r="OIG273" s="77"/>
      <c r="OIH273" s="77"/>
      <c r="OII273" s="77"/>
      <c r="OIJ273" s="77"/>
      <c r="OIK273" s="77"/>
      <c r="OIL273" s="77"/>
      <c r="OIM273" s="77"/>
      <c r="OIN273" s="77"/>
      <c r="OIO273" s="77"/>
      <c r="OIP273" s="77"/>
      <c r="OIQ273" s="77"/>
      <c r="OIR273" s="77"/>
      <c r="OIS273" s="77"/>
      <c r="OIT273" s="77"/>
      <c r="OIU273" s="77"/>
      <c r="OIV273" s="77"/>
      <c r="OIW273" s="77"/>
      <c r="OIX273" s="77"/>
      <c r="OIY273" s="77"/>
      <c r="OIZ273" s="77"/>
      <c r="OJA273" s="77"/>
      <c r="OJB273" s="77"/>
      <c r="OJC273" s="77"/>
      <c r="OJD273" s="77"/>
      <c r="OJE273" s="77"/>
      <c r="OJF273" s="77"/>
      <c r="OJG273" s="77"/>
      <c r="OJH273" s="77"/>
      <c r="OJI273" s="77"/>
      <c r="OJJ273" s="77"/>
      <c r="OJK273" s="77"/>
      <c r="OJL273" s="77"/>
      <c r="OJM273" s="77"/>
      <c r="OJN273" s="77"/>
      <c r="OJO273" s="77"/>
      <c r="OJP273" s="77"/>
      <c r="OJQ273" s="77"/>
      <c r="OJR273" s="77"/>
      <c r="OJS273" s="77"/>
      <c r="OJT273" s="77"/>
      <c r="OJU273" s="77"/>
      <c r="OJV273" s="77"/>
      <c r="OJW273" s="77"/>
      <c r="OJX273" s="77"/>
      <c r="OJY273" s="77"/>
      <c r="OJZ273" s="77"/>
      <c r="OKA273" s="77"/>
      <c r="OKB273" s="77"/>
      <c r="OKC273" s="77"/>
      <c r="OKD273" s="77"/>
      <c r="OKE273" s="77"/>
      <c r="OKF273" s="77"/>
      <c r="OKG273" s="77"/>
      <c r="OKH273" s="77"/>
      <c r="OKI273" s="77"/>
      <c r="OKJ273" s="77"/>
      <c r="OKK273" s="77"/>
      <c r="OKL273" s="77"/>
      <c r="OKM273" s="77"/>
      <c r="OKN273" s="77"/>
      <c r="OKO273" s="77"/>
      <c r="OKP273" s="77"/>
      <c r="OKQ273" s="77"/>
      <c r="OKR273" s="77"/>
      <c r="OKS273" s="77"/>
      <c r="OKT273" s="77"/>
      <c r="OKU273" s="77"/>
      <c r="OKV273" s="77"/>
      <c r="OKW273" s="77"/>
      <c r="OKX273" s="77"/>
      <c r="OKY273" s="77"/>
      <c r="OKZ273" s="77"/>
      <c r="OLA273" s="77"/>
      <c r="OLB273" s="77"/>
      <c r="OLC273" s="77"/>
      <c r="OLD273" s="77"/>
      <c r="OLE273" s="77"/>
      <c r="OLF273" s="77"/>
      <c r="OLG273" s="77"/>
      <c r="OLH273" s="77"/>
      <c r="OLI273" s="77"/>
      <c r="OLJ273" s="77"/>
      <c r="OLK273" s="77"/>
      <c r="OLL273" s="77"/>
      <c r="OLM273" s="77"/>
      <c r="OLN273" s="77"/>
      <c r="OLO273" s="77"/>
      <c r="OLP273" s="77"/>
      <c r="OLQ273" s="77"/>
      <c r="OLR273" s="77"/>
      <c r="OLS273" s="77"/>
      <c r="OLT273" s="77"/>
      <c r="OLU273" s="77"/>
      <c r="OLV273" s="77"/>
      <c r="OLW273" s="77"/>
      <c r="OLX273" s="77"/>
      <c r="OLY273" s="77"/>
      <c r="OLZ273" s="77"/>
      <c r="OMA273" s="77"/>
      <c r="OMB273" s="77"/>
      <c r="OMC273" s="77"/>
      <c r="OMD273" s="77"/>
      <c r="OME273" s="77"/>
      <c r="OMF273" s="77"/>
      <c r="OMG273" s="77"/>
      <c r="OMH273" s="77"/>
      <c r="OMI273" s="77"/>
      <c r="OMJ273" s="77"/>
      <c r="OMK273" s="77"/>
      <c r="OML273" s="77"/>
      <c r="OMM273" s="77"/>
      <c r="OMN273" s="77"/>
      <c r="OMO273" s="77"/>
      <c r="OMP273" s="77"/>
      <c r="OMQ273" s="77"/>
      <c r="OMR273" s="77"/>
      <c r="OMS273" s="77"/>
      <c r="OMT273" s="77"/>
      <c r="OMU273" s="77"/>
      <c r="OMV273" s="77"/>
      <c r="OMW273" s="77"/>
      <c r="OMX273" s="77"/>
      <c r="OMY273" s="77"/>
      <c r="OMZ273" s="77"/>
      <c r="ONA273" s="77"/>
      <c r="ONB273" s="77"/>
      <c r="ONC273" s="77"/>
      <c r="OND273" s="77"/>
      <c r="ONE273" s="77"/>
      <c r="ONF273" s="77"/>
      <c r="ONG273" s="77"/>
      <c r="ONH273" s="77"/>
      <c r="ONI273" s="77"/>
      <c r="ONJ273" s="77"/>
      <c r="ONK273" s="77"/>
      <c r="ONL273" s="77"/>
      <c r="ONM273" s="77"/>
      <c r="ONN273" s="77"/>
      <c r="ONO273" s="77"/>
      <c r="ONP273" s="77"/>
      <c r="ONQ273" s="77"/>
      <c r="ONR273" s="77"/>
      <c r="ONS273" s="77"/>
      <c r="ONT273" s="77"/>
      <c r="ONU273" s="77"/>
      <c r="ONV273" s="77"/>
      <c r="ONW273" s="77"/>
      <c r="ONX273" s="77"/>
      <c r="ONY273" s="77"/>
      <c r="ONZ273" s="77"/>
      <c r="OOA273" s="77"/>
      <c r="OOB273" s="77"/>
      <c r="OOC273" s="77"/>
      <c r="OOD273" s="77"/>
      <c r="OOE273" s="77"/>
      <c r="OOF273" s="77"/>
      <c r="OOG273" s="77"/>
      <c r="OOH273" s="77"/>
      <c r="OOI273" s="77"/>
      <c r="OOJ273" s="77"/>
      <c r="OOK273" s="77"/>
      <c r="OOL273" s="77"/>
      <c r="OOM273" s="77"/>
      <c r="OON273" s="77"/>
      <c r="OOO273" s="77"/>
      <c r="OOP273" s="77"/>
      <c r="OOQ273" s="77"/>
      <c r="OOR273" s="77"/>
      <c r="OOS273" s="77"/>
      <c r="OOT273" s="77"/>
      <c r="OOU273" s="77"/>
      <c r="OOV273" s="77"/>
      <c r="OOW273" s="77"/>
      <c r="OOX273" s="77"/>
      <c r="OOY273" s="77"/>
      <c r="OOZ273" s="77"/>
      <c r="OPA273" s="77"/>
      <c r="OPB273" s="77"/>
      <c r="OPC273" s="77"/>
      <c r="OPD273" s="77"/>
      <c r="OPE273" s="77"/>
      <c r="OPF273" s="77"/>
      <c r="OPG273" s="77"/>
      <c r="OPH273" s="77"/>
      <c r="OPI273" s="77"/>
      <c r="OPJ273" s="77"/>
      <c r="OPK273" s="77"/>
      <c r="OPL273" s="77"/>
      <c r="OPM273" s="77"/>
      <c r="OPN273" s="77"/>
      <c r="OPO273" s="77"/>
      <c r="OPP273" s="77"/>
      <c r="OPQ273" s="77"/>
      <c r="OPR273" s="77"/>
      <c r="OPS273" s="77"/>
      <c r="OPT273" s="77"/>
      <c r="OPU273" s="77"/>
      <c r="OPV273" s="77"/>
      <c r="OPW273" s="77"/>
      <c r="OPX273" s="77"/>
      <c r="OPY273" s="77"/>
      <c r="OPZ273" s="77"/>
      <c r="OQA273" s="77"/>
      <c r="OQB273" s="77"/>
      <c r="OQC273" s="77"/>
      <c r="OQD273" s="77"/>
      <c r="OQE273" s="77"/>
      <c r="OQF273" s="77"/>
      <c r="OQG273" s="77"/>
      <c r="OQH273" s="77"/>
      <c r="OQI273" s="77"/>
      <c r="OQJ273" s="77"/>
      <c r="OQK273" s="77"/>
      <c r="OQL273" s="77"/>
      <c r="OQM273" s="77"/>
      <c r="OQN273" s="77"/>
      <c r="OQO273" s="77"/>
      <c r="OQP273" s="77"/>
      <c r="OQQ273" s="77"/>
      <c r="OQR273" s="77"/>
      <c r="OQS273" s="77"/>
      <c r="OQT273" s="77"/>
      <c r="OQU273" s="77"/>
      <c r="OQV273" s="77"/>
      <c r="OQW273" s="77"/>
      <c r="OQX273" s="77"/>
      <c r="OQY273" s="77"/>
      <c r="OQZ273" s="77"/>
      <c r="ORA273" s="77"/>
      <c r="ORB273" s="77"/>
      <c r="ORC273" s="77"/>
      <c r="ORD273" s="77"/>
      <c r="ORE273" s="77"/>
      <c r="ORF273" s="77"/>
      <c r="ORG273" s="77"/>
      <c r="ORH273" s="77"/>
      <c r="ORI273" s="77"/>
      <c r="ORJ273" s="77"/>
      <c r="ORK273" s="77"/>
      <c r="ORL273" s="77"/>
      <c r="ORM273" s="77"/>
      <c r="ORN273" s="77"/>
      <c r="ORO273" s="77"/>
      <c r="ORP273" s="77"/>
      <c r="ORQ273" s="77"/>
      <c r="ORR273" s="77"/>
      <c r="ORS273" s="77"/>
      <c r="ORT273" s="77"/>
      <c r="ORU273" s="77"/>
      <c r="ORV273" s="77"/>
      <c r="ORW273" s="77"/>
      <c r="ORX273" s="77"/>
      <c r="ORY273" s="77"/>
      <c r="ORZ273" s="77"/>
      <c r="OSA273" s="77"/>
      <c r="OSB273" s="77"/>
      <c r="OSC273" s="77"/>
      <c r="OSD273" s="77"/>
      <c r="OSE273" s="77"/>
      <c r="OSF273" s="77"/>
      <c r="OSG273" s="77"/>
      <c r="OSH273" s="77"/>
      <c r="OSI273" s="77"/>
      <c r="OSJ273" s="77"/>
      <c r="OSK273" s="77"/>
      <c r="OSL273" s="77"/>
      <c r="OSM273" s="77"/>
      <c r="OSN273" s="77"/>
      <c r="OSO273" s="77"/>
      <c r="OSP273" s="77"/>
      <c r="OSQ273" s="77"/>
      <c r="OSR273" s="77"/>
      <c r="OSS273" s="77"/>
      <c r="OST273" s="77"/>
      <c r="OSU273" s="77"/>
      <c r="OSV273" s="77"/>
      <c r="OSW273" s="77"/>
      <c r="OSX273" s="77"/>
      <c r="OSY273" s="77"/>
      <c r="OSZ273" s="77"/>
      <c r="OTA273" s="77"/>
      <c r="OTB273" s="77"/>
      <c r="OTC273" s="77"/>
      <c r="OTD273" s="77"/>
      <c r="OTE273" s="77"/>
      <c r="OTF273" s="77"/>
      <c r="OTG273" s="77"/>
      <c r="OTH273" s="77"/>
      <c r="OTI273" s="77"/>
      <c r="OTJ273" s="77"/>
      <c r="OTK273" s="77"/>
      <c r="OTL273" s="77"/>
      <c r="OTM273" s="77"/>
      <c r="OTN273" s="77"/>
      <c r="OTO273" s="77"/>
      <c r="OTP273" s="77"/>
      <c r="OTQ273" s="77"/>
      <c r="OTR273" s="77"/>
      <c r="OTS273" s="77"/>
      <c r="OTT273" s="77"/>
      <c r="OTU273" s="77"/>
      <c r="OTV273" s="77"/>
      <c r="OTW273" s="77"/>
      <c r="OTX273" s="77"/>
      <c r="OTY273" s="77"/>
      <c r="OTZ273" s="77"/>
      <c r="OUA273" s="77"/>
      <c r="OUB273" s="77"/>
      <c r="OUC273" s="77"/>
      <c r="OUD273" s="77"/>
      <c r="OUE273" s="77"/>
      <c r="OUF273" s="77"/>
      <c r="OUG273" s="77"/>
      <c r="OUH273" s="77"/>
      <c r="OUI273" s="77"/>
      <c r="OUJ273" s="77"/>
      <c r="OUK273" s="77"/>
      <c r="OUL273" s="77"/>
      <c r="OUM273" s="77"/>
      <c r="OUN273" s="77"/>
      <c r="OUO273" s="77"/>
      <c r="OUP273" s="77"/>
      <c r="OUQ273" s="77"/>
      <c r="OUR273" s="77"/>
      <c r="OUS273" s="77"/>
      <c r="OUT273" s="77"/>
      <c r="OUU273" s="77"/>
      <c r="OUV273" s="77"/>
      <c r="OUW273" s="77"/>
      <c r="OUX273" s="77"/>
      <c r="OUY273" s="77"/>
      <c r="OUZ273" s="77"/>
      <c r="OVA273" s="77"/>
      <c r="OVB273" s="77"/>
      <c r="OVC273" s="77"/>
      <c r="OVD273" s="77"/>
      <c r="OVE273" s="77"/>
      <c r="OVF273" s="77"/>
      <c r="OVG273" s="77"/>
      <c r="OVH273" s="77"/>
      <c r="OVI273" s="77"/>
      <c r="OVJ273" s="77"/>
      <c r="OVK273" s="77"/>
      <c r="OVL273" s="77"/>
      <c r="OVM273" s="77"/>
      <c r="OVN273" s="77"/>
      <c r="OVO273" s="77"/>
      <c r="OVP273" s="77"/>
      <c r="OVQ273" s="77"/>
      <c r="OVR273" s="77"/>
      <c r="OVS273" s="77"/>
      <c r="OVT273" s="77"/>
      <c r="OVU273" s="77"/>
      <c r="OVV273" s="77"/>
      <c r="OVW273" s="77"/>
      <c r="OVX273" s="77"/>
      <c r="OVY273" s="77"/>
      <c r="OVZ273" s="77"/>
      <c r="OWA273" s="77"/>
      <c r="OWB273" s="77"/>
      <c r="OWC273" s="77"/>
      <c r="OWD273" s="77"/>
      <c r="OWE273" s="77"/>
      <c r="OWF273" s="77"/>
      <c r="OWG273" s="77"/>
      <c r="OWH273" s="77"/>
      <c r="OWI273" s="77"/>
      <c r="OWJ273" s="77"/>
      <c r="OWK273" s="77"/>
      <c r="OWL273" s="77"/>
      <c r="OWM273" s="77"/>
      <c r="OWN273" s="77"/>
      <c r="OWO273" s="77"/>
      <c r="OWP273" s="77"/>
      <c r="OWQ273" s="77"/>
      <c r="OWR273" s="77"/>
      <c r="OWS273" s="77"/>
      <c r="OWT273" s="77"/>
      <c r="OWU273" s="77"/>
      <c r="OWV273" s="77"/>
      <c r="OWW273" s="77"/>
      <c r="OWX273" s="77"/>
      <c r="OWY273" s="77"/>
      <c r="OWZ273" s="77"/>
      <c r="OXA273" s="77"/>
      <c r="OXB273" s="77"/>
      <c r="OXC273" s="77"/>
      <c r="OXD273" s="77"/>
      <c r="OXE273" s="77"/>
      <c r="OXF273" s="77"/>
      <c r="OXG273" s="77"/>
      <c r="OXH273" s="77"/>
      <c r="OXI273" s="77"/>
      <c r="OXJ273" s="77"/>
      <c r="OXK273" s="77"/>
      <c r="OXL273" s="77"/>
      <c r="OXM273" s="77"/>
      <c r="OXN273" s="77"/>
      <c r="OXO273" s="77"/>
      <c r="OXP273" s="77"/>
      <c r="OXQ273" s="77"/>
      <c r="OXR273" s="77"/>
      <c r="OXS273" s="77"/>
      <c r="OXT273" s="77"/>
      <c r="OXU273" s="77"/>
      <c r="OXV273" s="77"/>
      <c r="OXW273" s="77"/>
      <c r="OXX273" s="77"/>
      <c r="OXY273" s="77"/>
      <c r="OXZ273" s="77"/>
      <c r="OYA273" s="77"/>
      <c r="OYB273" s="77"/>
      <c r="OYC273" s="77"/>
      <c r="OYD273" s="77"/>
      <c r="OYE273" s="77"/>
      <c r="OYF273" s="77"/>
      <c r="OYG273" s="77"/>
      <c r="OYH273" s="77"/>
      <c r="OYI273" s="77"/>
      <c r="OYJ273" s="77"/>
      <c r="OYK273" s="77"/>
      <c r="OYL273" s="77"/>
      <c r="OYM273" s="77"/>
      <c r="OYN273" s="77"/>
      <c r="OYO273" s="77"/>
      <c r="OYP273" s="77"/>
      <c r="OYQ273" s="77"/>
      <c r="OYR273" s="77"/>
      <c r="OYS273" s="77"/>
      <c r="OYT273" s="77"/>
      <c r="OYU273" s="77"/>
      <c r="OYV273" s="77"/>
      <c r="OYW273" s="77"/>
      <c r="OYX273" s="77"/>
      <c r="OYY273" s="77"/>
      <c r="OYZ273" s="77"/>
      <c r="OZA273" s="77"/>
      <c r="OZB273" s="77"/>
      <c r="OZC273" s="77"/>
      <c r="OZD273" s="77"/>
      <c r="OZE273" s="77"/>
      <c r="OZF273" s="77"/>
      <c r="OZG273" s="77"/>
      <c r="OZH273" s="77"/>
      <c r="OZI273" s="77"/>
      <c r="OZJ273" s="77"/>
      <c r="OZK273" s="77"/>
      <c r="OZL273" s="77"/>
      <c r="OZM273" s="77"/>
      <c r="OZN273" s="77"/>
      <c r="OZO273" s="77"/>
      <c r="OZP273" s="77"/>
      <c r="OZQ273" s="77"/>
      <c r="OZR273" s="77"/>
      <c r="OZS273" s="77"/>
      <c r="OZT273" s="77"/>
      <c r="OZU273" s="77"/>
      <c r="OZV273" s="77"/>
      <c r="OZW273" s="77"/>
      <c r="OZX273" s="77"/>
      <c r="OZY273" s="77"/>
      <c r="OZZ273" s="77"/>
      <c r="PAA273" s="77"/>
      <c r="PAB273" s="77"/>
      <c r="PAC273" s="77"/>
      <c r="PAD273" s="77"/>
      <c r="PAE273" s="77"/>
      <c r="PAF273" s="77"/>
      <c r="PAG273" s="77"/>
      <c r="PAH273" s="77"/>
      <c r="PAI273" s="77"/>
      <c r="PAJ273" s="77"/>
      <c r="PAK273" s="77"/>
      <c r="PAL273" s="77"/>
      <c r="PAM273" s="77"/>
      <c r="PAN273" s="77"/>
      <c r="PAO273" s="77"/>
      <c r="PAP273" s="77"/>
      <c r="PAQ273" s="77"/>
      <c r="PAR273" s="77"/>
      <c r="PAS273" s="77"/>
      <c r="PAT273" s="77"/>
      <c r="PAU273" s="77"/>
      <c r="PAV273" s="77"/>
      <c r="PAW273" s="77"/>
      <c r="PAX273" s="77"/>
      <c r="PAY273" s="77"/>
      <c r="PAZ273" s="77"/>
      <c r="PBA273" s="77"/>
      <c r="PBB273" s="77"/>
      <c r="PBC273" s="77"/>
      <c r="PBD273" s="77"/>
      <c r="PBE273" s="77"/>
      <c r="PBF273" s="77"/>
      <c r="PBG273" s="77"/>
      <c r="PBH273" s="77"/>
      <c r="PBI273" s="77"/>
      <c r="PBJ273" s="77"/>
      <c r="PBK273" s="77"/>
      <c r="PBL273" s="77"/>
      <c r="PBM273" s="77"/>
      <c r="PBN273" s="77"/>
      <c r="PBO273" s="77"/>
      <c r="PBP273" s="77"/>
      <c r="PBQ273" s="77"/>
      <c r="PBR273" s="77"/>
      <c r="PBS273" s="77"/>
      <c r="PBT273" s="77"/>
      <c r="PBU273" s="77"/>
      <c r="PBV273" s="77"/>
      <c r="PBW273" s="77"/>
      <c r="PBX273" s="77"/>
      <c r="PBY273" s="77"/>
      <c r="PBZ273" s="77"/>
      <c r="PCA273" s="77"/>
      <c r="PCB273" s="77"/>
      <c r="PCC273" s="77"/>
      <c r="PCD273" s="77"/>
      <c r="PCE273" s="77"/>
      <c r="PCF273" s="77"/>
      <c r="PCG273" s="77"/>
      <c r="PCH273" s="77"/>
      <c r="PCI273" s="77"/>
      <c r="PCJ273" s="77"/>
      <c r="PCK273" s="77"/>
      <c r="PCL273" s="77"/>
      <c r="PCM273" s="77"/>
      <c r="PCN273" s="77"/>
      <c r="PCO273" s="77"/>
      <c r="PCP273" s="77"/>
      <c r="PCQ273" s="77"/>
      <c r="PCR273" s="77"/>
      <c r="PCS273" s="77"/>
      <c r="PCT273" s="77"/>
      <c r="PCU273" s="77"/>
      <c r="PCV273" s="77"/>
      <c r="PCW273" s="77"/>
      <c r="PCX273" s="77"/>
      <c r="PCY273" s="77"/>
      <c r="PCZ273" s="77"/>
      <c r="PDA273" s="77"/>
      <c r="PDB273" s="77"/>
      <c r="PDC273" s="77"/>
      <c r="PDD273" s="77"/>
      <c r="PDE273" s="77"/>
      <c r="PDF273" s="77"/>
      <c r="PDG273" s="77"/>
      <c r="PDH273" s="77"/>
      <c r="PDI273" s="77"/>
      <c r="PDJ273" s="77"/>
      <c r="PDK273" s="77"/>
      <c r="PDL273" s="77"/>
      <c r="PDM273" s="77"/>
      <c r="PDN273" s="77"/>
      <c r="PDO273" s="77"/>
      <c r="PDP273" s="77"/>
      <c r="PDQ273" s="77"/>
      <c r="PDR273" s="77"/>
      <c r="PDS273" s="77"/>
      <c r="PDT273" s="77"/>
      <c r="PDU273" s="77"/>
      <c r="PDV273" s="77"/>
      <c r="PDW273" s="77"/>
      <c r="PDX273" s="77"/>
      <c r="PDY273" s="77"/>
      <c r="PDZ273" s="77"/>
      <c r="PEA273" s="77"/>
      <c r="PEB273" s="77"/>
      <c r="PEC273" s="77"/>
      <c r="PED273" s="77"/>
      <c r="PEE273" s="77"/>
      <c r="PEF273" s="77"/>
      <c r="PEG273" s="77"/>
      <c r="PEH273" s="77"/>
      <c r="PEI273" s="77"/>
      <c r="PEJ273" s="77"/>
      <c r="PEK273" s="77"/>
      <c r="PEL273" s="77"/>
      <c r="PEM273" s="77"/>
      <c r="PEN273" s="77"/>
      <c r="PEO273" s="77"/>
      <c r="PEP273" s="77"/>
      <c r="PEQ273" s="77"/>
      <c r="PER273" s="77"/>
      <c r="PES273" s="77"/>
      <c r="PET273" s="77"/>
      <c r="PEU273" s="77"/>
      <c r="PEV273" s="77"/>
      <c r="PEW273" s="77"/>
      <c r="PEX273" s="77"/>
      <c r="PEY273" s="77"/>
      <c r="PEZ273" s="77"/>
      <c r="PFA273" s="77"/>
      <c r="PFB273" s="77"/>
      <c r="PFC273" s="77"/>
      <c r="PFD273" s="77"/>
      <c r="PFE273" s="77"/>
      <c r="PFF273" s="77"/>
      <c r="PFG273" s="77"/>
      <c r="PFH273" s="77"/>
      <c r="PFI273" s="77"/>
      <c r="PFJ273" s="77"/>
      <c r="PFK273" s="77"/>
      <c r="PFL273" s="77"/>
      <c r="PFM273" s="77"/>
      <c r="PFN273" s="77"/>
      <c r="PFO273" s="77"/>
      <c r="PFP273" s="77"/>
      <c r="PFQ273" s="77"/>
      <c r="PFR273" s="77"/>
      <c r="PFS273" s="77"/>
      <c r="PFT273" s="77"/>
      <c r="PFU273" s="77"/>
      <c r="PFV273" s="77"/>
      <c r="PFW273" s="77"/>
      <c r="PFX273" s="77"/>
      <c r="PFY273" s="77"/>
      <c r="PFZ273" s="77"/>
      <c r="PGA273" s="77"/>
      <c r="PGB273" s="77"/>
      <c r="PGC273" s="77"/>
      <c r="PGD273" s="77"/>
      <c r="PGE273" s="77"/>
      <c r="PGF273" s="77"/>
      <c r="PGG273" s="77"/>
      <c r="PGH273" s="77"/>
      <c r="PGI273" s="77"/>
      <c r="PGJ273" s="77"/>
      <c r="PGK273" s="77"/>
      <c r="PGL273" s="77"/>
      <c r="PGM273" s="77"/>
      <c r="PGN273" s="77"/>
      <c r="PGO273" s="77"/>
      <c r="PGP273" s="77"/>
      <c r="PGQ273" s="77"/>
      <c r="PGR273" s="77"/>
      <c r="PGS273" s="77"/>
      <c r="PGT273" s="77"/>
      <c r="PGU273" s="77"/>
      <c r="PGV273" s="77"/>
      <c r="PGW273" s="77"/>
      <c r="PGX273" s="77"/>
      <c r="PGY273" s="77"/>
      <c r="PGZ273" s="77"/>
      <c r="PHA273" s="77"/>
      <c r="PHB273" s="77"/>
      <c r="PHC273" s="77"/>
      <c r="PHD273" s="77"/>
      <c r="PHE273" s="77"/>
      <c r="PHF273" s="77"/>
      <c r="PHG273" s="77"/>
      <c r="PHH273" s="77"/>
      <c r="PHI273" s="77"/>
      <c r="PHJ273" s="77"/>
      <c r="PHK273" s="77"/>
      <c r="PHL273" s="77"/>
      <c r="PHM273" s="77"/>
      <c r="PHN273" s="77"/>
      <c r="PHO273" s="77"/>
      <c r="PHP273" s="77"/>
      <c r="PHQ273" s="77"/>
      <c r="PHR273" s="77"/>
      <c r="PHS273" s="77"/>
      <c r="PHT273" s="77"/>
      <c r="PHU273" s="77"/>
      <c r="PHV273" s="77"/>
      <c r="PHW273" s="77"/>
      <c r="PHX273" s="77"/>
      <c r="PHY273" s="77"/>
      <c r="PHZ273" s="77"/>
      <c r="PIA273" s="77"/>
      <c r="PIB273" s="77"/>
      <c r="PIC273" s="77"/>
      <c r="PID273" s="77"/>
      <c r="PIE273" s="77"/>
      <c r="PIF273" s="77"/>
      <c r="PIG273" s="77"/>
      <c r="PIH273" s="77"/>
      <c r="PII273" s="77"/>
      <c r="PIJ273" s="77"/>
      <c r="PIK273" s="77"/>
      <c r="PIL273" s="77"/>
      <c r="PIM273" s="77"/>
      <c r="PIN273" s="77"/>
      <c r="PIO273" s="77"/>
      <c r="PIP273" s="77"/>
      <c r="PIQ273" s="77"/>
      <c r="PIR273" s="77"/>
      <c r="PIS273" s="77"/>
      <c r="PIT273" s="77"/>
      <c r="PIU273" s="77"/>
      <c r="PIV273" s="77"/>
      <c r="PIW273" s="77"/>
      <c r="PIX273" s="77"/>
      <c r="PIY273" s="77"/>
      <c r="PIZ273" s="77"/>
      <c r="PJA273" s="77"/>
      <c r="PJB273" s="77"/>
      <c r="PJC273" s="77"/>
      <c r="PJD273" s="77"/>
      <c r="PJE273" s="77"/>
      <c r="PJF273" s="77"/>
      <c r="PJG273" s="77"/>
      <c r="PJH273" s="77"/>
      <c r="PJI273" s="77"/>
      <c r="PJJ273" s="77"/>
      <c r="PJK273" s="77"/>
      <c r="PJL273" s="77"/>
      <c r="PJM273" s="77"/>
      <c r="PJN273" s="77"/>
      <c r="PJO273" s="77"/>
      <c r="PJP273" s="77"/>
      <c r="PJQ273" s="77"/>
      <c r="PJR273" s="77"/>
      <c r="PJS273" s="77"/>
      <c r="PJT273" s="77"/>
      <c r="PJU273" s="77"/>
      <c r="PJV273" s="77"/>
      <c r="PJW273" s="77"/>
      <c r="PJX273" s="77"/>
      <c r="PJY273" s="77"/>
      <c r="PJZ273" s="77"/>
      <c r="PKA273" s="77"/>
      <c r="PKB273" s="77"/>
      <c r="PKC273" s="77"/>
      <c r="PKD273" s="77"/>
      <c r="PKE273" s="77"/>
      <c r="PKF273" s="77"/>
      <c r="PKG273" s="77"/>
      <c r="PKH273" s="77"/>
      <c r="PKI273" s="77"/>
      <c r="PKJ273" s="77"/>
      <c r="PKK273" s="77"/>
      <c r="PKL273" s="77"/>
      <c r="PKM273" s="77"/>
      <c r="PKN273" s="77"/>
      <c r="PKO273" s="77"/>
      <c r="PKP273" s="77"/>
      <c r="PKQ273" s="77"/>
      <c r="PKR273" s="77"/>
      <c r="PKS273" s="77"/>
      <c r="PKT273" s="77"/>
      <c r="PKU273" s="77"/>
      <c r="PKV273" s="77"/>
      <c r="PKW273" s="77"/>
      <c r="PKX273" s="77"/>
      <c r="PKY273" s="77"/>
      <c r="PKZ273" s="77"/>
      <c r="PLA273" s="77"/>
      <c r="PLB273" s="77"/>
      <c r="PLC273" s="77"/>
      <c r="PLD273" s="77"/>
      <c r="PLE273" s="77"/>
      <c r="PLF273" s="77"/>
      <c r="PLG273" s="77"/>
      <c r="PLH273" s="77"/>
      <c r="PLI273" s="77"/>
      <c r="PLJ273" s="77"/>
      <c r="PLK273" s="77"/>
      <c r="PLL273" s="77"/>
      <c r="PLM273" s="77"/>
      <c r="PLN273" s="77"/>
      <c r="PLO273" s="77"/>
      <c r="PLP273" s="77"/>
      <c r="PLQ273" s="77"/>
      <c r="PLR273" s="77"/>
      <c r="PLS273" s="77"/>
      <c r="PLT273" s="77"/>
      <c r="PLU273" s="77"/>
      <c r="PLV273" s="77"/>
      <c r="PLW273" s="77"/>
      <c r="PLX273" s="77"/>
      <c r="PLY273" s="77"/>
      <c r="PLZ273" s="77"/>
      <c r="PMA273" s="77"/>
      <c r="PMB273" s="77"/>
      <c r="PMC273" s="77"/>
      <c r="PMD273" s="77"/>
      <c r="PME273" s="77"/>
      <c r="PMF273" s="77"/>
      <c r="PMG273" s="77"/>
      <c r="PMH273" s="77"/>
      <c r="PMI273" s="77"/>
      <c r="PMJ273" s="77"/>
      <c r="PMK273" s="77"/>
      <c r="PML273" s="77"/>
      <c r="PMM273" s="77"/>
      <c r="PMN273" s="77"/>
      <c r="PMO273" s="77"/>
      <c r="PMP273" s="77"/>
      <c r="PMQ273" s="77"/>
      <c r="PMR273" s="77"/>
      <c r="PMS273" s="77"/>
      <c r="PMT273" s="77"/>
      <c r="PMU273" s="77"/>
      <c r="PMV273" s="77"/>
      <c r="PMW273" s="77"/>
      <c r="PMX273" s="77"/>
      <c r="PMY273" s="77"/>
      <c r="PMZ273" s="77"/>
      <c r="PNA273" s="77"/>
      <c r="PNB273" s="77"/>
      <c r="PNC273" s="77"/>
      <c r="PND273" s="77"/>
      <c r="PNE273" s="77"/>
      <c r="PNF273" s="77"/>
      <c r="PNG273" s="77"/>
      <c r="PNH273" s="77"/>
      <c r="PNI273" s="77"/>
      <c r="PNJ273" s="77"/>
      <c r="PNK273" s="77"/>
      <c r="PNL273" s="77"/>
      <c r="PNM273" s="77"/>
      <c r="PNN273" s="77"/>
      <c r="PNO273" s="77"/>
      <c r="PNP273" s="77"/>
      <c r="PNQ273" s="77"/>
      <c r="PNR273" s="77"/>
      <c r="PNS273" s="77"/>
      <c r="PNT273" s="77"/>
      <c r="PNU273" s="77"/>
      <c r="PNV273" s="77"/>
      <c r="PNW273" s="77"/>
      <c r="PNX273" s="77"/>
      <c r="PNY273" s="77"/>
      <c r="PNZ273" s="77"/>
      <c r="POA273" s="77"/>
      <c r="POB273" s="77"/>
      <c r="POC273" s="77"/>
      <c r="POD273" s="77"/>
      <c r="POE273" s="77"/>
      <c r="POF273" s="77"/>
      <c r="POG273" s="77"/>
      <c r="POH273" s="77"/>
      <c r="POI273" s="77"/>
      <c r="POJ273" s="77"/>
      <c r="POK273" s="77"/>
      <c r="POL273" s="77"/>
      <c r="POM273" s="77"/>
      <c r="PON273" s="77"/>
      <c r="POO273" s="77"/>
      <c r="POP273" s="77"/>
      <c r="POQ273" s="77"/>
      <c r="POR273" s="77"/>
      <c r="POS273" s="77"/>
      <c r="POT273" s="77"/>
      <c r="POU273" s="77"/>
      <c r="POV273" s="77"/>
      <c r="POW273" s="77"/>
      <c r="POX273" s="77"/>
      <c r="POY273" s="77"/>
      <c r="POZ273" s="77"/>
      <c r="PPA273" s="77"/>
      <c r="PPB273" s="77"/>
      <c r="PPC273" s="77"/>
      <c r="PPD273" s="77"/>
      <c r="PPE273" s="77"/>
      <c r="PPF273" s="77"/>
      <c r="PPG273" s="77"/>
      <c r="PPH273" s="77"/>
      <c r="PPI273" s="77"/>
      <c r="PPJ273" s="77"/>
      <c r="PPK273" s="77"/>
      <c r="PPL273" s="77"/>
      <c r="PPM273" s="77"/>
      <c r="PPN273" s="77"/>
      <c r="PPO273" s="77"/>
      <c r="PPP273" s="77"/>
      <c r="PPQ273" s="77"/>
      <c r="PPR273" s="77"/>
      <c r="PPS273" s="77"/>
      <c r="PPT273" s="77"/>
      <c r="PPU273" s="77"/>
      <c r="PPV273" s="77"/>
      <c r="PPW273" s="77"/>
      <c r="PPX273" s="77"/>
      <c r="PPY273" s="77"/>
      <c r="PPZ273" s="77"/>
      <c r="PQA273" s="77"/>
      <c r="PQB273" s="77"/>
      <c r="PQC273" s="77"/>
      <c r="PQD273" s="77"/>
      <c r="PQE273" s="77"/>
      <c r="PQF273" s="77"/>
      <c r="PQG273" s="77"/>
      <c r="PQH273" s="77"/>
      <c r="PQI273" s="77"/>
      <c r="PQJ273" s="77"/>
      <c r="PQK273" s="77"/>
      <c r="PQL273" s="77"/>
      <c r="PQM273" s="77"/>
      <c r="PQN273" s="77"/>
      <c r="PQO273" s="77"/>
      <c r="PQP273" s="77"/>
      <c r="PQQ273" s="77"/>
      <c r="PQR273" s="77"/>
      <c r="PQS273" s="77"/>
      <c r="PQT273" s="77"/>
      <c r="PQU273" s="77"/>
      <c r="PQV273" s="77"/>
      <c r="PQW273" s="77"/>
      <c r="PQX273" s="77"/>
      <c r="PQY273" s="77"/>
      <c r="PQZ273" s="77"/>
      <c r="PRA273" s="77"/>
      <c r="PRB273" s="77"/>
      <c r="PRC273" s="77"/>
      <c r="PRD273" s="77"/>
      <c r="PRE273" s="77"/>
      <c r="PRF273" s="77"/>
      <c r="PRG273" s="77"/>
      <c r="PRH273" s="77"/>
      <c r="PRI273" s="77"/>
      <c r="PRJ273" s="77"/>
      <c r="PRK273" s="77"/>
      <c r="PRL273" s="77"/>
      <c r="PRM273" s="77"/>
      <c r="PRN273" s="77"/>
      <c r="PRO273" s="77"/>
      <c r="PRP273" s="77"/>
      <c r="PRQ273" s="77"/>
      <c r="PRR273" s="77"/>
      <c r="PRS273" s="77"/>
      <c r="PRT273" s="77"/>
      <c r="PRU273" s="77"/>
      <c r="PRV273" s="77"/>
      <c r="PRW273" s="77"/>
      <c r="PRX273" s="77"/>
      <c r="PRY273" s="77"/>
      <c r="PRZ273" s="77"/>
      <c r="PSA273" s="77"/>
      <c r="PSB273" s="77"/>
      <c r="PSC273" s="77"/>
      <c r="PSD273" s="77"/>
      <c r="PSE273" s="77"/>
      <c r="PSF273" s="77"/>
      <c r="PSG273" s="77"/>
      <c r="PSH273" s="77"/>
      <c r="PSI273" s="77"/>
      <c r="PSJ273" s="77"/>
      <c r="PSK273" s="77"/>
      <c r="PSL273" s="77"/>
      <c r="PSM273" s="77"/>
      <c r="PSN273" s="77"/>
      <c r="PSO273" s="77"/>
      <c r="PSP273" s="77"/>
      <c r="PSQ273" s="77"/>
      <c r="PSR273" s="77"/>
      <c r="PSS273" s="77"/>
      <c r="PST273" s="77"/>
      <c r="PSU273" s="77"/>
      <c r="PSV273" s="77"/>
      <c r="PSW273" s="77"/>
      <c r="PSX273" s="77"/>
      <c r="PSY273" s="77"/>
      <c r="PSZ273" s="77"/>
      <c r="PTA273" s="77"/>
      <c r="PTB273" s="77"/>
      <c r="PTC273" s="77"/>
      <c r="PTD273" s="77"/>
      <c r="PTE273" s="77"/>
      <c r="PTF273" s="77"/>
      <c r="PTG273" s="77"/>
      <c r="PTH273" s="77"/>
      <c r="PTI273" s="77"/>
      <c r="PTJ273" s="77"/>
      <c r="PTK273" s="77"/>
      <c r="PTL273" s="77"/>
      <c r="PTM273" s="77"/>
      <c r="PTN273" s="77"/>
      <c r="PTO273" s="77"/>
      <c r="PTP273" s="77"/>
      <c r="PTQ273" s="77"/>
      <c r="PTR273" s="77"/>
      <c r="PTS273" s="77"/>
      <c r="PTT273" s="77"/>
      <c r="PTU273" s="77"/>
      <c r="PTV273" s="77"/>
      <c r="PTW273" s="77"/>
      <c r="PTX273" s="77"/>
      <c r="PTY273" s="77"/>
      <c r="PTZ273" s="77"/>
      <c r="PUA273" s="77"/>
      <c r="PUB273" s="77"/>
      <c r="PUC273" s="77"/>
      <c r="PUD273" s="77"/>
      <c r="PUE273" s="77"/>
      <c r="PUF273" s="77"/>
      <c r="PUG273" s="77"/>
      <c r="PUH273" s="77"/>
      <c r="PUI273" s="77"/>
      <c r="PUJ273" s="77"/>
      <c r="PUK273" s="77"/>
      <c r="PUL273" s="77"/>
      <c r="PUM273" s="77"/>
      <c r="PUN273" s="77"/>
      <c r="PUO273" s="77"/>
      <c r="PUP273" s="77"/>
      <c r="PUQ273" s="77"/>
      <c r="PUR273" s="77"/>
      <c r="PUS273" s="77"/>
      <c r="PUT273" s="77"/>
      <c r="PUU273" s="77"/>
      <c r="PUV273" s="77"/>
      <c r="PUW273" s="77"/>
      <c r="PUX273" s="77"/>
      <c r="PUY273" s="77"/>
      <c r="PUZ273" s="77"/>
      <c r="PVA273" s="77"/>
      <c r="PVB273" s="77"/>
      <c r="PVC273" s="77"/>
      <c r="PVD273" s="77"/>
      <c r="PVE273" s="77"/>
      <c r="PVF273" s="77"/>
      <c r="PVG273" s="77"/>
      <c r="PVH273" s="77"/>
      <c r="PVI273" s="77"/>
      <c r="PVJ273" s="77"/>
      <c r="PVK273" s="77"/>
      <c r="PVL273" s="77"/>
      <c r="PVM273" s="77"/>
      <c r="PVN273" s="77"/>
      <c r="PVO273" s="77"/>
      <c r="PVP273" s="77"/>
      <c r="PVQ273" s="77"/>
      <c r="PVR273" s="77"/>
      <c r="PVS273" s="77"/>
      <c r="PVT273" s="77"/>
      <c r="PVU273" s="77"/>
      <c r="PVV273" s="77"/>
      <c r="PVW273" s="77"/>
      <c r="PVX273" s="77"/>
      <c r="PVY273" s="77"/>
      <c r="PVZ273" s="77"/>
      <c r="PWA273" s="77"/>
      <c r="PWB273" s="77"/>
      <c r="PWC273" s="77"/>
      <c r="PWD273" s="77"/>
      <c r="PWE273" s="77"/>
      <c r="PWF273" s="77"/>
      <c r="PWG273" s="77"/>
      <c r="PWH273" s="77"/>
      <c r="PWI273" s="77"/>
      <c r="PWJ273" s="77"/>
      <c r="PWK273" s="77"/>
      <c r="PWL273" s="77"/>
      <c r="PWM273" s="77"/>
      <c r="PWN273" s="77"/>
      <c r="PWO273" s="77"/>
      <c r="PWP273" s="77"/>
      <c r="PWQ273" s="77"/>
      <c r="PWR273" s="77"/>
      <c r="PWS273" s="77"/>
      <c r="PWT273" s="77"/>
      <c r="PWU273" s="77"/>
      <c r="PWV273" s="77"/>
      <c r="PWW273" s="77"/>
      <c r="PWX273" s="77"/>
      <c r="PWY273" s="77"/>
      <c r="PWZ273" s="77"/>
      <c r="PXA273" s="77"/>
      <c r="PXB273" s="77"/>
      <c r="PXC273" s="77"/>
      <c r="PXD273" s="77"/>
      <c r="PXE273" s="77"/>
      <c r="PXF273" s="77"/>
      <c r="PXG273" s="77"/>
      <c r="PXH273" s="77"/>
      <c r="PXI273" s="77"/>
      <c r="PXJ273" s="77"/>
      <c r="PXK273" s="77"/>
      <c r="PXL273" s="77"/>
      <c r="PXM273" s="77"/>
      <c r="PXN273" s="77"/>
      <c r="PXO273" s="77"/>
      <c r="PXP273" s="77"/>
      <c r="PXQ273" s="77"/>
      <c r="PXR273" s="77"/>
      <c r="PXS273" s="77"/>
      <c r="PXT273" s="77"/>
      <c r="PXU273" s="77"/>
      <c r="PXV273" s="77"/>
      <c r="PXW273" s="77"/>
      <c r="PXX273" s="77"/>
      <c r="PXY273" s="77"/>
      <c r="PXZ273" s="77"/>
      <c r="PYA273" s="77"/>
      <c r="PYB273" s="77"/>
      <c r="PYC273" s="77"/>
      <c r="PYD273" s="77"/>
      <c r="PYE273" s="77"/>
      <c r="PYF273" s="77"/>
      <c r="PYG273" s="77"/>
      <c r="PYH273" s="77"/>
      <c r="PYI273" s="77"/>
      <c r="PYJ273" s="77"/>
      <c r="PYK273" s="77"/>
      <c r="PYL273" s="77"/>
      <c r="PYM273" s="77"/>
      <c r="PYN273" s="77"/>
      <c r="PYO273" s="77"/>
      <c r="PYP273" s="77"/>
      <c r="PYQ273" s="77"/>
      <c r="PYR273" s="77"/>
      <c r="PYS273" s="77"/>
      <c r="PYT273" s="77"/>
      <c r="PYU273" s="77"/>
      <c r="PYV273" s="77"/>
      <c r="PYW273" s="77"/>
      <c r="PYX273" s="77"/>
      <c r="PYY273" s="77"/>
      <c r="PYZ273" s="77"/>
      <c r="PZA273" s="77"/>
      <c r="PZB273" s="77"/>
      <c r="PZC273" s="77"/>
      <c r="PZD273" s="77"/>
      <c r="PZE273" s="77"/>
      <c r="PZF273" s="77"/>
      <c r="PZG273" s="77"/>
      <c r="PZH273" s="77"/>
      <c r="PZI273" s="77"/>
      <c r="PZJ273" s="77"/>
      <c r="PZK273" s="77"/>
      <c r="PZL273" s="77"/>
      <c r="PZM273" s="77"/>
      <c r="PZN273" s="77"/>
      <c r="PZO273" s="77"/>
      <c r="PZP273" s="77"/>
      <c r="PZQ273" s="77"/>
      <c r="PZR273" s="77"/>
      <c r="PZS273" s="77"/>
      <c r="PZT273" s="77"/>
      <c r="PZU273" s="77"/>
      <c r="PZV273" s="77"/>
      <c r="PZW273" s="77"/>
      <c r="PZX273" s="77"/>
      <c r="PZY273" s="77"/>
      <c r="PZZ273" s="77"/>
      <c r="QAA273" s="77"/>
      <c r="QAB273" s="77"/>
      <c r="QAC273" s="77"/>
      <c r="QAD273" s="77"/>
      <c r="QAE273" s="77"/>
      <c r="QAF273" s="77"/>
      <c r="QAG273" s="77"/>
      <c r="QAH273" s="77"/>
      <c r="QAI273" s="77"/>
      <c r="QAJ273" s="77"/>
      <c r="QAK273" s="77"/>
      <c r="QAL273" s="77"/>
      <c r="QAM273" s="77"/>
      <c r="QAN273" s="77"/>
      <c r="QAO273" s="77"/>
      <c r="QAP273" s="77"/>
      <c r="QAQ273" s="77"/>
      <c r="QAR273" s="77"/>
      <c r="QAS273" s="77"/>
      <c r="QAT273" s="77"/>
      <c r="QAU273" s="77"/>
      <c r="QAV273" s="77"/>
      <c r="QAW273" s="77"/>
      <c r="QAX273" s="77"/>
      <c r="QAY273" s="77"/>
      <c r="QAZ273" s="77"/>
      <c r="QBA273" s="77"/>
      <c r="QBB273" s="77"/>
      <c r="QBC273" s="77"/>
      <c r="QBD273" s="77"/>
      <c r="QBE273" s="77"/>
      <c r="QBF273" s="77"/>
      <c r="QBG273" s="77"/>
      <c r="QBH273" s="77"/>
      <c r="QBI273" s="77"/>
      <c r="QBJ273" s="77"/>
      <c r="QBK273" s="77"/>
      <c r="QBL273" s="77"/>
      <c r="QBM273" s="77"/>
      <c r="QBN273" s="77"/>
      <c r="QBO273" s="77"/>
      <c r="QBP273" s="77"/>
      <c r="QBQ273" s="77"/>
      <c r="QBR273" s="77"/>
      <c r="QBS273" s="77"/>
      <c r="QBT273" s="77"/>
      <c r="QBU273" s="77"/>
      <c r="QBV273" s="77"/>
      <c r="QBW273" s="77"/>
      <c r="QBX273" s="77"/>
      <c r="QBY273" s="77"/>
      <c r="QBZ273" s="77"/>
      <c r="QCA273" s="77"/>
      <c r="QCB273" s="77"/>
      <c r="QCC273" s="77"/>
      <c r="QCD273" s="77"/>
      <c r="QCE273" s="77"/>
      <c r="QCF273" s="77"/>
      <c r="QCG273" s="77"/>
      <c r="QCH273" s="77"/>
      <c r="QCI273" s="77"/>
      <c r="QCJ273" s="77"/>
      <c r="QCK273" s="77"/>
      <c r="QCL273" s="77"/>
      <c r="QCM273" s="77"/>
      <c r="QCN273" s="77"/>
      <c r="QCO273" s="77"/>
      <c r="QCP273" s="77"/>
      <c r="QCQ273" s="77"/>
      <c r="QCR273" s="77"/>
      <c r="QCS273" s="77"/>
      <c r="QCT273" s="77"/>
      <c r="QCU273" s="77"/>
      <c r="QCV273" s="77"/>
      <c r="QCW273" s="77"/>
      <c r="QCX273" s="77"/>
      <c r="QCY273" s="77"/>
      <c r="QCZ273" s="77"/>
      <c r="QDA273" s="77"/>
      <c r="QDB273" s="77"/>
      <c r="QDC273" s="77"/>
      <c r="QDD273" s="77"/>
      <c r="QDE273" s="77"/>
      <c r="QDF273" s="77"/>
      <c r="QDG273" s="77"/>
      <c r="QDH273" s="77"/>
      <c r="QDI273" s="77"/>
      <c r="QDJ273" s="77"/>
      <c r="QDK273" s="77"/>
      <c r="QDL273" s="77"/>
      <c r="QDM273" s="77"/>
      <c r="QDN273" s="77"/>
      <c r="QDO273" s="77"/>
      <c r="QDP273" s="77"/>
      <c r="QDQ273" s="77"/>
      <c r="QDR273" s="77"/>
      <c r="QDS273" s="77"/>
      <c r="QDT273" s="77"/>
      <c r="QDU273" s="77"/>
      <c r="QDV273" s="77"/>
      <c r="QDW273" s="77"/>
      <c r="QDX273" s="77"/>
      <c r="QDY273" s="77"/>
      <c r="QDZ273" s="77"/>
      <c r="QEA273" s="77"/>
      <c r="QEB273" s="77"/>
      <c r="QEC273" s="77"/>
      <c r="QED273" s="77"/>
      <c r="QEE273" s="77"/>
      <c r="QEF273" s="77"/>
      <c r="QEG273" s="77"/>
      <c r="QEH273" s="77"/>
      <c r="QEI273" s="77"/>
      <c r="QEJ273" s="77"/>
      <c r="QEK273" s="77"/>
      <c r="QEL273" s="77"/>
      <c r="QEM273" s="77"/>
      <c r="QEN273" s="77"/>
      <c r="QEO273" s="77"/>
      <c r="QEP273" s="77"/>
      <c r="QEQ273" s="77"/>
      <c r="QER273" s="77"/>
      <c r="QES273" s="77"/>
      <c r="QET273" s="77"/>
      <c r="QEU273" s="77"/>
      <c r="QEV273" s="77"/>
      <c r="QEW273" s="77"/>
      <c r="QEX273" s="77"/>
      <c r="QEY273" s="77"/>
      <c r="QEZ273" s="77"/>
      <c r="QFA273" s="77"/>
      <c r="QFB273" s="77"/>
      <c r="QFC273" s="77"/>
      <c r="QFD273" s="77"/>
      <c r="QFE273" s="77"/>
      <c r="QFF273" s="77"/>
      <c r="QFG273" s="77"/>
      <c r="QFH273" s="77"/>
      <c r="QFI273" s="77"/>
      <c r="QFJ273" s="77"/>
      <c r="QFK273" s="77"/>
      <c r="QFL273" s="77"/>
      <c r="QFM273" s="77"/>
      <c r="QFN273" s="77"/>
      <c r="QFO273" s="77"/>
      <c r="QFP273" s="77"/>
      <c r="QFQ273" s="77"/>
      <c r="QFR273" s="77"/>
      <c r="QFS273" s="77"/>
      <c r="QFT273" s="77"/>
      <c r="QFU273" s="77"/>
      <c r="QFV273" s="77"/>
      <c r="QFW273" s="77"/>
      <c r="QFX273" s="77"/>
      <c r="QFY273" s="77"/>
      <c r="QFZ273" s="77"/>
      <c r="QGA273" s="77"/>
      <c r="QGB273" s="77"/>
      <c r="QGC273" s="77"/>
      <c r="QGD273" s="77"/>
      <c r="QGE273" s="77"/>
      <c r="QGF273" s="77"/>
      <c r="QGG273" s="77"/>
      <c r="QGH273" s="77"/>
      <c r="QGI273" s="77"/>
      <c r="QGJ273" s="77"/>
      <c r="QGK273" s="77"/>
      <c r="QGL273" s="77"/>
      <c r="QGM273" s="77"/>
      <c r="QGN273" s="77"/>
      <c r="QGO273" s="77"/>
      <c r="QGP273" s="77"/>
      <c r="QGQ273" s="77"/>
      <c r="QGR273" s="77"/>
      <c r="QGS273" s="77"/>
      <c r="QGT273" s="77"/>
      <c r="QGU273" s="77"/>
      <c r="QGV273" s="77"/>
      <c r="QGW273" s="77"/>
      <c r="QGX273" s="77"/>
      <c r="QGY273" s="77"/>
      <c r="QGZ273" s="77"/>
      <c r="QHA273" s="77"/>
      <c r="QHB273" s="77"/>
      <c r="QHC273" s="77"/>
      <c r="QHD273" s="77"/>
      <c r="QHE273" s="77"/>
      <c r="QHF273" s="77"/>
      <c r="QHG273" s="77"/>
      <c r="QHH273" s="77"/>
      <c r="QHI273" s="77"/>
      <c r="QHJ273" s="77"/>
      <c r="QHK273" s="77"/>
      <c r="QHL273" s="77"/>
      <c r="QHM273" s="77"/>
      <c r="QHN273" s="77"/>
      <c r="QHO273" s="77"/>
      <c r="QHP273" s="77"/>
      <c r="QHQ273" s="77"/>
      <c r="QHR273" s="77"/>
      <c r="QHS273" s="77"/>
      <c r="QHT273" s="77"/>
      <c r="QHU273" s="77"/>
      <c r="QHV273" s="77"/>
      <c r="QHW273" s="77"/>
      <c r="QHX273" s="77"/>
      <c r="QHY273" s="77"/>
      <c r="QHZ273" s="77"/>
      <c r="QIA273" s="77"/>
      <c r="QIB273" s="77"/>
      <c r="QIC273" s="77"/>
      <c r="QID273" s="77"/>
      <c r="QIE273" s="77"/>
      <c r="QIF273" s="77"/>
      <c r="QIG273" s="77"/>
      <c r="QIH273" s="77"/>
      <c r="QII273" s="77"/>
      <c r="QIJ273" s="77"/>
      <c r="QIK273" s="77"/>
      <c r="QIL273" s="77"/>
      <c r="QIM273" s="77"/>
      <c r="QIN273" s="77"/>
      <c r="QIO273" s="77"/>
      <c r="QIP273" s="77"/>
      <c r="QIQ273" s="77"/>
      <c r="QIR273" s="77"/>
      <c r="QIS273" s="77"/>
      <c r="QIT273" s="77"/>
      <c r="QIU273" s="77"/>
      <c r="QIV273" s="77"/>
      <c r="QIW273" s="77"/>
      <c r="QIX273" s="77"/>
      <c r="QIY273" s="77"/>
      <c r="QIZ273" s="77"/>
      <c r="QJA273" s="77"/>
      <c r="QJB273" s="77"/>
      <c r="QJC273" s="77"/>
      <c r="QJD273" s="77"/>
      <c r="QJE273" s="77"/>
      <c r="QJF273" s="77"/>
      <c r="QJG273" s="77"/>
      <c r="QJH273" s="77"/>
      <c r="QJI273" s="77"/>
      <c r="QJJ273" s="77"/>
      <c r="QJK273" s="77"/>
      <c r="QJL273" s="77"/>
      <c r="QJM273" s="77"/>
      <c r="QJN273" s="77"/>
      <c r="QJO273" s="77"/>
      <c r="QJP273" s="77"/>
      <c r="QJQ273" s="77"/>
      <c r="QJR273" s="77"/>
      <c r="QJS273" s="77"/>
      <c r="QJT273" s="77"/>
      <c r="QJU273" s="77"/>
      <c r="QJV273" s="77"/>
      <c r="QJW273" s="77"/>
      <c r="QJX273" s="77"/>
      <c r="QJY273" s="77"/>
      <c r="QJZ273" s="77"/>
      <c r="QKA273" s="77"/>
      <c r="QKB273" s="77"/>
      <c r="QKC273" s="77"/>
      <c r="QKD273" s="77"/>
      <c r="QKE273" s="77"/>
      <c r="QKF273" s="77"/>
      <c r="QKG273" s="77"/>
      <c r="QKH273" s="77"/>
      <c r="QKI273" s="77"/>
      <c r="QKJ273" s="77"/>
      <c r="QKK273" s="77"/>
      <c r="QKL273" s="77"/>
      <c r="QKM273" s="77"/>
      <c r="QKN273" s="77"/>
      <c r="QKO273" s="77"/>
      <c r="QKP273" s="77"/>
      <c r="QKQ273" s="77"/>
      <c r="QKR273" s="77"/>
      <c r="QKS273" s="77"/>
      <c r="QKT273" s="77"/>
      <c r="QKU273" s="77"/>
      <c r="QKV273" s="77"/>
      <c r="QKW273" s="77"/>
      <c r="QKX273" s="77"/>
      <c r="QKY273" s="77"/>
      <c r="QKZ273" s="77"/>
      <c r="QLA273" s="77"/>
      <c r="QLB273" s="77"/>
      <c r="QLC273" s="77"/>
      <c r="QLD273" s="77"/>
      <c r="QLE273" s="77"/>
      <c r="QLF273" s="77"/>
      <c r="QLG273" s="77"/>
      <c r="QLH273" s="77"/>
      <c r="QLI273" s="77"/>
      <c r="QLJ273" s="77"/>
      <c r="QLK273" s="77"/>
      <c r="QLL273" s="77"/>
      <c r="QLM273" s="77"/>
      <c r="QLN273" s="77"/>
      <c r="QLO273" s="77"/>
      <c r="QLP273" s="77"/>
      <c r="QLQ273" s="77"/>
      <c r="QLR273" s="77"/>
      <c r="QLS273" s="77"/>
      <c r="QLT273" s="77"/>
      <c r="QLU273" s="77"/>
      <c r="QLV273" s="77"/>
      <c r="QLW273" s="77"/>
      <c r="QLX273" s="77"/>
      <c r="QLY273" s="77"/>
      <c r="QLZ273" s="77"/>
      <c r="QMA273" s="77"/>
      <c r="QMB273" s="77"/>
      <c r="QMC273" s="77"/>
      <c r="QMD273" s="77"/>
      <c r="QME273" s="77"/>
      <c r="QMF273" s="77"/>
      <c r="QMG273" s="77"/>
      <c r="QMH273" s="77"/>
      <c r="QMI273" s="77"/>
      <c r="QMJ273" s="77"/>
      <c r="QMK273" s="77"/>
      <c r="QML273" s="77"/>
      <c r="QMM273" s="77"/>
      <c r="QMN273" s="77"/>
      <c r="QMO273" s="77"/>
      <c r="QMP273" s="77"/>
      <c r="QMQ273" s="77"/>
      <c r="QMR273" s="77"/>
      <c r="QMS273" s="77"/>
      <c r="QMT273" s="77"/>
      <c r="QMU273" s="77"/>
      <c r="QMV273" s="77"/>
      <c r="QMW273" s="77"/>
      <c r="QMX273" s="77"/>
      <c r="QMY273" s="77"/>
      <c r="QMZ273" s="77"/>
      <c r="QNA273" s="77"/>
      <c r="QNB273" s="77"/>
      <c r="QNC273" s="77"/>
      <c r="QND273" s="77"/>
      <c r="QNE273" s="77"/>
      <c r="QNF273" s="77"/>
      <c r="QNG273" s="77"/>
      <c r="QNH273" s="77"/>
      <c r="QNI273" s="77"/>
      <c r="QNJ273" s="77"/>
      <c r="QNK273" s="77"/>
      <c r="QNL273" s="77"/>
      <c r="QNM273" s="77"/>
      <c r="QNN273" s="77"/>
      <c r="QNO273" s="77"/>
      <c r="QNP273" s="77"/>
      <c r="QNQ273" s="77"/>
      <c r="QNR273" s="77"/>
      <c r="QNS273" s="77"/>
      <c r="QNT273" s="77"/>
      <c r="QNU273" s="77"/>
      <c r="QNV273" s="77"/>
      <c r="QNW273" s="77"/>
      <c r="QNX273" s="77"/>
      <c r="QNY273" s="77"/>
      <c r="QNZ273" s="77"/>
      <c r="QOA273" s="77"/>
      <c r="QOB273" s="77"/>
      <c r="QOC273" s="77"/>
      <c r="QOD273" s="77"/>
      <c r="QOE273" s="77"/>
      <c r="QOF273" s="77"/>
      <c r="QOG273" s="77"/>
      <c r="QOH273" s="77"/>
      <c r="QOI273" s="77"/>
      <c r="QOJ273" s="77"/>
      <c r="QOK273" s="77"/>
      <c r="QOL273" s="77"/>
      <c r="QOM273" s="77"/>
      <c r="QON273" s="77"/>
      <c r="QOO273" s="77"/>
      <c r="QOP273" s="77"/>
      <c r="QOQ273" s="77"/>
      <c r="QOR273" s="77"/>
      <c r="QOS273" s="77"/>
      <c r="QOT273" s="77"/>
      <c r="QOU273" s="77"/>
      <c r="QOV273" s="77"/>
      <c r="QOW273" s="77"/>
      <c r="QOX273" s="77"/>
      <c r="QOY273" s="77"/>
      <c r="QOZ273" s="77"/>
      <c r="QPA273" s="77"/>
      <c r="QPB273" s="77"/>
      <c r="QPC273" s="77"/>
      <c r="QPD273" s="77"/>
      <c r="QPE273" s="77"/>
      <c r="QPF273" s="77"/>
      <c r="QPG273" s="77"/>
      <c r="QPH273" s="77"/>
      <c r="QPI273" s="77"/>
      <c r="QPJ273" s="77"/>
      <c r="QPK273" s="77"/>
      <c r="QPL273" s="77"/>
      <c r="QPM273" s="77"/>
      <c r="QPN273" s="77"/>
      <c r="QPO273" s="77"/>
      <c r="QPP273" s="77"/>
      <c r="QPQ273" s="77"/>
      <c r="QPR273" s="77"/>
      <c r="QPS273" s="77"/>
      <c r="QPT273" s="77"/>
      <c r="QPU273" s="77"/>
      <c r="QPV273" s="77"/>
      <c r="QPW273" s="77"/>
      <c r="QPX273" s="77"/>
      <c r="QPY273" s="77"/>
      <c r="QPZ273" s="77"/>
      <c r="QQA273" s="77"/>
      <c r="QQB273" s="77"/>
      <c r="QQC273" s="77"/>
      <c r="QQD273" s="77"/>
      <c r="QQE273" s="77"/>
      <c r="QQF273" s="77"/>
      <c r="QQG273" s="77"/>
      <c r="QQH273" s="77"/>
      <c r="QQI273" s="77"/>
      <c r="QQJ273" s="77"/>
      <c r="QQK273" s="77"/>
      <c r="QQL273" s="77"/>
      <c r="QQM273" s="77"/>
      <c r="QQN273" s="77"/>
      <c r="QQO273" s="77"/>
      <c r="QQP273" s="77"/>
      <c r="QQQ273" s="77"/>
      <c r="QQR273" s="77"/>
      <c r="QQS273" s="77"/>
      <c r="QQT273" s="77"/>
      <c r="QQU273" s="77"/>
      <c r="QQV273" s="77"/>
      <c r="QQW273" s="77"/>
      <c r="QQX273" s="77"/>
      <c r="QQY273" s="77"/>
      <c r="QQZ273" s="77"/>
      <c r="QRA273" s="77"/>
      <c r="QRB273" s="77"/>
      <c r="QRC273" s="77"/>
      <c r="QRD273" s="77"/>
      <c r="QRE273" s="77"/>
      <c r="QRF273" s="77"/>
      <c r="QRG273" s="77"/>
      <c r="QRH273" s="77"/>
      <c r="QRI273" s="77"/>
      <c r="QRJ273" s="77"/>
      <c r="QRK273" s="77"/>
      <c r="QRL273" s="77"/>
      <c r="QRM273" s="77"/>
      <c r="QRN273" s="77"/>
      <c r="QRO273" s="77"/>
      <c r="QRP273" s="77"/>
      <c r="QRQ273" s="77"/>
      <c r="QRR273" s="77"/>
      <c r="QRS273" s="77"/>
      <c r="QRT273" s="77"/>
      <c r="QRU273" s="77"/>
      <c r="QRV273" s="77"/>
      <c r="QRW273" s="77"/>
      <c r="QRX273" s="77"/>
      <c r="QRY273" s="77"/>
      <c r="QRZ273" s="77"/>
      <c r="QSA273" s="77"/>
      <c r="QSB273" s="77"/>
      <c r="QSC273" s="77"/>
      <c r="QSD273" s="77"/>
      <c r="QSE273" s="77"/>
      <c r="QSF273" s="77"/>
      <c r="QSG273" s="77"/>
      <c r="QSH273" s="77"/>
      <c r="QSI273" s="77"/>
      <c r="QSJ273" s="77"/>
      <c r="QSK273" s="77"/>
      <c r="QSL273" s="77"/>
      <c r="QSM273" s="77"/>
      <c r="QSN273" s="77"/>
      <c r="QSO273" s="77"/>
      <c r="QSP273" s="77"/>
      <c r="QSQ273" s="77"/>
      <c r="QSR273" s="77"/>
      <c r="QSS273" s="77"/>
      <c r="QST273" s="77"/>
      <c r="QSU273" s="77"/>
      <c r="QSV273" s="77"/>
      <c r="QSW273" s="77"/>
      <c r="QSX273" s="77"/>
      <c r="QSY273" s="77"/>
      <c r="QSZ273" s="77"/>
      <c r="QTA273" s="77"/>
      <c r="QTB273" s="77"/>
      <c r="QTC273" s="77"/>
      <c r="QTD273" s="77"/>
      <c r="QTE273" s="77"/>
      <c r="QTF273" s="77"/>
      <c r="QTG273" s="77"/>
      <c r="QTH273" s="77"/>
      <c r="QTI273" s="77"/>
      <c r="QTJ273" s="77"/>
      <c r="QTK273" s="77"/>
      <c r="QTL273" s="77"/>
      <c r="QTM273" s="77"/>
      <c r="QTN273" s="77"/>
      <c r="QTO273" s="77"/>
      <c r="QTP273" s="77"/>
      <c r="QTQ273" s="77"/>
      <c r="QTR273" s="77"/>
      <c r="QTS273" s="77"/>
      <c r="QTT273" s="77"/>
      <c r="QTU273" s="77"/>
      <c r="QTV273" s="77"/>
      <c r="QTW273" s="77"/>
      <c r="QTX273" s="77"/>
      <c r="QTY273" s="77"/>
      <c r="QTZ273" s="77"/>
      <c r="QUA273" s="77"/>
      <c r="QUB273" s="77"/>
      <c r="QUC273" s="77"/>
      <c r="QUD273" s="77"/>
      <c r="QUE273" s="77"/>
      <c r="QUF273" s="77"/>
      <c r="QUG273" s="77"/>
      <c r="QUH273" s="77"/>
      <c r="QUI273" s="77"/>
      <c r="QUJ273" s="77"/>
      <c r="QUK273" s="77"/>
      <c r="QUL273" s="77"/>
      <c r="QUM273" s="77"/>
      <c r="QUN273" s="77"/>
      <c r="QUO273" s="77"/>
      <c r="QUP273" s="77"/>
      <c r="QUQ273" s="77"/>
      <c r="QUR273" s="77"/>
      <c r="QUS273" s="77"/>
      <c r="QUT273" s="77"/>
      <c r="QUU273" s="77"/>
      <c r="QUV273" s="77"/>
      <c r="QUW273" s="77"/>
      <c r="QUX273" s="77"/>
      <c r="QUY273" s="77"/>
      <c r="QUZ273" s="77"/>
      <c r="QVA273" s="77"/>
      <c r="QVB273" s="77"/>
      <c r="QVC273" s="77"/>
      <c r="QVD273" s="77"/>
      <c r="QVE273" s="77"/>
      <c r="QVF273" s="77"/>
      <c r="QVG273" s="77"/>
      <c r="QVH273" s="77"/>
      <c r="QVI273" s="77"/>
      <c r="QVJ273" s="77"/>
      <c r="QVK273" s="77"/>
      <c r="QVL273" s="77"/>
      <c r="QVM273" s="77"/>
      <c r="QVN273" s="77"/>
      <c r="QVO273" s="77"/>
      <c r="QVP273" s="77"/>
      <c r="QVQ273" s="77"/>
      <c r="QVR273" s="77"/>
      <c r="QVS273" s="77"/>
      <c r="QVT273" s="77"/>
      <c r="QVU273" s="77"/>
      <c r="QVV273" s="77"/>
      <c r="QVW273" s="77"/>
      <c r="QVX273" s="77"/>
      <c r="QVY273" s="77"/>
      <c r="QVZ273" s="77"/>
      <c r="QWA273" s="77"/>
      <c r="QWB273" s="77"/>
      <c r="QWC273" s="77"/>
      <c r="QWD273" s="77"/>
      <c r="QWE273" s="77"/>
      <c r="QWF273" s="77"/>
      <c r="QWG273" s="77"/>
      <c r="QWH273" s="77"/>
      <c r="QWI273" s="77"/>
      <c r="QWJ273" s="77"/>
      <c r="QWK273" s="77"/>
      <c r="QWL273" s="77"/>
      <c r="QWM273" s="77"/>
      <c r="QWN273" s="77"/>
      <c r="QWO273" s="77"/>
      <c r="QWP273" s="77"/>
      <c r="QWQ273" s="77"/>
      <c r="QWR273" s="77"/>
      <c r="QWS273" s="77"/>
      <c r="QWT273" s="77"/>
      <c r="QWU273" s="77"/>
      <c r="QWV273" s="77"/>
      <c r="QWW273" s="77"/>
      <c r="QWX273" s="77"/>
      <c r="QWY273" s="77"/>
      <c r="QWZ273" s="77"/>
      <c r="QXA273" s="77"/>
      <c r="QXB273" s="77"/>
      <c r="QXC273" s="77"/>
      <c r="QXD273" s="77"/>
      <c r="QXE273" s="77"/>
      <c r="QXF273" s="77"/>
      <c r="QXG273" s="77"/>
      <c r="QXH273" s="77"/>
      <c r="QXI273" s="77"/>
      <c r="QXJ273" s="77"/>
      <c r="QXK273" s="77"/>
      <c r="QXL273" s="77"/>
      <c r="QXM273" s="77"/>
      <c r="QXN273" s="77"/>
      <c r="QXO273" s="77"/>
      <c r="QXP273" s="77"/>
      <c r="QXQ273" s="77"/>
      <c r="QXR273" s="77"/>
      <c r="QXS273" s="77"/>
      <c r="QXT273" s="77"/>
      <c r="QXU273" s="77"/>
      <c r="QXV273" s="77"/>
      <c r="QXW273" s="77"/>
      <c r="QXX273" s="77"/>
      <c r="QXY273" s="77"/>
      <c r="QXZ273" s="77"/>
      <c r="QYA273" s="77"/>
      <c r="QYB273" s="77"/>
      <c r="QYC273" s="77"/>
      <c r="QYD273" s="77"/>
      <c r="QYE273" s="77"/>
      <c r="QYF273" s="77"/>
      <c r="QYG273" s="77"/>
      <c r="QYH273" s="77"/>
      <c r="QYI273" s="77"/>
      <c r="QYJ273" s="77"/>
      <c r="QYK273" s="77"/>
      <c r="QYL273" s="77"/>
      <c r="QYM273" s="77"/>
      <c r="QYN273" s="77"/>
      <c r="QYO273" s="77"/>
      <c r="QYP273" s="77"/>
      <c r="QYQ273" s="77"/>
      <c r="QYR273" s="77"/>
      <c r="QYS273" s="77"/>
      <c r="QYT273" s="77"/>
      <c r="QYU273" s="77"/>
      <c r="QYV273" s="77"/>
      <c r="QYW273" s="77"/>
      <c r="QYX273" s="77"/>
      <c r="QYY273" s="77"/>
      <c r="QYZ273" s="77"/>
      <c r="QZA273" s="77"/>
      <c r="QZB273" s="77"/>
      <c r="QZC273" s="77"/>
      <c r="QZD273" s="77"/>
      <c r="QZE273" s="77"/>
      <c r="QZF273" s="77"/>
      <c r="QZG273" s="77"/>
      <c r="QZH273" s="77"/>
      <c r="QZI273" s="77"/>
      <c r="QZJ273" s="77"/>
      <c r="QZK273" s="77"/>
      <c r="QZL273" s="77"/>
      <c r="QZM273" s="77"/>
      <c r="QZN273" s="77"/>
      <c r="QZO273" s="77"/>
      <c r="QZP273" s="77"/>
      <c r="QZQ273" s="77"/>
      <c r="QZR273" s="77"/>
      <c r="QZS273" s="77"/>
      <c r="QZT273" s="77"/>
      <c r="QZU273" s="77"/>
      <c r="QZV273" s="77"/>
      <c r="QZW273" s="77"/>
      <c r="QZX273" s="77"/>
      <c r="QZY273" s="77"/>
      <c r="QZZ273" s="77"/>
      <c r="RAA273" s="77"/>
      <c r="RAB273" s="77"/>
      <c r="RAC273" s="77"/>
      <c r="RAD273" s="77"/>
      <c r="RAE273" s="77"/>
      <c r="RAF273" s="77"/>
      <c r="RAG273" s="77"/>
      <c r="RAH273" s="77"/>
      <c r="RAI273" s="77"/>
      <c r="RAJ273" s="77"/>
      <c r="RAK273" s="77"/>
      <c r="RAL273" s="77"/>
      <c r="RAM273" s="77"/>
      <c r="RAN273" s="77"/>
      <c r="RAO273" s="77"/>
      <c r="RAP273" s="77"/>
      <c r="RAQ273" s="77"/>
      <c r="RAR273" s="77"/>
      <c r="RAS273" s="77"/>
      <c r="RAT273" s="77"/>
      <c r="RAU273" s="77"/>
      <c r="RAV273" s="77"/>
      <c r="RAW273" s="77"/>
      <c r="RAX273" s="77"/>
      <c r="RAY273" s="77"/>
      <c r="RAZ273" s="77"/>
      <c r="RBA273" s="77"/>
      <c r="RBB273" s="77"/>
      <c r="RBC273" s="77"/>
      <c r="RBD273" s="77"/>
      <c r="RBE273" s="77"/>
      <c r="RBF273" s="77"/>
      <c r="RBG273" s="77"/>
      <c r="RBH273" s="77"/>
      <c r="RBI273" s="77"/>
      <c r="RBJ273" s="77"/>
      <c r="RBK273" s="77"/>
      <c r="RBL273" s="77"/>
      <c r="RBM273" s="77"/>
      <c r="RBN273" s="77"/>
      <c r="RBO273" s="77"/>
      <c r="RBP273" s="77"/>
      <c r="RBQ273" s="77"/>
      <c r="RBR273" s="77"/>
      <c r="RBS273" s="77"/>
      <c r="RBT273" s="77"/>
      <c r="RBU273" s="77"/>
      <c r="RBV273" s="77"/>
      <c r="RBW273" s="77"/>
      <c r="RBX273" s="77"/>
      <c r="RBY273" s="77"/>
      <c r="RBZ273" s="77"/>
      <c r="RCA273" s="77"/>
      <c r="RCB273" s="77"/>
      <c r="RCC273" s="77"/>
      <c r="RCD273" s="77"/>
      <c r="RCE273" s="77"/>
      <c r="RCF273" s="77"/>
      <c r="RCG273" s="77"/>
      <c r="RCH273" s="77"/>
      <c r="RCI273" s="77"/>
      <c r="RCJ273" s="77"/>
      <c r="RCK273" s="77"/>
      <c r="RCL273" s="77"/>
      <c r="RCM273" s="77"/>
      <c r="RCN273" s="77"/>
      <c r="RCO273" s="77"/>
      <c r="RCP273" s="77"/>
      <c r="RCQ273" s="77"/>
      <c r="RCR273" s="77"/>
      <c r="RCS273" s="77"/>
      <c r="RCT273" s="77"/>
      <c r="RCU273" s="77"/>
      <c r="RCV273" s="77"/>
      <c r="RCW273" s="77"/>
      <c r="RCX273" s="77"/>
      <c r="RCY273" s="77"/>
      <c r="RCZ273" s="77"/>
      <c r="RDA273" s="77"/>
      <c r="RDB273" s="77"/>
      <c r="RDC273" s="77"/>
      <c r="RDD273" s="77"/>
      <c r="RDE273" s="77"/>
      <c r="RDF273" s="77"/>
      <c r="RDG273" s="77"/>
      <c r="RDH273" s="77"/>
      <c r="RDI273" s="77"/>
      <c r="RDJ273" s="77"/>
      <c r="RDK273" s="77"/>
      <c r="RDL273" s="77"/>
      <c r="RDM273" s="77"/>
      <c r="RDN273" s="77"/>
      <c r="RDO273" s="77"/>
      <c r="RDP273" s="77"/>
      <c r="RDQ273" s="77"/>
      <c r="RDR273" s="77"/>
      <c r="RDS273" s="77"/>
      <c r="RDT273" s="77"/>
      <c r="RDU273" s="77"/>
      <c r="RDV273" s="77"/>
      <c r="RDW273" s="77"/>
      <c r="RDX273" s="77"/>
      <c r="RDY273" s="77"/>
      <c r="RDZ273" s="77"/>
      <c r="REA273" s="77"/>
      <c r="REB273" s="77"/>
      <c r="REC273" s="77"/>
      <c r="RED273" s="77"/>
      <c r="REE273" s="77"/>
      <c r="REF273" s="77"/>
      <c r="REG273" s="77"/>
      <c r="REH273" s="77"/>
      <c r="REI273" s="77"/>
      <c r="REJ273" s="77"/>
      <c r="REK273" s="77"/>
      <c r="REL273" s="77"/>
      <c r="REM273" s="77"/>
      <c r="REN273" s="77"/>
      <c r="REO273" s="77"/>
      <c r="REP273" s="77"/>
      <c r="REQ273" s="77"/>
      <c r="RER273" s="77"/>
      <c r="RES273" s="77"/>
      <c r="RET273" s="77"/>
      <c r="REU273" s="77"/>
      <c r="REV273" s="77"/>
      <c r="REW273" s="77"/>
      <c r="REX273" s="77"/>
      <c r="REY273" s="77"/>
      <c r="REZ273" s="77"/>
      <c r="RFA273" s="77"/>
      <c r="RFB273" s="77"/>
      <c r="RFC273" s="77"/>
      <c r="RFD273" s="77"/>
      <c r="RFE273" s="77"/>
      <c r="RFF273" s="77"/>
      <c r="RFG273" s="77"/>
      <c r="RFH273" s="77"/>
      <c r="RFI273" s="77"/>
      <c r="RFJ273" s="77"/>
      <c r="RFK273" s="77"/>
      <c r="RFL273" s="77"/>
      <c r="RFM273" s="77"/>
      <c r="RFN273" s="77"/>
      <c r="RFO273" s="77"/>
      <c r="RFP273" s="77"/>
      <c r="RFQ273" s="77"/>
      <c r="RFR273" s="77"/>
      <c r="RFS273" s="77"/>
      <c r="RFT273" s="77"/>
      <c r="RFU273" s="77"/>
      <c r="RFV273" s="77"/>
      <c r="RFW273" s="77"/>
      <c r="RFX273" s="77"/>
      <c r="RFY273" s="77"/>
      <c r="RFZ273" s="77"/>
      <c r="RGA273" s="77"/>
      <c r="RGB273" s="77"/>
      <c r="RGC273" s="77"/>
      <c r="RGD273" s="77"/>
      <c r="RGE273" s="77"/>
      <c r="RGF273" s="77"/>
      <c r="RGG273" s="77"/>
      <c r="RGH273" s="77"/>
      <c r="RGI273" s="77"/>
      <c r="RGJ273" s="77"/>
      <c r="RGK273" s="77"/>
      <c r="RGL273" s="77"/>
      <c r="RGM273" s="77"/>
      <c r="RGN273" s="77"/>
      <c r="RGO273" s="77"/>
      <c r="RGP273" s="77"/>
      <c r="RGQ273" s="77"/>
      <c r="RGR273" s="77"/>
      <c r="RGS273" s="77"/>
      <c r="RGT273" s="77"/>
      <c r="RGU273" s="77"/>
      <c r="RGV273" s="77"/>
      <c r="RGW273" s="77"/>
      <c r="RGX273" s="77"/>
      <c r="RGY273" s="77"/>
      <c r="RGZ273" s="77"/>
      <c r="RHA273" s="77"/>
      <c r="RHB273" s="77"/>
      <c r="RHC273" s="77"/>
      <c r="RHD273" s="77"/>
      <c r="RHE273" s="77"/>
      <c r="RHF273" s="77"/>
      <c r="RHG273" s="77"/>
      <c r="RHH273" s="77"/>
      <c r="RHI273" s="77"/>
      <c r="RHJ273" s="77"/>
      <c r="RHK273" s="77"/>
      <c r="RHL273" s="77"/>
      <c r="RHM273" s="77"/>
      <c r="RHN273" s="77"/>
      <c r="RHO273" s="77"/>
      <c r="RHP273" s="77"/>
      <c r="RHQ273" s="77"/>
      <c r="RHR273" s="77"/>
      <c r="RHS273" s="77"/>
      <c r="RHT273" s="77"/>
      <c r="RHU273" s="77"/>
      <c r="RHV273" s="77"/>
      <c r="RHW273" s="77"/>
      <c r="RHX273" s="77"/>
      <c r="RHY273" s="77"/>
      <c r="RHZ273" s="77"/>
      <c r="RIA273" s="77"/>
      <c r="RIB273" s="77"/>
      <c r="RIC273" s="77"/>
      <c r="RID273" s="77"/>
      <c r="RIE273" s="77"/>
      <c r="RIF273" s="77"/>
      <c r="RIG273" s="77"/>
      <c r="RIH273" s="77"/>
      <c r="RII273" s="77"/>
      <c r="RIJ273" s="77"/>
      <c r="RIK273" s="77"/>
      <c r="RIL273" s="77"/>
      <c r="RIM273" s="77"/>
      <c r="RIN273" s="77"/>
      <c r="RIO273" s="77"/>
      <c r="RIP273" s="77"/>
      <c r="RIQ273" s="77"/>
      <c r="RIR273" s="77"/>
      <c r="RIS273" s="77"/>
      <c r="RIT273" s="77"/>
      <c r="RIU273" s="77"/>
      <c r="RIV273" s="77"/>
      <c r="RIW273" s="77"/>
      <c r="RIX273" s="77"/>
      <c r="RIY273" s="77"/>
      <c r="RIZ273" s="77"/>
      <c r="RJA273" s="77"/>
      <c r="RJB273" s="77"/>
      <c r="RJC273" s="77"/>
      <c r="RJD273" s="77"/>
      <c r="RJE273" s="77"/>
      <c r="RJF273" s="77"/>
      <c r="RJG273" s="77"/>
      <c r="RJH273" s="77"/>
      <c r="RJI273" s="77"/>
      <c r="RJJ273" s="77"/>
      <c r="RJK273" s="77"/>
      <c r="RJL273" s="77"/>
      <c r="RJM273" s="77"/>
      <c r="RJN273" s="77"/>
      <c r="RJO273" s="77"/>
      <c r="RJP273" s="77"/>
      <c r="RJQ273" s="77"/>
      <c r="RJR273" s="77"/>
      <c r="RJS273" s="77"/>
      <c r="RJT273" s="77"/>
      <c r="RJU273" s="77"/>
      <c r="RJV273" s="77"/>
      <c r="RJW273" s="77"/>
      <c r="RJX273" s="77"/>
      <c r="RJY273" s="77"/>
      <c r="RJZ273" s="77"/>
      <c r="RKA273" s="77"/>
      <c r="RKB273" s="77"/>
      <c r="RKC273" s="77"/>
      <c r="RKD273" s="77"/>
      <c r="RKE273" s="77"/>
      <c r="RKF273" s="77"/>
      <c r="RKG273" s="77"/>
      <c r="RKH273" s="77"/>
      <c r="RKI273" s="77"/>
      <c r="RKJ273" s="77"/>
      <c r="RKK273" s="77"/>
      <c r="RKL273" s="77"/>
      <c r="RKM273" s="77"/>
      <c r="RKN273" s="77"/>
      <c r="RKO273" s="77"/>
      <c r="RKP273" s="77"/>
      <c r="RKQ273" s="77"/>
      <c r="RKR273" s="77"/>
      <c r="RKS273" s="77"/>
      <c r="RKT273" s="77"/>
      <c r="RKU273" s="77"/>
      <c r="RKV273" s="77"/>
      <c r="RKW273" s="77"/>
      <c r="RKX273" s="77"/>
      <c r="RKY273" s="77"/>
      <c r="RKZ273" s="77"/>
      <c r="RLA273" s="77"/>
      <c r="RLB273" s="77"/>
      <c r="RLC273" s="77"/>
      <c r="RLD273" s="77"/>
      <c r="RLE273" s="77"/>
      <c r="RLF273" s="77"/>
      <c r="RLG273" s="77"/>
      <c r="RLH273" s="77"/>
      <c r="RLI273" s="77"/>
      <c r="RLJ273" s="77"/>
      <c r="RLK273" s="77"/>
      <c r="RLL273" s="77"/>
      <c r="RLM273" s="77"/>
      <c r="RLN273" s="77"/>
      <c r="RLO273" s="77"/>
      <c r="RLP273" s="77"/>
      <c r="RLQ273" s="77"/>
      <c r="RLR273" s="77"/>
      <c r="RLS273" s="77"/>
      <c r="RLT273" s="77"/>
      <c r="RLU273" s="77"/>
      <c r="RLV273" s="77"/>
      <c r="RLW273" s="77"/>
      <c r="RLX273" s="77"/>
      <c r="RLY273" s="77"/>
      <c r="RLZ273" s="77"/>
      <c r="RMA273" s="77"/>
      <c r="RMB273" s="77"/>
      <c r="RMC273" s="77"/>
      <c r="RMD273" s="77"/>
      <c r="RME273" s="77"/>
      <c r="RMF273" s="77"/>
      <c r="RMG273" s="77"/>
      <c r="RMH273" s="77"/>
      <c r="RMI273" s="77"/>
      <c r="RMJ273" s="77"/>
      <c r="RMK273" s="77"/>
      <c r="RML273" s="77"/>
      <c r="RMM273" s="77"/>
      <c r="RMN273" s="77"/>
      <c r="RMO273" s="77"/>
      <c r="RMP273" s="77"/>
      <c r="RMQ273" s="77"/>
      <c r="RMR273" s="77"/>
      <c r="RMS273" s="77"/>
      <c r="RMT273" s="77"/>
      <c r="RMU273" s="77"/>
      <c r="RMV273" s="77"/>
      <c r="RMW273" s="77"/>
      <c r="RMX273" s="77"/>
      <c r="RMY273" s="77"/>
      <c r="RMZ273" s="77"/>
      <c r="RNA273" s="77"/>
      <c r="RNB273" s="77"/>
      <c r="RNC273" s="77"/>
      <c r="RND273" s="77"/>
      <c r="RNE273" s="77"/>
      <c r="RNF273" s="77"/>
      <c r="RNG273" s="77"/>
      <c r="RNH273" s="77"/>
      <c r="RNI273" s="77"/>
      <c r="RNJ273" s="77"/>
      <c r="RNK273" s="77"/>
      <c r="RNL273" s="77"/>
      <c r="RNM273" s="77"/>
      <c r="RNN273" s="77"/>
      <c r="RNO273" s="77"/>
      <c r="RNP273" s="77"/>
      <c r="RNQ273" s="77"/>
      <c r="RNR273" s="77"/>
      <c r="RNS273" s="77"/>
      <c r="RNT273" s="77"/>
      <c r="RNU273" s="77"/>
      <c r="RNV273" s="77"/>
      <c r="RNW273" s="77"/>
      <c r="RNX273" s="77"/>
      <c r="RNY273" s="77"/>
      <c r="RNZ273" s="77"/>
      <c r="ROA273" s="77"/>
      <c r="ROB273" s="77"/>
      <c r="ROC273" s="77"/>
      <c r="ROD273" s="77"/>
      <c r="ROE273" s="77"/>
      <c r="ROF273" s="77"/>
      <c r="ROG273" s="77"/>
      <c r="ROH273" s="77"/>
      <c r="ROI273" s="77"/>
      <c r="ROJ273" s="77"/>
      <c r="ROK273" s="77"/>
      <c r="ROL273" s="77"/>
      <c r="ROM273" s="77"/>
      <c r="RON273" s="77"/>
      <c r="ROO273" s="77"/>
      <c r="ROP273" s="77"/>
      <c r="ROQ273" s="77"/>
      <c r="ROR273" s="77"/>
      <c r="ROS273" s="77"/>
      <c r="ROT273" s="77"/>
      <c r="ROU273" s="77"/>
      <c r="ROV273" s="77"/>
      <c r="ROW273" s="77"/>
      <c r="ROX273" s="77"/>
      <c r="ROY273" s="77"/>
      <c r="ROZ273" s="77"/>
      <c r="RPA273" s="77"/>
      <c r="RPB273" s="77"/>
      <c r="RPC273" s="77"/>
      <c r="RPD273" s="77"/>
      <c r="RPE273" s="77"/>
      <c r="RPF273" s="77"/>
      <c r="RPG273" s="77"/>
      <c r="RPH273" s="77"/>
      <c r="RPI273" s="77"/>
      <c r="RPJ273" s="77"/>
      <c r="RPK273" s="77"/>
      <c r="RPL273" s="77"/>
      <c r="RPM273" s="77"/>
      <c r="RPN273" s="77"/>
      <c r="RPO273" s="77"/>
      <c r="RPP273" s="77"/>
      <c r="RPQ273" s="77"/>
      <c r="RPR273" s="77"/>
      <c r="RPS273" s="77"/>
      <c r="RPT273" s="77"/>
      <c r="RPU273" s="77"/>
      <c r="RPV273" s="77"/>
      <c r="RPW273" s="77"/>
      <c r="RPX273" s="77"/>
      <c r="RPY273" s="77"/>
      <c r="RPZ273" s="77"/>
      <c r="RQA273" s="77"/>
      <c r="RQB273" s="77"/>
      <c r="RQC273" s="77"/>
      <c r="RQD273" s="77"/>
      <c r="RQE273" s="77"/>
      <c r="RQF273" s="77"/>
      <c r="RQG273" s="77"/>
      <c r="RQH273" s="77"/>
      <c r="RQI273" s="77"/>
      <c r="RQJ273" s="77"/>
      <c r="RQK273" s="77"/>
      <c r="RQL273" s="77"/>
      <c r="RQM273" s="77"/>
      <c r="RQN273" s="77"/>
      <c r="RQO273" s="77"/>
      <c r="RQP273" s="77"/>
      <c r="RQQ273" s="77"/>
      <c r="RQR273" s="77"/>
      <c r="RQS273" s="77"/>
      <c r="RQT273" s="77"/>
      <c r="RQU273" s="77"/>
      <c r="RQV273" s="77"/>
      <c r="RQW273" s="77"/>
      <c r="RQX273" s="77"/>
      <c r="RQY273" s="77"/>
      <c r="RQZ273" s="77"/>
      <c r="RRA273" s="77"/>
      <c r="RRB273" s="77"/>
      <c r="RRC273" s="77"/>
      <c r="RRD273" s="77"/>
      <c r="RRE273" s="77"/>
      <c r="RRF273" s="77"/>
      <c r="RRG273" s="77"/>
      <c r="RRH273" s="77"/>
      <c r="RRI273" s="77"/>
      <c r="RRJ273" s="77"/>
      <c r="RRK273" s="77"/>
      <c r="RRL273" s="77"/>
      <c r="RRM273" s="77"/>
      <c r="RRN273" s="77"/>
      <c r="RRO273" s="77"/>
      <c r="RRP273" s="77"/>
      <c r="RRQ273" s="77"/>
      <c r="RRR273" s="77"/>
      <c r="RRS273" s="77"/>
      <c r="RRT273" s="77"/>
      <c r="RRU273" s="77"/>
      <c r="RRV273" s="77"/>
      <c r="RRW273" s="77"/>
      <c r="RRX273" s="77"/>
      <c r="RRY273" s="77"/>
      <c r="RRZ273" s="77"/>
      <c r="RSA273" s="77"/>
      <c r="RSB273" s="77"/>
      <c r="RSC273" s="77"/>
      <c r="RSD273" s="77"/>
      <c r="RSE273" s="77"/>
      <c r="RSF273" s="77"/>
      <c r="RSG273" s="77"/>
      <c r="RSH273" s="77"/>
      <c r="RSI273" s="77"/>
      <c r="RSJ273" s="77"/>
      <c r="RSK273" s="77"/>
      <c r="RSL273" s="77"/>
      <c r="RSM273" s="77"/>
      <c r="RSN273" s="77"/>
      <c r="RSO273" s="77"/>
      <c r="RSP273" s="77"/>
      <c r="RSQ273" s="77"/>
      <c r="RSR273" s="77"/>
      <c r="RSS273" s="77"/>
      <c r="RST273" s="77"/>
      <c r="RSU273" s="77"/>
      <c r="RSV273" s="77"/>
      <c r="RSW273" s="77"/>
      <c r="RSX273" s="77"/>
      <c r="RSY273" s="77"/>
      <c r="RSZ273" s="77"/>
      <c r="RTA273" s="77"/>
      <c r="RTB273" s="77"/>
      <c r="RTC273" s="77"/>
      <c r="RTD273" s="77"/>
      <c r="RTE273" s="77"/>
      <c r="RTF273" s="77"/>
      <c r="RTG273" s="77"/>
      <c r="RTH273" s="77"/>
      <c r="RTI273" s="77"/>
      <c r="RTJ273" s="77"/>
      <c r="RTK273" s="77"/>
      <c r="RTL273" s="77"/>
      <c r="RTM273" s="77"/>
      <c r="RTN273" s="77"/>
      <c r="RTO273" s="77"/>
      <c r="RTP273" s="77"/>
      <c r="RTQ273" s="77"/>
      <c r="RTR273" s="77"/>
      <c r="RTS273" s="77"/>
      <c r="RTT273" s="77"/>
      <c r="RTU273" s="77"/>
      <c r="RTV273" s="77"/>
      <c r="RTW273" s="77"/>
      <c r="RTX273" s="77"/>
      <c r="RTY273" s="77"/>
      <c r="RTZ273" s="77"/>
      <c r="RUA273" s="77"/>
      <c r="RUB273" s="77"/>
      <c r="RUC273" s="77"/>
      <c r="RUD273" s="77"/>
      <c r="RUE273" s="77"/>
      <c r="RUF273" s="77"/>
      <c r="RUG273" s="77"/>
      <c r="RUH273" s="77"/>
      <c r="RUI273" s="77"/>
      <c r="RUJ273" s="77"/>
      <c r="RUK273" s="77"/>
      <c r="RUL273" s="77"/>
      <c r="RUM273" s="77"/>
      <c r="RUN273" s="77"/>
      <c r="RUO273" s="77"/>
      <c r="RUP273" s="77"/>
      <c r="RUQ273" s="77"/>
      <c r="RUR273" s="77"/>
      <c r="RUS273" s="77"/>
      <c r="RUT273" s="77"/>
      <c r="RUU273" s="77"/>
      <c r="RUV273" s="77"/>
      <c r="RUW273" s="77"/>
      <c r="RUX273" s="77"/>
      <c r="RUY273" s="77"/>
      <c r="RUZ273" s="77"/>
      <c r="RVA273" s="77"/>
      <c r="RVB273" s="77"/>
      <c r="RVC273" s="77"/>
      <c r="RVD273" s="77"/>
      <c r="RVE273" s="77"/>
      <c r="RVF273" s="77"/>
      <c r="RVG273" s="77"/>
      <c r="RVH273" s="77"/>
      <c r="RVI273" s="77"/>
      <c r="RVJ273" s="77"/>
      <c r="RVK273" s="77"/>
      <c r="RVL273" s="77"/>
      <c r="RVM273" s="77"/>
      <c r="RVN273" s="77"/>
      <c r="RVO273" s="77"/>
      <c r="RVP273" s="77"/>
      <c r="RVQ273" s="77"/>
      <c r="RVR273" s="77"/>
      <c r="RVS273" s="77"/>
      <c r="RVT273" s="77"/>
      <c r="RVU273" s="77"/>
      <c r="RVV273" s="77"/>
      <c r="RVW273" s="77"/>
      <c r="RVX273" s="77"/>
      <c r="RVY273" s="77"/>
      <c r="RVZ273" s="77"/>
      <c r="RWA273" s="77"/>
      <c r="RWB273" s="77"/>
      <c r="RWC273" s="77"/>
      <c r="RWD273" s="77"/>
      <c r="RWE273" s="77"/>
      <c r="RWF273" s="77"/>
      <c r="RWG273" s="77"/>
      <c r="RWH273" s="77"/>
      <c r="RWI273" s="77"/>
      <c r="RWJ273" s="77"/>
      <c r="RWK273" s="77"/>
      <c r="RWL273" s="77"/>
      <c r="RWM273" s="77"/>
      <c r="RWN273" s="77"/>
      <c r="RWO273" s="77"/>
      <c r="RWP273" s="77"/>
      <c r="RWQ273" s="77"/>
      <c r="RWR273" s="77"/>
      <c r="RWS273" s="77"/>
      <c r="RWT273" s="77"/>
      <c r="RWU273" s="77"/>
      <c r="RWV273" s="77"/>
      <c r="RWW273" s="77"/>
      <c r="RWX273" s="77"/>
      <c r="RWY273" s="77"/>
      <c r="RWZ273" s="77"/>
      <c r="RXA273" s="77"/>
      <c r="RXB273" s="77"/>
      <c r="RXC273" s="77"/>
      <c r="RXD273" s="77"/>
      <c r="RXE273" s="77"/>
      <c r="RXF273" s="77"/>
      <c r="RXG273" s="77"/>
      <c r="RXH273" s="77"/>
      <c r="RXI273" s="77"/>
      <c r="RXJ273" s="77"/>
      <c r="RXK273" s="77"/>
      <c r="RXL273" s="77"/>
      <c r="RXM273" s="77"/>
      <c r="RXN273" s="77"/>
      <c r="RXO273" s="77"/>
      <c r="RXP273" s="77"/>
      <c r="RXQ273" s="77"/>
      <c r="RXR273" s="77"/>
      <c r="RXS273" s="77"/>
      <c r="RXT273" s="77"/>
      <c r="RXU273" s="77"/>
      <c r="RXV273" s="77"/>
      <c r="RXW273" s="77"/>
      <c r="RXX273" s="77"/>
      <c r="RXY273" s="77"/>
      <c r="RXZ273" s="77"/>
      <c r="RYA273" s="77"/>
      <c r="RYB273" s="77"/>
      <c r="RYC273" s="77"/>
      <c r="RYD273" s="77"/>
      <c r="RYE273" s="77"/>
      <c r="RYF273" s="77"/>
      <c r="RYG273" s="77"/>
      <c r="RYH273" s="77"/>
      <c r="RYI273" s="77"/>
      <c r="RYJ273" s="77"/>
      <c r="RYK273" s="77"/>
      <c r="RYL273" s="77"/>
      <c r="RYM273" s="77"/>
      <c r="RYN273" s="77"/>
      <c r="RYO273" s="77"/>
      <c r="RYP273" s="77"/>
      <c r="RYQ273" s="77"/>
      <c r="RYR273" s="77"/>
      <c r="RYS273" s="77"/>
      <c r="RYT273" s="77"/>
      <c r="RYU273" s="77"/>
      <c r="RYV273" s="77"/>
      <c r="RYW273" s="77"/>
      <c r="RYX273" s="77"/>
      <c r="RYY273" s="77"/>
      <c r="RYZ273" s="77"/>
      <c r="RZA273" s="77"/>
      <c r="RZB273" s="77"/>
      <c r="RZC273" s="77"/>
      <c r="RZD273" s="77"/>
      <c r="RZE273" s="77"/>
      <c r="RZF273" s="77"/>
      <c r="RZG273" s="77"/>
      <c r="RZH273" s="77"/>
      <c r="RZI273" s="77"/>
      <c r="RZJ273" s="77"/>
      <c r="RZK273" s="77"/>
      <c r="RZL273" s="77"/>
      <c r="RZM273" s="77"/>
      <c r="RZN273" s="77"/>
      <c r="RZO273" s="77"/>
      <c r="RZP273" s="77"/>
      <c r="RZQ273" s="77"/>
      <c r="RZR273" s="77"/>
      <c r="RZS273" s="77"/>
      <c r="RZT273" s="77"/>
      <c r="RZU273" s="77"/>
      <c r="RZV273" s="77"/>
      <c r="RZW273" s="77"/>
      <c r="RZX273" s="77"/>
      <c r="RZY273" s="77"/>
      <c r="RZZ273" s="77"/>
      <c r="SAA273" s="77"/>
      <c r="SAB273" s="77"/>
      <c r="SAC273" s="77"/>
      <c r="SAD273" s="77"/>
      <c r="SAE273" s="77"/>
      <c r="SAF273" s="77"/>
      <c r="SAG273" s="77"/>
      <c r="SAH273" s="77"/>
      <c r="SAI273" s="77"/>
      <c r="SAJ273" s="77"/>
      <c r="SAK273" s="77"/>
      <c r="SAL273" s="77"/>
      <c r="SAM273" s="77"/>
      <c r="SAN273" s="77"/>
      <c r="SAO273" s="77"/>
      <c r="SAP273" s="77"/>
      <c r="SAQ273" s="77"/>
      <c r="SAR273" s="77"/>
      <c r="SAS273" s="77"/>
      <c r="SAT273" s="77"/>
      <c r="SAU273" s="77"/>
      <c r="SAV273" s="77"/>
      <c r="SAW273" s="77"/>
      <c r="SAX273" s="77"/>
      <c r="SAY273" s="77"/>
      <c r="SAZ273" s="77"/>
      <c r="SBA273" s="77"/>
      <c r="SBB273" s="77"/>
      <c r="SBC273" s="77"/>
      <c r="SBD273" s="77"/>
      <c r="SBE273" s="77"/>
      <c r="SBF273" s="77"/>
      <c r="SBG273" s="77"/>
      <c r="SBH273" s="77"/>
      <c r="SBI273" s="77"/>
      <c r="SBJ273" s="77"/>
      <c r="SBK273" s="77"/>
      <c r="SBL273" s="77"/>
      <c r="SBM273" s="77"/>
      <c r="SBN273" s="77"/>
      <c r="SBO273" s="77"/>
      <c r="SBP273" s="77"/>
      <c r="SBQ273" s="77"/>
      <c r="SBR273" s="77"/>
      <c r="SBS273" s="77"/>
      <c r="SBT273" s="77"/>
      <c r="SBU273" s="77"/>
      <c r="SBV273" s="77"/>
      <c r="SBW273" s="77"/>
      <c r="SBX273" s="77"/>
      <c r="SBY273" s="77"/>
      <c r="SBZ273" s="77"/>
      <c r="SCA273" s="77"/>
      <c r="SCB273" s="77"/>
      <c r="SCC273" s="77"/>
      <c r="SCD273" s="77"/>
      <c r="SCE273" s="77"/>
      <c r="SCF273" s="77"/>
      <c r="SCG273" s="77"/>
      <c r="SCH273" s="77"/>
      <c r="SCI273" s="77"/>
      <c r="SCJ273" s="77"/>
      <c r="SCK273" s="77"/>
      <c r="SCL273" s="77"/>
      <c r="SCM273" s="77"/>
      <c r="SCN273" s="77"/>
      <c r="SCO273" s="77"/>
      <c r="SCP273" s="77"/>
      <c r="SCQ273" s="77"/>
      <c r="SCR273" s="77"/>
      <c r="SCS273" s="77"/>
      <c r="SCT273" s="77"/>
      <c r="SCU273" s="77"/>
      <c r="SCV273" s="77"/>
      <c r="SCW273" s="77"/>
      <c r="SCX273" s="77"/>
      <c r="SCY273" s="77"/>
      <c r="SCZ273" s="77"/>
      <c r="SDA273" s="77"/>
      <c r="SDB273" s="77"/>
      <c r="SDC273" s="77"/>
      <c r="SDD273" s="77"/>
      <c r="SDE273" s="77"/>
      <c r="SDF273" s="77"/>
      <c r="SDG273" s="77"/>
      <c r="SDH273" s="77"/>
      <c r="SDI273" s="77"/>
      <c r="SDJ273" s="77"/>
      <c r="SDK273" s="77"/>
      <c r="SDL273" s="77"/>
      <c r="SDM273" s="77"/>
      <c r="SDN273" s="77"/>
      <c r="SDO273" s="77"/>
      <c r="SDP273" s="77"/>
      <c r="SDQ273" s="77"/>
      <c r="SDR273" s="77"/>
      <c r="SDS273" s="77"/>
      <c r="SDT273" s="77"/>
      <c r="SDU273" s="77"/>
      <c r="SDV273" s="77"/>
      <c r="SDW273" s="77"/>
      <c r="SDX273" s="77"/>
      <c r="SDY273" s="77"/>
      <c r="SDZ273" s="77"/>
      <c r="SEA273" s="77"/>
      <c r="SEB273" s="77"/>
      <c r="SEC273" s="77"/>
      <c r="SED273" s="77"/>
      <c r="SEE273" s="77"/>
      <c r="SEF273" s="77"/>
      <c r="SEG273" s="77"/>
      <c r="SEH273" s="77"/>
      <c r="SEI273" s="77"/>
      <c r="SEJ273" s="77"/>
      <c r="SEK273" s="77"/>
      <c r="SEL273" s="77"/>
      <c r="SEM273" s="77"/>
      <c r="SEN273" s="77"/>
      <c r="SEO273" s="77"/>
      <c r="SEP273" s="77"/>
      <c r="SEQ273" s="77"/>
      <c r="SER273" s="77"/>
      <c r="SES273" s="77"/>
      <c r="SET273" s="77"/>
      <c r="SEU273" s="77"/>
      <c r="SEV273" s="77"/>
      <c r="SEW273" s="77"/>
      <c r="SEX273" s="77"/>
      <c r="SEY273" s="77"/>
      <c r="SEZ273" s="77"/>
      <c r="SFA273" s="77"/>
      <c r="SFB273" s="77"/>
      <c r="SFC273" s="77"/>
      <c r="SFD273" s="77"/>
      <c r="SFE273" s="77"/>
      <c r="SFF273" s="77"/>
      <c r="SFG273" s="77"/>
      <c r="SFH273" s="77"/>
      <c r="SFI273" s="77"/>
      <c r="SFJ273" s="77"/>
      <c r="SFK273" s="77"/>
      <c r="SFL273" s="77"/>
      <c r="SFM273" s="77"/>
      <c r="SFN273" s="77"/>
      <c r="SFO273" s="77"/>
      <c r="SFP273" s="77"/>
      <c r="SFQ273" s="77"/>
      <c r="SFR273" s="77"/>
      <c r="SFS273" s="77"/>
      <c r="SFT273" s="77"/>
      <c r="SFU273" s="77"/>
      <c r="SFV273" s="77"/>
      <c r="SFW273" s="77"/>
      <c r="SFX273" s="77"/>
      <c r="SFY273" s="77"/>
      <c r="SFZ273" s="77"/>
      <c r="SGA273" s="77"/>
      <c r="SGB273" s="77"/>
      <c r="SGC273" s="77"/>
      <c r="SGD273" s="77"/>
      <c r="SGE273" s="77"/>
      <c r="SGF273" s="77"/>
      <c r="SGG273" s="77"/>
      <c r="SGH273" s="77"/>
      <c r="SGI273" s="77"/>
      <c r="SGJ273" s="77"/>
      <c r="SGK273" s="77"/>
      <c r="SGL273" s="77"/>
      <c r="SGM273" s="77"/>
      <c r="SGN273" s="77"/>
      <c r="SGO273" s="77"/>
      <c r="SGP273" s="77"/>
      <c r="SGQ273" s="77"/>
      <c r="SGR273" s="77"/>
      <c r="SGS273" s="77"/>
      <c r="SGT273" s="77"/>
      <c r="SGU273" s="77"/>
      <c r="SGV273" s="77"/>
      <c r="SGW273" s="77"/>
      <c r="SGX273" s="77"/>
      <c r="SGY273" s="77"/>
      <c r="SGZ273" s="77"/>
      <c r="SHA273" s="77"/>
      <c r="SHB273" s="77"/>
      <c r="SHC273" s="77"/>
      <c r="SHD273" s="77"/>
      <c r="SHE273" s="77"/>
      <c r="SHF273" s="77"/>
      <c r="SHG273" s="77"/>
      <c r="SHH273" s="77"/>
      <c r="SHI273" s="77"/>
      <c r="SHJ273" s="77"/>
      <c r="SHK273" s="77"/>
      <c r="SHL273" s="77"/>
      <c r="SHM273" s="77"/>
      <c r="SHN273" s="77"/>
      <c r="SHO273" s="77"/>
      <c r="SHP273" s="77"/>
      <c r="SHQ273" s="77"/>
      <c r="SHR273" s="77"/>
      <c r="SHS273" s="77"/>
      <c r="SHT273" s="77"/>
      <c r="SHU273" s="77"/>
      <c r="SHV273" s="77"/>
      <c r="SHW273" s="77"/>
      <c r="SHX273" s="77"/>
      <c r="SHY273" s="77"/>
      <c r="SHZ273" s="77"/>
      <c r="SIA273" s="77"/>
      <c r="SIB273" s="77"/>
      <c r="SIC273" s="77"/>
      <c r="SID273" s="77"/>
      <c r="SIE273" s="77"/>
      <c r="SIF273" s="77"/>
      <c r="SIG273" s="77"/>
      <c r="SIH273" s="77"/>
      <c r="SII273" s="77"/>
      <c r="SIJ273" s="77"/>
      <c r="SIK273" s="77"/>
      <c r="SIL273" s="77"/>
      <c r="SIM273" s="77"/>
      <c r="SIN273" s="77"/>
      <c r="SIO273" s="77"/>
      <c r="SIP273" s="77"/>
      <c r="SIQ273" s="77"/>
      <c r="SIR273" s="77"/>
      <c r="SIS273" s="77"/>
      <c r="SIT273" s="77"/>
      <c r="SIU273" s="77"/>
      <c r="SIV273" s="77"/>
      <c r="SIW273" s="77"/>
      <c r="SIX273" s="77"/>
      <c r="SIY273" s="77"/>
      <c r="SIZ273" s="77"/>
      <c r="SJA273" s="77"/>
      <c r="SJB273" s="77"/>
      <c r="SJC273" s="77"/>
      <c r="SJD273" s="77"/>
      <c r="SJE273" s="77"/>
      <c r="SJF273" s="77"/>
      <c r="SJG273" s="77"/>
      <c r="SJH273" s="77"/>
      <c r="SJI273" s="77"/>
      <c r="SJJ273" s="77"/>
      <c r="SJK273" s="77"/>
      <c r="SJL273" s="77"/>
      <c r="SJM273" s="77"/>
      <c r="SJN273" s="77"/>
      <c r="SJO273" s="77"/>
      <c r="SJP273" s="77"/>
      <c r="SJQ273" s="77"/>
      <c r="SJR273" s="77"/>
      <c r="SJS273" s="77"/>
      <c r="SJT273" s="77"/>
      <c r="SJU273" s="77"/>
      <c r="SJV273" s="77"/>
      <c r="SJW273" s="77"/>
      <c r="SJX273" s="77"/>
      <c r="SJY273" s="77"/>
      <c r="SJZ273" s="77"/>
      <c r="SKA273" s="77"/>
      <c r="SKB273" s="77"/>
      <c r="SKC273" s="77"/>
      <c r="SKD273" s="77"/>
      <c r="SKE273" s="77"/>
      <c r="SKF273" s="77"/>
      <c r="SKG273" s="77"/>
      <c r="SKH273" s="77"/>
      <c r="SKI273" s="77"/>
      <c r="SKJ273" s="77"/>
      <c r="SKK273" s="77"/>
      <c r="SKL273" s="77"/>
      <c r="SKM273" s="77"/>
      <c r="SKN273" s="77"/>
      <c r="SKO273" s="77"/>
      <c r="SKP273" s="77"/>
      <c r="SKQ273" s="77"/>
      <c r="SKR273" s="77"/>
      <c r="SKS273" s="77"/>
      <c r="SKT273" s="77"/>
      <c r="SKU273" s="77"/>
      <c r="SKV273" s="77"/>
      <c r="SKW273" s="77"/>
      <c r="SKX273" s="77"/>
      <c r="SKY273" s="77"/>
      <c r="SKZ273" s="77"/>
      <c r="SLA273" s="77"/>
      <c r="SLB273" s="77"/>
      <c r="SLC273" s="77"/>
      <c r="SLD273" s="77"/>
      <c r="SLE273" s="77"/>
      <c r="SLF273" s="77"/>
      <c r="SLG273" s="77"/>
      <c r="SLH273" s="77"/>
      <c r="SLI273" s="77"/>
      <c r="SLJ273" s="77"/>
      <c r="SLK273" s="77"/>
      <c r="SLL273" s="77"/>
      <c r="SLM273" s="77"/>
      <c r="SLN273" s="77"/>
      <c r="SLO273" s="77"/>
      <c r="SLP273" s="77"/>
      <c r="SLQ273" s="77"/>
      <c r="SLR273" s="77"/>
      <c r="SLS273" s="77"/>
      <c r="SLT273" s="77"/>
      <c r="SLU273" s="77"/>
      <c r="SLV273" s="77"/>
      <c r="SLW273" s="77"/>
      <c r="SLX273" s="77"/>
      <c r="SLY273" s="77"/>
      <c r="SLZ273" s="77"/>
      <c r="SMA273" s="77"/>
      <c r="SMB273" s="77"/>
      <c r="SMC273" s="77"/>
      <c r="SMD273" s="77"/>
      <c r="SME273" s="77"/>
      <c r="SMF273" s="77"/>
      <c r="SMG273" s="77"/>
      <c r="SMH273" s="77"/>
      <c r="SMI273" s="77"/>
      <c r="SMJ273" s="77"/>
      <c r="SMK273" s="77"/>
      <c r="SML273" s="77"/>
      <c r="SMM273" s="77"/>
      <c r="SMN273" s="77"/>
      <c r="SMO273" s="77"/>
      <c r="SMP273" s="77"/>
      <c r="SMQ273" s="77"/>
      <c r="SMR273" s="77"/>
      <c r="SMS273" s="77"/>
      <c r="SMT273" s="77"/>
      <c r="SMU273" s="77"/>
      <c r="SMV273" s="77"/>
      <c r="SMW273" s="77"/>
      <c r="SMX273" s="77"/>
      <c r="SMY273" s="77"/>
      <c r="SMZ273" s="77"/>
      <c r="SNA273" s="77"/>
      <c r="SNB273" s="77"/>
      <c r="SNC273" s="77"/>
      <c r="SND273" s="77"/>
      <c r="SNE273" s="77"/>
      <c r="SNF273" s="77"/>
      <c r="SNG273" s="77"/>
      <c r="SNH273" s="77"/>
      <c r="SNI273" s="77"/>
      <c r="SNJ273" s="77"/>
      <c r="SNK273" s="77"/>
      <c r="SNL273" s="77"/>
      <c r="SNM273" s="77"/>
      <c r="SNN273" s="77"/>
      <c r="SNO273" s="77"/>
      <c r="SNP273" s="77"/>
      <c r="SNQ273" s="77"/>
      <c r="SNR273" s="77"/>
      <c r="SNS273" s="77"/>
      <c r="SNT273" s="77"/>
      <c r="SNU273" s="77"/>
      <c r="SNV273" s="77"/>
      <c r="SNW273" s="77"/>
      <c r="SNX273" s="77"/>
      <c r="SNY273" s="77"/>
      <c r="SNZ273" s="77"/>
      <c r="SOA273" s="77"/>
      <c r="SOB273" s="77"/>
      <c r="SOC273" s="77"/>
      <c r="SOD273" s="77"/>
      <c r="SOE273" s="77"/>
      <c r="SOF273" s="77"/>
      <c r="SOG273" s="77"/>
      <c r="SOH273" s="77"/>
      <c r="SOI273" s="77"/>
      <c r="SOJ273" s="77"/>
      <c r="SOK273" s="77"/>
      <c r="SOL273" s="77"/>
      <c r="SOM273" s="77"/>
      <c r="SON273" s="77"/>
      <c r="SOO273" s="77"/>
      <c r="SOP273" s="77"/>
      <c r="SOQ273" s="77"/>
      <c r="SOR273" s="77"/>
      <c r="SOS273" s="77"/>
      <c r="SOT273" s="77"/>
      <c r="SOU273" s="77"/>
      <c r="SOV273" s="77"/>
      <c r="SOW273" s="77"/>
      <c r="SOX273" s="77"/>
      <c r="SOY273" s="77"/>
      <c r="SOZ273" s="77"/>
      <c r="SPA273" s="77"/>
      <c r="SPB273" s="77"/>
      <c r="SPC273" s="77"/>
      <c r="SPD273" s="77"/>
      <c r="SPE273" s="77"/>
      <c r="SPF273" s="77"/>
      <c r="SPG273" s="77"/>
      <c r="SPH273" s="77"/>
      <c r="SPI273" s="77"/>
      <c r="SPJ273" s="77"/>
      <c r="SPK273" s="77"/>
      <c r="SPL273" s="77"/>
      <c r="SPM273" s="77"/>
      <c r="SPN273" s="77"/>
      <c r="SPO273" s="77"/>
      <c r="SPP273" s="77"/>
      <c r="SPQ273" s="77"/>
      <c r="SPR273" s="77"/>
      <c r="SPS273" s="77"/>
      <c r="SPT273" s="77"/>
      <c r="SPU273" s="77"/>
      <c r="SPV273" s="77"/>
      <c r="SPW273" s="77"/>
      <c r="SPX273" s="77"/>
      <c r="SPY273" s="77"/>
      <c r="SPZ273" s="77"/>
      <c r="SQA273" s="77"/>
      <c r="SQB273" s="77"/>
      <c r="SQC273" s="77"/>
      <c r="SQD273" s="77"/>
      <c r="SQE273" s="77"/>
      <c r="SQF273" s="77"/>
      <c r="SQG273" s="77"/>
      <c r="SQH273" s="77"/>
      <c r="SQI273" s="77"/>
      <c r="SQJ273" s="77"/>
      <c r="SQK273" s="77"/>
      <c r="SQL273" s="77"/>
      <c r="SQM273" s="77"/>
      <c r="SQN273" s="77"/>
      <c r="SQO273" s="77"/>
      <c r="SQP273" s="77"/>
      <c r="SQQ273" s="77"/>
      <c r="SQR273" s="77"/>
      <c r="SQS273" s="77"/>
      <c r="SQT273" s="77"/>
      <c r="SQU273" s="77"/>
      <c r="SQV273" s="77"/>
      <c r="SQW273" s="77"/>
      <c r="SQX273" s="77"/>
      <c r="SQY273" s="77"/>
      <c r="SQZ273" s="77"/>
      <c r="SRA273" s="77"/>
      <c r="SRB273" s="77"/>
      <c r="SRC273" s="77"/>
      <c r="SRD273" s="77"/>
      <c r="SRE273" s="77"/>
      <c r="SRF273" s="77"/>
      <c r="SRG273" s="77"/>
      <c r="SRH273" s="77"/>
      <c r="SRI273" s="77"/>
      <c r="SRJ273" s="77"/>
      <c r="SRK273" s="77"/>
      <c r="SRL273" s="77"/>
      <c r="SRM273" s="77"/>
      <c r="SRN273" s="77"/>
      <c r="SRO273" s="77"/>
      <c r="SRP273" s="77"/>
      <c r="SRQ273" s="77"/>
      <c r="SRR273" s="77"/>
      <c r="SRS273" s="77"/>
      <c r="SRT273" s="77"/>
      <c r="SRU273" s="77"/>
      <c r="SRV273" s="77"/>
      <c r="SRW273" s="77"/>
      <c r="SRX273" s="77"/>
      <c r="SRY273" s="77"/>
      <c r="SRZ273" s="77"/>
      <c r="SSA273" s="77"/>
      <c r="SSB273" s="77"/>
      <c r="SSC273" s="77"/>
      <c r="SSD273" s="77"/>
      <c r="SSE273" s="77"/>
      <c r="SSF273" s="77"/>
      <c r="SSG273" s="77"/>
      <c r="SSH273" s="77"/>
      <c r="SSI273" s="77"/>
      <c r="SSJ273" s="77"/>
      <c r="SSK273" s="77"/>
      <c r="SSL273" s="77"/>
      <c r="SSM273" s="77"/>
      <c r="SSN273" s="77"/>
      <c r="SSO273" s="77"/>
      <c r="SSP273" s="77"/>
      <c r="SSQ273" s="77"/>
      <c r="SSR273" s="77"/>
      <c r="SSS273" s="77"/>
      <c r="SST273" s="77"/>
      <c r="SSU273" s="77"/>
      <c r="SSV273" s="77"/>
      <c r="SSW273" s="77"/>
      <c r="SSX273" s="77"/>
      <c r="SSY273" s="77"/>
      <c r="SSZ273" s="77"/>
      <c r="STA273" s="77"/>
      <c r="STB273" s="77"/>
      <c r="STC273" s="77"/>
      <c r="STD273" s="77"/>
      <c r="STE273" s="77"/>
      <c r="STF273" s="77"/>
      <c r="STG273" s="77"/>
      <c r="STH273" s="77"/>
      <c r="STI273" s="77"/>
      <c r="STJ273" s="77"/>
      <c r="STK273" s="77"/>
      <c r="STL273" s="77"/>
      <c r="STM273" s="77"/>
      <c r="STN273" s="77"/>
      <c r="STO273" s="77"/>
      <c r="STP273" s="77"/>
      <c r="STQ273" s="77"/>
      <c r="STR273" s="77"/>
      <c r="STS273" s="77"/>
      <c r="STT273" s="77"/>
      <c r="STU273" s="77"/>
      <c r="STV273" s="77"/>
      <c r="STW273" s="77"/>
      <c r="STX273" s="77"/>
      <c r="STY273" s="77"/>
      <c r="STZ273" s="77"/>
      <c r="SUA273" s="77"/>
      <c r="SUB273" s="77"/>
      <c r="SUC273" s="77"/>
      <c r="SUD273" s="77"/>
      <c r="SUE273" s="77"/>
      <c r="SUF273" s="77"/>
      <c r="SUG273" s="77"/>
      <c r="SUH273" s="77"/>
      <c r="SUI273" s="77"/>
      <c r="SUJ273" s="77"/>
      <c r="SUK273" s="77"/>
      <c r="SUL273" s="77"/>
      <c r="SUM273" s="77"/>
      <c r="SUN273" s="77"/>
      <c r="SUO273" s="77"/>
      <c r="SUP273" s="77"/>
      <c r="SUQ273" s="77"/>
      <c r="SUR273" s="77"/>
      <c r="SUS273" s="77"/>
      <c r="SUT273" s="77"/>
      <c r="SUU273" s="77"/>
      <c r="SUV273" s="77"/>
      <c r="SUW273" s="77"/>
      <c r="SUX273" s="77"/>
      <c r="SUY273" s="77"/>
      <c r="SUZ273" s="77"/>
      <c r="SVA273" s="77"/>
      <c r="SVB273" s="77"/>
      <c r="SVC273" s="77"/>
      <c r="SVD273" s="77"/>
      <c r="SVE273" s="77"/>
      <c r="SVF273" s="77"/>
      <c r="SVG273" s="77"/>
      <c r="SVH273" s="77"/>
      <c r="SVI273" s="77"/>
      <c r="SVJ273" s="77"/>
      <c r="SVK273" s="77"/>
      <c r="SVL273" s="77"/>
      <c r="SVM273" s="77"/>
      <c r="SVN273" s="77"/>
      <c r="SVO273" s="77"/>
      <c r="SVP273" s="77"/>
      <c r="SVQ273" s="77"/>
      <c r="SVR273" s="77"/>
      <c r="SVS273" s="77"/>
      <c r="SVT273" s="77"/>
      <c r="SVU273" s="77"/>
      <c r="SVV273" s="77"/>
      <c r="SVW273" s="77"/>
      <c r="SVX273" s="77"/>
      <c r="SVY273" s="77"/>
      <c r="SVZ273" s="77"/>
      <c r="SWA273" s="77"/>
      <c r="SWB273" s="77"/>
      <c r="SWC273" s="77"/>
      <c r="SWD273" s="77"/>
      <c r="SWE273" s="77"/>
      <c r="SWF273" s="77"/>
      <c r="SWG273" s="77"/>
      <c r="SWH273" s="77"/>
      <c r="SWI273" s="77"/>
      <c r="SWJ273" s="77"/>
      <c r="SWK273" s="77"/>
      <c r="SWL273" s="77"/>
      <c r="SWM273" s="77"/>
      <c r="SWN273" s="77"/>
      <c r="SWO273" s="77"/>
      <c r="SWP273" s="77"/>
      <c r="SWQ273" s="77"/>
      <c r="SWR273" s="77"/>
      <c r="SWS273" s="77"/>
      <c r="SWT273" s="77"/>
      <c r="SWU273" s="77"/>
      <c r="SWV273" s="77"/>
      <c r="SWW273" s="77"/>
      <c r="SWX273" s="77"/>
      <c r="SWY273" s="77"/>
      <c r="SWZ273" s="77"/>
      <c r="SXA273" s="77"/>
      <c r="SXB273" s="77"/>
      <c r="SXC273" s="77"/>
      <c r="SXD273" s="77"/>
      <c r="SXE273" s="77"/>
      <c r="SXF273" s="77"/>
      <c r="SXG273" s="77"/>
      <c r="SXH273" s="77"/>
      <c r="SXI273" s="77"/>
      <c r="SXJ273" s="77"/>
      <c r="SXK273" s="77"/>
      <c r="SXL273" s="77"/>
      <c r="SXM273" s="77"/>
      <c r="SXN273" s="77"/>
      <c r="SXO273" s="77"/>
      <c r="SXP273" s="77"/>
      <c r="SXQ273" s="77"/>
      <c r="SXR273" s="77"/>
      <c r="SXS273" s="77"/>
      <c r="SXT273" s="77"/>
      <c r="SXU273" s="77"/>
      <c r="SXV273" s="77"/>
      <c r="SXW273" s="77"/>
      <c r="SXX273" s="77"/>
      <c r="SXY273" s="77"/>
      <c r="SXZ273" s="77"/>
      <c r="SYA273" s="77"/>
      <c r="SYB273" s="77"/>
      <c r="SYC273" s="77"/>
      <c r="SYD273" s="77"/>
      <c r="SYE273" s="77"/>
      <c r="SYF273" s="77"/>
      <c r="SYG273" s="77"/>
      <c r="SYH273" s="77"/>
      <c r="SYI273" s="77"/>
      <c r="SYJ273" s="77"/>
      <c r="SYK273" s="77"/>
      <c r="SYL273" s="77"/>
      <c r="SYM273" s="77"/>
      <c r="SYN273" s="77"/>
      <c r="SYO273" s="77"/>
      <c r="SYP273" s="77"/>
      <c r="SYQ273" s="77"/>
      <c r="SYR273" s="77"/>
      <c r="SYS273" s="77"/>
      <c r="SYT273" s="77"/>
      <c r="SYU273" s="77"/>
      <c r="SYV273" s="77"/>
      <c r="SYW273" s="77"/>
      <c r="SYX273" s="77"/>
      <c r="SYY273" s="77"/>
      <c r="SYZ273" s="77"/>
      <c r="SZA273" s="77"/>
      <c r="SZB273" s="77"/>
      <c r="SZC273" s="77"/>
      <c r="SZD273" s="77"/>
      <c r="SZE273" s="77"/>
      <c r="SZF273" s="77"/>
      <c r="SZG273" s="77"/>
      <c r="SZH273" s="77"/>
      <c r="SZI273" s="77"/>
      <c r="SZJ273" s="77"/>
      <c r="SZK273" s="77"/>
      <c r="SZL273" s="77"/>
      <c r="SZM273" s="77"/>
      <c r="SZN273" s="77"/>
      <c r="SZO273" s="77"/>
      <c r="SZP273" s="77"/>
      <c r="SZQ273" s="77"/>
      <c r="SZR273" s="77"/>
      <c r="SZS273" s="77"/>
      <c r="SZT273" s="77"/>
      <c r="SZU273" s="77"/>
      <c r="SZV273" s="77"/>
      <c r="SZW273" s="77"/>
      <c r="SZX273" s="77"/>
      <c r="SZY273" s="77"/>
      <c r="SZZ273" s="77"/>
      <c r="TAA273" s="77"/>
      <c r="TAB273" s="77"/>
      <c r="TAC273" s="77"/>
      <c r="TAD273" s="77"/>
      <c r="TAE273" s="77"/>
      <c r="TAF273" s="77"/>
      <c r="TAG273" s="77"/>
      <c r="TAH273" s="77"/>
      <c r="TAI273" s="77"/>
      <c r="TAJ273" s="77"/>
      <c r="TAK273" s="77"/>
      <c r="TAL273" s="77"/>
      <c r="TAM273" s="77"/>
      <c r="TAN273" s="77"/>
      <c r="TAO273" s="77"/>
      <c r="TAP273" s="77"/>
      <c r="TAQ273" s="77"/>
      <c r="TAR273" s="77"/>
      <c r="TAS273" s="77"/>
      <c r="TAT273" s="77"/>
      <c r="TAU273" s="77"/>
      <c r="TAV273" s="77"/>
      <c r="TAW273" s="77"/>
      <c r="TAX273" s="77"/>
      <c r="TAY273" s="77"/>
      <c r="TAZ273" s="77"/>
      <c r="TBA273" s="77"/>
      <c r="TBB273" s="77"/>
      <c r="TBC273" s="77"/>
      <c r="TBD273" s="77"/>
      <c r="TBE273" s="77"/>
      <c r="TBF273" s="77"/>
      <c r="TBG273" s="77"/>
      <c r="TBH273" s="77"/>
      <c r="TBI273" s="77"/>
      <c r="TBJ273" s="77"/>
      <c r="TBK273" s="77"/>
      <c r="TBL273" s="77"/>
      <c r="TBM273" s="77"/>
      <c r="TBN273" s="77"/>
      <c r="TBO273" s="77"/>
      <c r="TBP273" s="77"/>
      <c r="TBQ273" s="77"/>
      <c r="TBR273" s="77"/>
      <c r="TBS273" s="77"/>
      <c r="TBT273" s="77"/>
      <c r="TBU273" s="77"/>
      <c r="TBV273" s="77"/>
      <c r="TBW273" s="77"/>
      <c r="TBX273" s="77"/>
      <c r="TBY273" s="77"/>
      <c r="TBZ273" s="77"/>
      <c r="TCA273" s="77"/>
      <c r="TCB273" s="77"/>
      <c r="TCC273" s="77"/>
      <c r="TCD273" s="77"/>
      <c r="TCE273" s="77"/>
      <c r="TCF273" s="77"/>
      <c r="TCG273" s="77"/>
      <c r="TCH273" s="77"/>
      <c r="TCI273" s="77"/>
      <c r="TCJ273" s="77"/>
      <c r="TCK273" s="77"/>
      <c r="TCL273" s="77"/>
      <c r="TCM273" s="77"/>
      <c r="TCN273" s="77"/>
      <c r="TCO273" s="77"/>
      <c r="TCP273" s="77"/>
      <c r="TCQ273" s="77"/>
      <c r="TCR273" s="77"/>
      <c r="TCS273" s="77"/>
      <c r="TCT273" s="77"/>
      <c r="TCU273" s="77"/>
      <c r="TCV273" s="77"/>
      <c r="TCW273" s="77"/>
      <c r="TCX273" s="77"/>
      <c r="TCY273" s="77"/>
      <c r="TCZ273" s="77"/>
      <c r="TDA273" s="77"/>
      <c r="TDB273" s="77"/>
      <c r="TDC273" s="77"/>
      <c r="TDD273" s="77"/>
      <c r="TDE273" s="77"/>
      <c r="TDF273" s="77"/>
      <c r="TDG273" s="77"/>
      <c r="TDH273" s="77"/>
      <c r="TDI273" s="77"/>
      <c r="TDJ273" s="77"/>
      <c r="TDK273" s="77"/>
      <c r="TDL273" s="77"/>
      <c r="TDM273" s="77"/>
      <c r="TDN273" s="77"/>
      <c r="TDO273" s="77"/>
      <c r="TDP273" s="77"/>
      <c r="TDQ273" s="77"/>
      <c r="TDR273" s="77"/>
      <c r="TDS273" s="77"/>
      <c r="TDT273" s="77"/>
      <c r="TDU273" s="77"/>
      <c r="TDV273" s="77"/>
      <c r="TDW273" s="77"/>
      <c r="TDX273" s="77"/>
      <c r="TDY273" s="77"/>
      <c r="TDZ273" s="77"/>
      <c r="TEA273" s="77"/>
      <c r="TEB273" s="77"/>
      <c r="TEC273" s="77"/>
      <c r="TED273" s="77"/>
      <c r="TEE273" s="77"/>
      <c r="TEF273" s="77"/>
      <c r="TEG273" s="77"/>
      <c r="TEH273" s="77"/>
      <c r="TEI273" s="77"/>
      <c r="TEJ273" s="77"/>
      <c r="TEK273" s="77"/>
      <c r="TEL273" s="77"/>
      <c r="TEM273" s="77"/>
      <c r="TEN273" s="77"/>
      <c r="TEO273" s="77"/>
      <c r="TEP273" s="77"/>
      <c r="TEQ273" s="77"/>
      <c r="TER273" s="77"/>
      <c r="TES273" s="77"/>
      <c r="TET273" s="77"/>
      <c r="TEU273" s="77"/>
      <c r="TEV273" s="77"/>
      <c r="TEW273" s="77"/>
      <c r="TEX273" s="77"/>
      <c r="TEY273" s="77"/>
      <c r="TEZ273" s="77"/>
      <c r="TFA273" s="77"/>
      <c r="TFB273" s="77"/>
      <c r="TFC273" s="77"/>
      <c r="TFD273" s="77"/>
      <c r="TFE273" s="77"/>
      <c r="TFF273" s="77"/>
      <c r="TFG273" s="77"/>
      <c r="TFH273" s="77"/>
      <c r="TFI273" s="77"/>
      <c r="TFJ273" s="77"/>
      <c r="TFK273" s="77"/>
      <c r="TFL273" s="77"/>
      <c r="TFM273" s="77"/>
      <c r="TFN273" s="77"/>
      <c r="TFO273" s="77"/>
      <c r="TFP273" s="77"/>
      <c r="TFQ273" s="77"/>
      <c r="TFR273" s="77"/>
      <c r="TFS273" s="77"/>
      <c r="TFT273" s="77"/>
      <c r="TFU273" s="77"/>
      <c r="TFV273" s="77"/>
      <c r="TFW273" s="77"/>
      <c r="TFX273" s="77"/>
      <c r="TFY273" s="77"/>
      <c r="TFZ273" s="77"/>
      <c r="TGA273" s="77"/>
      <c r="TGB273" s="77"/>
      <c r="TGC273" s="77"/>
      <c r="TGD273" s="77"/>
      <c r="TGE273" s="77"/>
      <c r="TGF273" s="77"/>
      <c r="TGG273" s="77"/>
      <c r="TGH273" s="77"/>
      <c r="TGI273" s="77"/>
      <c r="TGJ273" s="77"/>
      <c r="TGK273" s="77"/>
      <c r="TGL273" s="77"/>
      <c r="TGM273" s="77"/>
      <c r="TGN273" s="77"/>
      <c r="TGO273" s="77"/>
      <c r="TGP273" s="77"/>
      <c r="TGQ273" s="77"/>
      <c r="TGR273" s="77"/>
      <c r="TGS273" s="77"/>
      <c r="TGT273" s="77"/>
      <c r="TGU273" s="77"/>
      <c r="TGV273" s="77"/>
      <c r="TGW273" s="77"/>
      <c r="TGX273" s="77"/>
      <c r="TGY273" s="77"/>
      <c r="TGZ273" s="77"/>
      <c r="THA273" s="77"/>
      <c r="THB273" s="77"/>
      <c r="THC273" s="77"/>
      <c r="THD273" s="77"/>
      <c r="THE273" s="77"/>
      <c r="THF273" s="77"/>
      <c r="THG273" s="77"/>
      <c r="THH273" s="77"/>
      <c r="THI273" s="77"/>
      <c r="THJ273" s="77"/>
      <c r="THK273" s="77"/>
      <c r="THL273" s="77"/>
      <c r="THM273" s="77"/>
      <c r="THN273" s="77"/>
      <c r="THO273" s="77"/>
      <c r="THP273" s="77"/>
      <c r="THQ273" s="77"/>
      <c r="THR273" s="77"/>
      <c r="THS273" s="77"/>
      <c r="THT273" s="77"/>
      <c r="THU273" s="77"/>
      <c r="THV273" s="77"/>
      <c r="THW273" s="77"/>
      <c r="THX273" s="77"/>
      <c r="THY273" s="77"/>
      <c r="THZ273" s="77"/>
      <c r="TIA273" s="77"/>
      <c r="TIB273" s="77"/>
      <c r="TIC273" s="77"/>
      <c r="TID273" s="77"/>
      <c r="TIE273" s="77"/>
      <c r="TIF273" s="77"/>
      <c r="TIG273" s="77"/>
      <c r="TIH273" s="77"/>
      <c r="TII273" s="77"/>
      <c r="TIJ273" s="77"/>
      <c r="TIK273" s="77"/>
      <c r="TIL273" s="77"/>
      <c r="TIM273" s="77"/>
      <c r="TIN273" s="77"/>
      <c r="TIO273" s="77"/>
      <c r="TIP273" s="77"/>
      <c r="TIQ273" s="77"/>
      <c r="TIR273" s="77"/>
      <c r="TIS273" s="77"/>
      <c r="TIT273" s="77"/>
      <c r="TIU273" s="77"/>
      <c r="TIV273" s="77"/>
      <c r="TIW273" s="77"/>
      <c r="TIX273" s="77"/>
      <c r="TIY273" s="77"/>
      <c r="TIZ273" s="77"/>
      <c r="TJA273" s="77"/>
      <c r="TJB273" s="77"/>
      <c r="TJC273" s="77"/>
      <c r="TJD273" s="77"/>
      <c r="TJE273" s="77"/>
      <c r="TJF273" s="77"/>
      <c r="TJG273" s="77"/>
      <c r="TJH273" s="77"/>
      <c r="TJI273" s="77"/>
      <c r="TJJ273" s="77"/>
      <c r="TJK273" s="77"/>
      <c r="TJL273" s="77"/>
      <c r="TJM273" s="77"/>
      <c r="TJN273" s="77"/>
      <c r="TJO273" s="77"/>
      <c r="TJP273" s="77"/>
      <c r="TJQ273" s="77"/>
      <c r="TJR273" s="77"/>
      <c r="TJS273" s="77"/>
      <c r="TJT273" s="77"/>
      <c r="TJU273" s="77"/>
      <c r="TJV273" s="77"/>
      <c r="TJW273" s="77"/>
      <c r="TJX273" s="77"/>
      <c r="TJY273" s="77"/>
      <c r="TJZ273" s="77"/>
      <c r="TKA273" s="77"/>
      <c r="TKB273" s="77"/>
      <c r="TKC273" s="77"/>
      <c r="TKD273" s="77"/>
      <c r="TKE273" s="77"/>
      <c r="TKF273" s="77"/>
      <c r="TKG273" s="77"/>
      <c r="TKH273" s="77"/>
      <c r="TKI273" s="77"/>
      <c r="TKJ273" s="77"/>
      <c r="TKK273" s="77"/>
      <c r="TKL273" s="77"/>
      <c r="TKM273" s="77"/>
      <c r="TKN273" s="77"/>
      <c r="TKO273" s="77"/>
      <c r="TKP273" s="77"/>
      <c r="TKQ273" s="77"/>
      <c r="TKR273" s="77"/>
      <c r="TKS273" s="77"/>
      <c r="TKT273" s="77"/>
      <c r="TKU273" s="77"/>
      <c r="TKV273" s="77"/>
      <c r="TKW273" s="77"/>
      <c r="TKX273" s="77"/>
      <c r="TKY273" s="77"/>
      <c r="TKZ273" s="77"/>
      <c r="TLA273" s="77"/>
      <c r="TLB273" s="77"/>
      <c r="TLC273" s="77"/>
      <c r="TLD273" s="77"/>
      <c r="TLE273" s="77"/>
      <c r="TLF273" s="77"/>
      <c r="TLG273" s="77"/>
      <c r="TLH273" s="77"/>
      <c r="TLI273" s="77"/>
      <c r="TLJ273" s="77"/>
      <c r="TLK273" s="77"/>
      <c r="TLL273" s="77"/>
      <c r="TLM273" s="77"/>
      <c r="TLN273" s="77"/>
      <c r="TLO273" s="77"/>
      <c r="TLP273" s="77"/>
      <c r="TLQ273" s="77"/>
      <c r="TLR273" s="77"/>
      <c r="TLS273" s="77"/>
      <c r="TLT273" s="77"/>
      <c r="TLU273" s="77"/>
      <c r="TLV273" s="77"/>
      <c r="TLW273" s="77"/>
      <c r="TLX273" s="77"/>
      <c r="TLY273" s="77"/>
      <c r="TLZ273" s="77"/>
      <c r="TMA273" s="77"/>
      <c r="TMB273" s="77"/>
      <c r="TMC273" s="77"/>
      <c r="TMD273" s="77"/>
      <c r="TME273" s="77"/>
      <c r="TMF273" s="77"/>
      <c r="TMG273" s="77"/>
      <c r="TMH273" s="77"/>
      <c r="TMI273" s="77"/>
      <c r="TMJ273" s="77"/>
      <c r="TMK273" s="77"/>
      <c r="TML273" s="77"/>
      <c r="TMM273" s="77"/>
      <c r="TMN273" s="77"/>
      <c r="TMO273" s="77"/>
      <c r="TMP273" s="77"/>
      <c r="TMQ273" s="77"/>
      <c r="TMR273" s="77"/>
      <c r="TMS273" s="77"/>
      <c r="TMT273" s="77"/>
      <c r="TMU273" s="77"/>
      <c r="TMV273" s="77"/>
      <c r="TMW273" s="77"/>
      <c r="TMX273" s="77"/>
      <c r="TMY273" s="77"/>
      <c r="TMZ273" s="77"/>
      <c r="TNA273" s="77"/>
      <c r="TNB273" s="77"/>
      <c r="TNC273" s="77"/>
      <c r="TND273" s="77"/>
      <c r="TNE273" s="77"/>
      <c r="TNF273" s="77"/>
      <c r="TNG273" s="77"/>
      <c r="TNH273" s="77"/>
      <c r="TNI273" s="77"/>
      <c r="TNJ273" s="77"/>
      <c r="TNK273" s="77"/>
      <c r="TNL273" s="77"/>
      <c r="TNM273" s="77"/>
      <c r="TNN273" s="77"/>
      <c r="TNO273" s="77"/>
      <c r="TNP273" s="77"/>
      <c r="TNQ273" s="77"/>
      <c r="TNR273" s="77"/>
      <c r="TNS273" s="77"/>
      <c r="TNT273" s="77"/>
      <c r="TNU273" s="77"/>
      <c r="TNV273" s="77"/>
      <c r="TNW273" s="77"/>
      <c r="TNX273" s="77"/>
      <c r="TNY273" s="77"/>
      <c r="TNZ273" s="77"/>
      <c r="TOA273" s="77"/>
      <c r="TOB273" s="77"/>
      <c r="TOC273" s="77"/>
      <c r="TOD273" s="77"/>
      <c r="TOE273" s="77"/>
      <c r="TOF273" s="77"/>
      <c r="TOG273" s="77"/>
      <c r="TOH273" s="77"/>
      <c r="TOI273" s="77"/>
      <c r="TOJ273" s="77"/>
      <c r="TOK273" s="77"/>
      <c r="TOL273" s="77"/>
      <c r="TOM273" s="77"/>
      <c r="TON273" s="77"/>
      <c r="TOO273" s="77"/>
      <c r="TOP273" s="77"/>
      <c r="TOQ273" s="77"/>
      <c r="TOR273" s="77"/>
      <c r="TOS273" s="77"/>
      <c r="TOT273" s="77"/>
      <c r="TOU273" s="77"/>
      <c r="TOV273" s="77"/>
      <c r="TOW273" s="77"/>
      <c r="TOX273" s="77"/>
      <c r="TOY273" s="77"/>
      <c r="TOZ273" s="77"/>
      <c r="TPA273" s="77"/>
      <c r="TPB273" s="77"/>
      <c r="TPC273" s="77"/>
      <c r="TPD273" s="77"/>
      <c r="TPE273" s="77"/>
      <c r="TPF273" s="77"/>
      <c r="TPG273" s="77"/>
      <c r="TPH273" s="77"/>
      <c r="TPI273" s="77"/>
      <c r="TPJ273" s="77"/>
      <c r="TPK273" s="77"/>
      <c r="TPL273" s="77"/>
      <c r="TPM273" s="77"/>
      <c r="TPN273" s="77"/>
      <c r="TPO273" s="77"/>
      <c r="TPP273" s="77"/>
      <c r="TPQ273" s="77"/>
      <c r="TPR273" s="77"/>
      <c r="TPS273" s="77"/>
      <c r="TPT273" s="77"/>
      <c r="TPU273" s="77"/>
      <c r="TPV273" s="77"/>
      <c r="TPW273" s="77"/>
      <c r="TPX273" s="77"/>
      <c r="TPY273" s="77"/>
      <c r="TPZ273" s="77"/>
      <c r="TQA273" s="77"/>
      <c r="TQB273" s="77"/>
      <c r="TQC273" s="77"/>
      <c r="TQD273" s="77"/>
      <c r="TQE273" s="77"/>
      <c r="TQF273" s="77"/>
      <c r="TQG273" s="77"/>
      <c r="TQH273" s="77"/>
      <c r="TQI273" s="77"/>
      <c r="TQJ273" s="77"/>
      <c r="TQK273" s="77"/>
      <c r="TQL273" s="77"/>
      <c r="TQM273" s="77"/>
      <c r="TQN273" s="77"/>
      <c r="TQO273" s="77"/>
      <c r="TQP273" s="77"/>
      <c r="TQQ273" s="77"/>
      <c r="TQR273" s="77"/>
      <c r="TQS273" s="77"/>
      <c r="TQT273" s="77"/>
      <c r="TQU273" s="77"/>
      <c r="TQV273" s="77"/>
      <c r="TQW273" s="77"/>
      <c r="TQX273" s="77"/>
      <c r="TQY273" s="77"/>
      <c r="TQZ273" s="77"/>
      <c r="TRA273" s="77"/>
      <c r="TRB273" s="77"/>
      <c r="TRC273" s="77"/>
      <c r="TRD273" s="77"/>
      <c r="TRE273" s="77"/>
      <c r="TRF273" s="77"/>
      <c r="TRG273" s="77"/>
      <c r="TRH273" s="77"/>
      <c r="TRI273" s="77"/>
      <c r="TRJ273" s="77"/>
      <c r="TRK273" s="77"/>
      <c r="TRL273" s="77"/>
      <c r="TRM273" s="77"/>
      <c r="TRN273" s="77"/>
      <c r="TRO273" s="77"/>
      <c r="TRP273" s="77"/>
      <c r="TRQ273" s="77"/>
      <c r="TRR273" s="77"/>
      <c r="TRS273" s="77"/>
      <c r="TRT273" s="77"/>
      <c r="TRU273" s="77"/>
      <c r="TRV273" s="77"/>
      <c r="TRW273" s="77"/>
      <c r="TRX273" s="77"/>
      <c r="TRY273" s="77"/>
      <c r="TRZ273" s="77"/>
      <c r="TSA273" s="77"/>
      <c r="TSB273" s="77"/>
      <c r="TSC273" s="77"/>
      <c r="TSD273" s="77"/>
      <c r="TSE273" s="77"/>
      <c r="TSF273" s="77"/>
      <c r="TSG273" s="77"/>
      <c r="TSH273" s="77"/>
      <c r="TSI273" s="77"/>
      <c r="TSJ273" s="77"/>
      <c r="TSK273" s="77"/>
      <c r="TSL273" s="77"/>
      <c r="TSM273" s="77"/>
      <c r="TSN273" s="77"/>
      <c r="TSO273" s="77"/>
      <c r="TSP273" s="77"/>
      <c r="TSQ273" s="77"/>
      <c r="TSR273" s="77"/>
      <c r="TSS273" s="77"/>
      <c r="TST273" s="77"/>
      <c r="TSU273" s="77"/>
      <c r="TSV273" s="77"/>
      <c r="TSW273" s="77"/>
      <c r="TSX273" s="77"/>
      <c r="TSY273" s="77"/>
      <c r="TSZ273" s="77"/>
      <c r="TTA273" s="77"/>
      <c r="TTB273" s="77"/>
      <c r="TTC273" s="77"/>
      <c r="TTD273" s="77"/>
      <c r="TTE273" s="77"/>
      <c r="TTF273" s="77"/>
      <c r="TTG273" s="77"/>
      <c r="TTH273" s="77"/>
      <c r="TTI273" s="77"/>
      <c r="TTJ273" s="77"/>
      <c r="TTK273" s="77"/>
      <c r="TTL273" s="77"/>
      <c r="TTM273" s="77"/>
      <c r="TTN273" s="77"/>
      <c r="TTO273" s="77"/>
      <c r="TTP273" s="77"/>
      <c r="TTQ273" s="77"/>
      <c r="TTR273" s="77"/>
      <c r="TTS273" s="77"/>
      <c r="TTT273" s="77"/>
      <c r="TTU273" s="77"/>
      <c r="TTV273" s="77"/>
      <c r="TTW273" s="77"/>
      <c r="TTX273" s="77"/>
      <c r="TTY273" s="77"/>
      <c r="TTZ273" s="77"/>
      <c r="TUA273" s="77"/>
      <c r="TUB273" s="77"/>
      <c r="TUC273" s="77"/>
      <c r="TUD273" s="77"/>
      <c r="TUE273" s="77"/>
      <c r="TUF273" s="77"/>
      <c r="TUG273" s="77"/>
      <c r="TUH273" s="77"/>
      <c r="TUI273" s="77"/>
      <c r="TUJ273" s="77"/>
      <c r="TUK273" s="77"/>
      <c r="TUL273" s="77"/>
      <c r="TUM273" s="77"/>
      <c r="TUN273" s="77"/>
      <c r="TUO273" s="77"/>
      <c r="TUP273" s="77"/>
      <c r="TUQ273" s="77"/>
      <c r="TUR273" s="77"/>
      <c r="TUS273" s="77"/>
      <c r="TUT273" s="77"/>
      <c r="TUU273" s="77"/>
      <c r="TUV273" s="77"/>
      <c r="TUW273" s="77"/>
      <c r="TUX273" s="77"/>
      <c r="TUY273" s="77"/>
      <c r="TUZ273" s="77"/>
      <c r="TVA273" s="77"/>
      <c r="TVB273" s="77"/>
      <c r="TVC273" s="77"/>
      <c r="TVD273" s="77"/>
      <c r="TVE273" s="77"/>
      <c r="TVF273" s="77"/>
      <c r="TVG273" s="77"/>
      <c r="TVH273" s="77"/>
      <c r="TVI273" s="77"/>
      <c r="TVJ273" s="77"/>
      <c r="TVK273" s="77"/>
      <c r="TVL273" s="77"/>
      <c r="TVM273" s="77"/>
      <c r="TVN273" s="77"/>
      <c r="TVO273" s="77"/>
      <c r="TVP273" s="77"/>
      <c r="TVQ273" s="77"/>
      <c r="TVR273" s="77"/>
      <c r="TVS273" s="77"/>
      <c r="TVT273" s="77"/>
      <c r="TVU273" s="77"/>
      <c r="TVV273" s="77"/>
      <c r="TVW273" s="77"/>
      <c r="TVX273" s="77"/>
      <c r="TVY273" s="77"/>
      <c r="TVZ273" s="77"/>
      <c r="TWA273" s="77"/>
      <c r="TWB273" s="77"/>
      <c r="TWC273" s="77"/>
      <c r="TWD273" s="77"/>
      <c r="TWE273" s="77"/>
      <c r="TWF273" s="77"/>
      <c r="TWG273" s="77"/>
      <c r="TWH273" s="77"/>
      <c r="TWI273" s="77"/>
      <c r="TWJ273" s="77"/>
      <c r="TWK273" s="77"/>
      <c r="TWL273" s="77"/>
      <c r="TWM273" s="77"/>
      <c r="TWN273" s="77"/>
      <c r="TWO273" s="77"/>
      <c r="TWP273" s="77"/>
      <c r="TWQ273" s="77"/>
      <c r="TWR273" s="77"/>
      <c r="TWS273" s="77"/>
      <c r="TWT273" s="77"/>
      <c r="TWU273" s="77"/>
      <c r="TWV273" s="77"/>
      <c r="TWW273" s="77"/>
      <c r="TWX273" s="77"/>
      <c r="TWY273" s="77"/>
      <c r="TWZ273" s="77"/>
      <c r="TXA273" s="77"/>
      <c r="TXB273" s="77"/>
      <c r="TXC273" s="77"/>
      <c r="TXD273" s="77"/>
      <c r="TXE273" s="77"/>
      <c r="TXF273" s="77"/>
      <c r="TXG273" s="77"/>
      <c r="TXH273" s="77"/>
      <c r="TXI273" s="77"/>
      <c r="TXJ273" s="77"/>
      <c r="TXK273" s="77"/>
      <c r="TXL273" s="77"/>
      <c r="TXM273" s="77"/>
      <c r="TXN273" s="77"/>
      <c r="TXO273" s="77"/>
      <c r="TXP273" s="77"/>
      <c r="TXQ273" s="77"/>
      <c r="TXR273" s="77"/>
      <c r="TXS273" s="77"/>
      <c r="TXT273" s="77"/>
      <c r="TXU273" s="77"/>
      <c r="TXV273" s="77"/>
      <c r="TXW273" s="77"/>
      <c r="TXX273" s="77"/>
      <c r="TXY273" s="77"/>
      <c r="TXZ273" s="77"/>
      <c r="TYA273" s="77"/>
      <c r="TYB273" s="77"/>
      <c r="TYC273" s="77"/>
      <c r="TYD273" s="77"/>
      <c r="TYE273" s="77"/>
      <c r="TYF273" s="77"/>
      <c r="TYG273" s="77"/>
      <c r="TYH273" s="77"/>
      <c r="TYI273" s="77"/>
      <c r="TYJ273" s="77"/>
      <c r="TYK273" s="77"/>
      <c r="TYL273" s="77"/>
      <c r="TYM273" s="77"/>
      <c r="TYN273" s="77"/>
      <c r="TYO273" s="77"/>
      <c r="TYP273" s="77"/>
      <c r="TYQ273" s="77"/>
      <c r="TYR273" s="77"/>
      <c r="TYS273" s="77"/>
      <c r="TYT273" s="77"/>
      <c r="TYU273" s="77"/>
      <c r="TYV273" s="77"/>
      <c r="TYW273" s="77"/>
      <c r="TYX273" s="77"/>
      <c r="TYY273" s="77"/>
      <c r="TYZ273" s="77"/>
      <c r="TZA273" s="77"/>
      <c r="TZB273" s="77"/>
      <c r="TZC273" s="77"/>
      <c r="TZD273" s="77"/>
      <c r="TZE273" s="77"/>
      <c r="TZF273" s="77"/>
      <c r="TZG273" s="77"/>
      <c r="TZH273" s="77"/>
      <c r="TZI273" s="77"/>
      <c r="TZJ273" s="77"/>
      <c r="TZK273" s="77"/>
      <c r="TZL273" s="77"/>
      <c r="TZM273" s="77"/>
      <c r="TZN273" s="77"/>
      <c r="TZO273" s="77"/>
      <c r="TZP273" s="77"/>
      <c r="TZQ273" s="77"/>
      <c r="TZR273" s="77"/>
      <c r="TZS273" s="77"/>
      <c r="TZT273" s="77"/>
      <c r="TZU273" s="77"/>
      <c r="TZV273" s="77"/>
      <c r="TZW273" s="77"/>
      <c r="TZX273" s="77"/>
      <c r="TZY273" s="77"/>
      <c r="TZZ273" s="77"/>
      <c r="UAA273" s="77"/>
      <c r="UAB273" s="77"/>
      <c r="UAC273" s="77"/>
      <c r="UAD273" s="77"/>
      <c r="UAE273" s="77"/>
      <c r="UAF273" s="77"/>
      <c r="UAG273" s="77"/>
      <c r="UAH273" s="77"/>
      <c r="UAI273" s="77"/>
      <c r="UAJ273" s="77"/>
      <c r="UAK273" s="77"/>
      <c r="UAL273" s="77"/>
      <c r="UAM273" s="77"/>
      <c r="UAN273" s="77"/>
      <c r="UAO273" s="77"/>
      <c r="UAP273" s="77"/>
      <c r="UAQ273" s="77"/>
      <c r="UAR273" s="77"/>
      <c r="UAS273" s="77"/>
      <c r="UAT273" s="77"/>
      <c r="UAU273" s="77"/>
      <c r="UAV273" s="77"/>
      <c r="UAW273" s="77"/>
      <c r="UAX273" s="77"/>
      <c r="UAY273" s="77"/>
      <c r="UAZ273" s="77"/>
      <c r="UBA273" s="77"/>
      <c r="UBB273" s="77"/>
      <c r="UBC273" s="77"/>
      <c r="UBD273" s="77"/>
      <c r="UBE273" s="77"/>
      <c r="UBF273" s="77"/>
      <c r="UBG273" s="77"/>
      <c r="UBH273" s="77"/>
      <c r="UBI273" s="77"/>
      <c r="UBJ273" s="77"/>
      <c r="UBK273" s="77"/>
      <c r="UBL273" s="77"/>
      <c r="UBM273" s="77"/>
      <c r="UBN273" s="77"/>
      <c r="UBO273" s="77"/>
      <c r="UBP273" s="77"/>
      <c r="UBQ273" s="77"/>
      <c r="UBR273" s="77"/>
      <c r="UBS273" s="77"/>
      <c r="UBT273" s="77"/>
      <c r="UBU273" s="77"/>
      <c r="UBV273" s="77"/>
      <c r="UBW273" s="77"/>
      <c r="UBX273" s="77"/>
      <c r="UBY273" s="77"/>
      <c r="UBZ273" s="77"/>
      <c r="UCA273" s="77"/>
      <c r="UCB273" s="77"/>
      <c r="UCC273" s="77"/>
      <c r="UCD273" s="77"/>
      <c r="UCE273" s="77"/>
      <c r="UCF273" s="77"/>
      <c r="UCG273" s="77"/>
      <c r="UCH273" s="77"/>
      <c r="UCI273" s="77"/>
      <c r="UCJ273" s="77"/>
      <c r="UCK273" s="77"/>
      <c r="UCL273" s="77"/>
      <c r="UCM273" s="77"/>
      <c r="UCN273" s="77"/>
      <c r="UCO273" s="77"/>
      <c r="UCP273" s="77"/>
      <c r="UCQ273" s="77"/>
      <c r="UCR273" s="77"/>
      <c r="UCS273" s="77"/>
      <c r="UCT273" s="77"/>
      <c r="UCU273" s="77"/>
      <c r="UCV273" s="77"/>
      <c r="UCW273" s="77"/>
      <c r="UCX273" s="77"/>
      <c r="UCY273" s="77"/>
      <c r="UCZ273" s="77"/>
      <c r="UDA273" s="77"/>
      <c r="UDB273" s="77"/>
      <c r="UDC273" s="77"/>
      <c r="UDD273" s="77"/>
      <c r="UDE273" s="77"/>
      <c r="UDF273" s="77"/>
      <c r="UDG273" s="77"/>
      <c r="UDH273" s="77"/>
      <c r="UDI273" s="77"/>
      <c r="UDJ273" s="77"/>
      <c r="UDK273" s="77"/>
      <c r="UDL273" s="77"/>
      <c r="UDM273" s="77"/>
      <c r="UDN273" s="77"/>
      <c r="UDO273" s="77"/>
      <c r="UDP273" s="77"/>
      <c r="UDQ273" s="77"/>
      <c r="UDR273" s="77"/>
      <c r="UDS273" s="77"/>
      <c r="UDT273" s="77"/>
      <c r="UDU273" s="77"/>
      <c r="UDV273" s="77"/>
      <c r="UDW273" s="77"/>
      <c r="UDX273" s="77"/>
      <c r="UDY273" s="77"/>
      <c r="UDZ273" s="77"/>
      <c r="UEA273" s="77"/>
      <c r="UEB273" s="77"/>
      <c r="UEC273" s="77"/>
      <c r="UED273" s="77"/>
      <c r="UEE273" s="77"/>
      <c r="UEF273" s="77"/>
      <c r="UEG273" s="77"/>
      <c r="UEH273" s="77"/>
      <c r="UEI273" s="77"/>
      <c r="UEJ273" s="77"/>
      <c r="UEK273" s="77"/>
      <c r="UEL273" s="77"/>
      <c r="UEM273" s="77"/>
      <c r="UEN273" s="77"/>
      <c r="UEO273" s="77"/>
      <c r="UEP273" s="77"/>
      <c r="UEQ273" s="77"/>
      <c r="UER273" s="77"/>
      <c r="UES273" s="77"/>
      <c r="UET273" s="77"/>
      <c r="UEU273" s="77"/>
      <c r="UEV273" s="77"/>
      <c r="UEW273" s="77"/>
      <c r="UEX273" s="77"/>
      <c r="UEY273" s="77"/>
      <c r="UEZ273" s="77"/>
      <c r="UFA273" s="77"/>
      <c r="UFB273" s="77"/>
      <c r="UFC273" s="77"/>
      <c r="UFD273" s="77"/>
      <c r="UFE273" s="77"/>
      <c r="UFF273" s="77"/>
      <c r="UFG273" s="77"/>
      <c r="UFH273" s="77"/>
      <c r="UFI273" s="77"/>
      <c r="UFJ273" s="77"/>
      <c r="UFK273" s="77"/>
      <c r="UFL273" s="77"/>
      <c r="UFM273" s="77"/>
      <c r="UFN273" s="77"/>
      <c r="UFO273" s="77"/>
      <c r="UFP273" s="77"/>
      <c r="UFQ273" s="77"/>
      <c r="UFR273" s="77"/>
      <c r="UFS273" s="77"/>
      <c r="UFT273" s="77"/>
      <c r="UFU273" s="77"/>
      <c r="UFV273" s="77"/>
      <c r="UFW273" s="77"/>
      <c r="UFX273" s="77"/>
      <c r="UFY273" s="77"/>
      <c r="UFZ273" s="77"/>
      <c r="UGA273" s="77"/>
      <c r="UGB273" s="77"/>
      <c r="UGC273" s="77"/>
      <c r="UGD273" s="77"/>
      <c r="UGE273" s="77"/>
      <c r="UGF273" s="77"/>
      <c r="UGG273" s="77"/>
      <c r="UGH273" s="77"/>
      <c r="UGI273" s="77"/>
      <c r="UGJ273" s="77"/>
      <c r="UGK273" s="77"/>
      <c r="UGL273" s="77"/>
      <c r="UGM273" s="77"/>
      <c r="UGN273" s="77"/>
      <c r="UGO273" s="77"/>
      <c r="UGP273" s="77"/>
      <c r="UGQ273" s="77"/>
      <c r="UGR273" s="77"/>
      <c r="UGS273" s="77"/>
      <c r="UGT273" s="77"/>
      <c r="UGU273" s="77"/>
      <c r="UGV273" s="77"/>
      <c r="UGW273" s="77"/>
      <c r="UGX273" s="77"/>
      <c r="UGY273" s="77"/>
      <c r="UGZ273" s="77"/>
      <c r="UHA273" s="77"/>
      <c r="UHB273" s="77"/>
      <c r="UHC273" s="77"/>
      <c r="UHD273" s="77"/>
      <c r="UHE273" s="77"/>
      <c r="UHF273" s="77"/>
      <c r="UHG273" s="77"/>
      <c r="UHH273" s="77"/>
      <c r="UHI273" s="77"/>
      <c r="UHJ273" s="77"/>
      <c r="UHK273" s="77"/>
      <c r="UHL273" s="77"/>
      <c r="UHM273" s="77"/>
      <c r="UHN273" s="77"/>
      <c r="UHO273" s="77"/>
      <c r="UHP273" s="77"/>
      <c r="UHQ273" s="77"/>
      <c r="UHR273" s="77"/>
      <c r="UHS273" s="77"/>
      <c r="UHT273" s="77"/>
      <c r="UHU273" s="77"/>
      <c r="UHV273" s="77"/>
      <c r="UHW273" s="77"/>
      <c r="UHX273" s="77"/>
      <c r="UHY273" s="77"/>
      <c r="UHZ273" s="77"/>
      <c r="UIA273" s="77"/>
      <c r="UIB273" s="77"/>
      <c r="UIC273" s="77"/>
      <c r="UID273" s="77"/>
      <c r="UIE273" s="77"/>
      <c r="UIF273" s="77"/>
      <c r="UIG273" s="77"/>
      <c r="UIH273" s="77"/>
      <c r="UII273" s="77"/>
      <c r="UIJ273" s="77"/>
      <c r="UIK273" s="77"/>
      <c r="UIL273" s="77"/>
      <c r="UIM273" s="77"/>
      <c r="UIN273" s="77"/>
      <c r="UIO273" s="77"/>
      <c r="UIP273" s="77"/>
      <c r="UIQ273" s="77"/>
      <c r="UIR273" s="77"/>
      <c r="UIS273" s="77"/>
      <c r="UIT273" s="77"/>
      <c r="UIU273" s="77"/>
      <c r="UIV273" s="77"/>
      <c r="UIW273" s="77"/>
      <c r="UIX273" s="77"/>
      <c r="UIY273" s="77"/>
      <c r="UIZ273" s="77"/>
      <c r="UJA273" s="77"/>
      <c r="UJB273" s="77"/>
      <c r="UJC273" s="77"/>
      <c r="UJD273" s="77"/>
      <c r="UJE273" s="77"/>
      <c r="UJF273" s="77"/>
      <c r="UJG273" s="77"/>
      <c r="UJH273" s="77"/>
      <c r="UJI273" s="77"/>
      <c r="UJJ273" s="77"/>
      <c r="UJK273" s="77"/>
      <c r="UJL273" s="77"/>
      <c r="UJM273" s="77"/>
      <c r="UJN273" s="77"/>
      <c r="UJO273" s="77"/>
      <c r="UJP273" s="77"/>
      <c r="UJQ273" s="77"/>
      <c r="UJR273" s="77"/>
      <c r="UJS273" s="77"/>
      <c r="UJT273" s="77"/>
      <c r="UJU273" s="77"/>
      <c r="UJV273" s="77"/>
      <c r="UJW273" s="77"/>
      <c r="UJX273" s="77"/>
      <c r="UJY273" s="77"/>
      <c r="UJZ273" s="77"/>
      <c r="UKA273" s="77"/>
      <c r="UKB273" s="77"/>
      <c r="UKC273" s="77"/>
      <c r="UKD273" s="77"/>
      <c r="UKE273" s="77"/>
      <c r="UKF273" s="77"/>
      <c r="UKG273" s="77"/>
      <c r="UKH273" s="77"/>
      <c r="UKI273" s="77"/>
      <c r="UKJ273" s="77"/>
      <c r="UKK273" s="77"/>
      <c r="UKL273" s="77"/>
      <c r="UKM273" s="77"/>
      <c r="UKN273" s="77"/>
      <c r="UKO273" s="77"/>
      <c r="UKP273" s="77"/>
      <c r="UKQ273" s="77"/>
      <c r="UKR273" s="77"/>
      <c r="UKS273" s="77"/>
      <c r="UKT273" s="77"/>
      <c r="UKU273" s="77"/>
      <c r="UKV273" s="77"/>
      <c r="UKW273" s="77"/>
      <c r="UKX273" s="77"/>
      <c r="UKY273" s="77"/>
      <c r="UKZ273" s="77"/>
      <c r="ULA273" s="77"/>
      <c r="ULB273" s="77"/>
      <c r="ULC273" s="77"/>
      <c r="ULD273" s="77"/>
      <c r="ULE273" s="77"/>
      <c r="ULF273" s="77"/>
      <c r="ULG273" s="77"/>
      <c r="ULH273" s="77"/>
      <c r="ULI273" s="77"/>
      <c r="ULJ273" s="77"/>
      <c r="ULK273" s="77"/>
      <c r="ULL273" s="77"/>
      <c r="ULM273" s="77"/>
      <c r="ULN273" s="77"/>
      <c r="ULO273" s="77"/>
      <c r="ULP273" s="77"/>
      <c r="ULQ273" s="77"/>
      <c r="ULR273" s="77"/>
      <c r="ULS273" s="77"/>
      <c r="ULT273" s="77"/>
      <c r="ULU273" s="77"/>
      <c r="ULV273" s="77"/>
      <c r="ULW273" s="77"/>
      <c r="ULX273" s="77"/>
      <c r="ULY273" s="77"/>
      <c r="ULZ273" s="77"/>
      <c r="UMA273" s="77"/>
      <c r="UMB273" s="77"/>
      <c r="UMC273" s="77"/>
      <c r="UMD273" s="77"/>
      <c r="UME273" s="77"/>
      <c r="UMF273" s="77"/>
      <c r="UMG273" s="77"/>
      <c r="UMH273" s="77"/>
      <c r="UMI273" s="77"/>
      <c r="UMJ273" s="77"/>
      <c r="UMK273" s="77"/>
      <c r="UML273" s="77"/>
      <c r="UMM273" s="77"/>
      <c r="UMN273" s="77"/>
      <c r="UMO273" s="77"/>
      <c r="UMP273" s="77"/>
      <c r="UMQ273" s="77"/>
      <c r="UMR273" s="77"/>
      <c r="UMS273" s="77"/>
      <c r="UMT273" s="77"/>
      <c r="UMU273" s="77"/>
      <c r="UMV273" s="77"/>
      <c r="UMW273" s="77"/>
      <c r="UMX273" s="77"/>
      <c r="UMY273" s="77"/>
      <c r="UMZ273" s="77"/>
      <c r="UNA273" s="77"/>
      <c r="UNB273" s="77"/>
      <c r="UNC273" s="77"/>
      <c r="UND273" s="77"/>
      <c r="UNE273" s="77"/>
      <c r="UNF273" s="77"/>
      <c r="UNG273" s="77"/>
      <c r="UNH273" s="77"/>
      <c r="UNI273" s="77"/>
      <c r="UNJ273" s="77"/>
      <c r="UNK273" s="77"/>
      <c r="UNL273" s="77"/>
      <c r="UNM273" s="77"/>
      <c r="UNN273" s="77"/>
      <c r="UNO273" s="77"/>
      <c r="UNP273" s="77"/>
      <c r="UNQ273" s="77"/>
      <c r="UNR273" s="77"/>
      <c r="UNS273" s="77"/>
      <c r="UNT273" s="77"/>
      <c r="UNU273" s="77"/>
      <c r="UNV273" s="77"/>
      <c r="UNW273" s="77"/>
      <c r="UNX273" s="77"/>
      <c r="UNY273" s="77"/>
      <c r="UNZ273" s="77"/>
      <c r="UOA273" s="77"/>
      <c r="UOB273" s="77"/>
      <c r="UOC273" s="77"/>
      <c r="UOD273" s="77"/>
      <c r="UOE273" s="77"/>
      <c r="UOF273" s="77"/>
      <c r="UOG273" s="77"/>
      <c r="UOH273" s="77"/>
      <c r="UOI273" s="77"/>
      <c r="UOJ273" s="77"/>
      <c r="UOK273" s="77"/>
      <c r="UOL273" s="77"/>
      <c r="UOM273" s="77"/>
      <c r="UON273" s="77"/>
      <c r="UOO273" s="77"/>
      <c r="UOP273" s="77"/>
      <c r="UOQ273" s="77"/>
      <c r="UOR273" s="77"/>
      <c r="UOS273" s="77"/>
      <c r="UOT273" s="77"/>
      <c r="UOU273" s="77"/>
      <c r="UOV273" s="77"/>
      <c r="UOW273" s="77"/>
      <c r="UOX273" s="77"/>
      <c r="UOY273" s="77"/>
      <c r="UOZ273" s="77"/>
      <c r="UPA273" s="77"/>
      <c r="UPB273" s="77"/>
      <c r="UPC273" s="77"/>
      <c r="UPD273" s="77"/>
      <c r="UPE273" s="77"/>
      <c r="UPF273" s="77"/>
      <c r="UPG273" s="77"/>
      <c r="UPH273" s="77"/>
      <c r="UPI273" s="77"/>
      <c r="UPJ273" s="77"/>
      <c r="UPK273" s="77"/>
      <c r="UPL273" s="77"/>
      <c r="UPM273" s="77"/>
      <c r="UPN273" s="77"/>
      <c r="UPO273" s="77"/>
      <c r="UPP273" s="77"/>
      <c r="UPQ273" s="77"/>
      <c r="UPR273" s="77"/>
      <c r="UPS273" s="77"/>
      <c r="UPT273" s="77"/>
      <c r="UPU273" s="77"/>
      <c r="UPV273" s="77"/>
      <c r="UPW273" s="77"/>
      <c r="UPX273" s="77"/>
      <c r="UPY273" s="77"/>
      <c r="UPZ273" s="77"/>
      <c r="UQA273" s="77"/>
      <c r="UQB273" s="77"/>
      <c r="UQC273" s="77"/>
      <c r="UQD273" s="77"/>
      <c r="UQE273" s="77"/>
      <c r="UQF273" s="77"/>
      <c r="UQG273" s="77"/>
      <c r="UQH273" s="77"/>
      <c r="UQI273" s="77"/>
      <c r="UQJ273" s="77"/>
      <c r="UQK273" s="77"/>
      <c r="UQL273" s="77"/>
      <c r="UQM273" s="77"/>
      <c r="UQN273" s="77"/>
      <c r="UQO273" s="77"/>
      <c r="UQP273" s="77"/>
      <c r="UQQ273" s="77"/>
      <c r="UQR273" s="77"/>
      <c r="UQS273" s="77"/>
      <c r="UQT273" s="77"/>
      <c r="UQU273" s="77"/>
      <c r="UQV273" s="77"/>
      <c r="UQW273" s="77"/>
      <c r="UQX273" s="77"/>
      <c r="UQY273" s="77"/>
      <c r="UQZ273" s="77"/>
      <c r="URA273" s="77"/>
      <c r="URB273" s="77"/>
      <c r="URC273" s="77"/>
      <c r="URD273" s="77"/>
      <c r="URE273" s="77"/>
      <c r="URF273" s="77"/>
      <c r="URG273" s="77"/>
      <c r="URH273" s="77"/>
      <c r="URI273" s="77"/>
      <c r="URJ273" s="77"/>
      <c r="URK273" s="77"/>
      <c r="URL273" s="77"/>
      <c r="URM273" s="77"/>
      <c r="URN273" s="77"/>
      <c r="URO273" s="77"/>
      <c r="URP273" s="77"/>
      <c r="URQ273" s="77"/>
      <c r="URR273" s="77"/>
      <c r="URS273" s="77"/>
      <c r="URT273" s="77"/>
      <c r="URU273" s="77"/>
      <c r="URV273" s="77"/>
      <c r="URW273" s="77"/>
      <c r="URX273" s="77"/>
      <c r="URY273" s="77"/>
      <c r="URZ273" s="77"/>
      <c r="USA273" s="77"/>
      <c r="USB273" s="77"/>
      <c r="USC273" s="77"/>
      <c r="USD273" s="77"/>
      <c r="USE273" s="77"/>
      <c r="USF273" s="77"/>
      <c r="USG273" s="77"/>
      <c r="USH273" s="77"/>
      <c r="USI273" s="77"/>
      <c r="USJ273" s="77"/>
      <c r="USK273" s="77"/>
      <c r="USL273" s="77"/>
      <c r="USM273" s="77"/>
      <c r="USN273" s="77"/>
      <c r="USO273" s="77"/>
      <c r="USP273" s="77"/>
      <c r="USQ273" s="77"/>
      <c r="USR273" s="77"/>
      <c r="USS273" s="77"/>
      <c r="UST273" s="77"/>
      <c r="USU273" s="77"/>
      <c r="USV273" s="77"/>
      <c r="USW273" s="77"/>
      <c r="USX273" s="77"/>
      <c r="USY273" s="77"/>
      <c r="USZ273" s="77"/>
      <c r="UTA273" s="77"/>
      <c r="UTB273" s="77"/>
      <c r="UTC273" s="77"/>
      <c r="UTD273" s="77"/>
      <c r="UTE273" s="77"/>
      <c r="UTF273" s="77"/>
      <c r="UTG273" s="77"/>
      <c r="UTH273" s="77"/>
      <c r="UTI273" s="77"/>
      <c r="UTJ273" s="77"/>
      <c r="UTK273" s="77"/>
      <c r="UTL273" s="77"/>
      <c r="UTM273" s="77"/>
      <c r="UTN273" s="77"/>
      <c r="UTO273" s="77"/>
      <c r="UTP273" s="77"/>
      <c r="UTQ273" s="77"/>
      <c r="UTR273" s="77"/>
      <c r="UTS273" s="77"/>
      <c r="UTT273" s="77"/>
      <c r="UTU273" s="77"/>
      <c r="UTV273" s="77"/>
      <c r="UTW273" s="77"/>
      <c r="UTX273" s="77"/>
      <c r="UTY273" s="77"/>
      <c r="UTZ273" s="77"/>
      <c r="UUA273" s="77"/>
      <c r="UUB273" s="77"/>
      <c r="UUC273" s="77"/>
      <c r="UUD273" s="77"/>
      <c r="UUE273" s="77"/>
      <c r="UUF273" s="77"/>
      <c r="UUG273" s="77"/>
      <c r="UUH273" s="77"/>
      <c r="UUI273" s="77"/>
      <c r="UUJ273" s="77"/>
      <c r="UUK273" s="77"/>
      <c r="UUL273" s="77"/>
      <c r="UUM273" s="77"/>
      <c r="UUN273" s="77"/>
      <c r="UUO273" s="77"/>
      <c r="UUP273" s="77"/>
      <c r="UUQ273" s="77"/>
      <c r="UUR273" s="77"/>
      <c r="UUS273" s="77"/>
      <c r="UUT273" s="77"/>
      <c r="UUU273" s="77"/>
      <c r="UUV273" s="77"/>
      <c r="UUW273" s="77"/>
      <c r="UUX273" s="77"/>
      <c r="UUY273" s="77"/>
      <c r="UUZ273" s="77"/>
      <c r="UVA273" s="77"/>
      <c r="UVB273" s="77"/>
      <c r="UVC273" s="77"/>
      <c r="UVD273" s="77"/>
      <c r="UVE273" s="77"/>
      <c r="UVF273" s="77"/>
      <c r="UVG273" s="77"/>
      <c r="UVH273" s="77"/>
      <c r="UVI273" s="77"/>
      <c r="UVJ273" s="77"/>
      <c r="UVK273" s="77"/>
      <c r="UVL273" s="77"/>
      <c r="UVM273" s="77"/>
      <c r="UVN273" s="77"/>
      <c r="UVO273" s="77"/>
      <c r="UVP273" s="77"/>
      <c r="UVQ273" s="77"/>
      <c r="UVR273" s="77"/>
      <c r="UVS273" s="77"/>
      <c r="UVT273" s="77"/>
      <c r="UVU273" s="77"/>
      <c r="UVV273" s="77"/>
      <c r="UVW273" s="77"/>
      <c r="UVX273" s="77"/>
      <c r="UVY273" s="77"/>
      <c r="UVZ273" s="77"/>
      <c r="UWA273" s="77"/>
      <c r="UWB273" s="77"/>
      <c r="UWC273" s="77"/>
      <c r="UWD273" s="77"/>
      <c r="UWE273" s="77"/>
      <c r="UWF273" s="77"/>
      <c r="UWG273" s="77"/>
      <c r="UWH273" s="77"/>
      <c r="UWI273" s="77"/>
      <c r="UWJ273" s="77"/>
      <c r="UWK273" s="77"/>
      <c r="UWL273" s="77"/>
      <c r="UWM273" s="77"/>
      <c r="UWN273" s="77"/>
      <c r="UWO273" s="77"/>
      <c r="UWP273" s="77"/>
      <c r="UWQ273" s="77"/>
      <c r="UWR273" s="77"/>
      <c r="UWS273" s="77"/>
      <c r="UWT273" s="77"/>
      <c r="UWU273" s="77"/>
      <c r="UWV273" s="77"/>
      <c r="UWW273" s="77"/>
      <c r="UWX273" s="77"/>
      <c r="UWY273" s="77"/>
      <c r="UWZ273" s="77"/>
      <c r="UXA273" s="77"/>
      <c r="UXB273" s="77"/>
      <c r="UXC273" s="77"/>
      <c r="UXD273" s="77"/>
      <c r="UXE273" s="77"/>
      <c r="UXF273" s="77"/>
      <c r="UXG273" s="77"/>
      <c r="UXH273" s="77"/>
      <c r="UXI273" s="77"/>
      <c r="UXJ273" s="77"/>
      <c r="UXK273" s="77"/>
      <c r="UXL273" s="77"/>
      <c r="UXM273" s="77"/>
      <c r="UXN273" s="77"/>
      <c r="UXO273" s="77"/>
      <c r="UXP273" s="77"/>
      <c r="UXQ273" s="77"/>
      <c r="UXR273" s="77"/>
      <c r="UXS273" s="77"/>
      <c r="UXT273" s="77"/>
      <c r="UXU273" s="77"/>
      <c r="UXV273" s="77"/>
      <c r="UXW273" s="77"/>
      <c r="UXX273" s="77"/>
      <c r="UXY273" s="77"/>
      <c r="UXZ273" s="77"/>
      <c r="UYA273" s="77"/>
      <c r="UYB273" s="77"/>
      <c r="UYC273" s="77"/>
      <c r="UYD273" s="77"/>
      <c r="UYE273" s="77"/>
      <c r="UYF273" s="77"/>
      <c r="UYG273" s="77"/>
      <c r="UYH273" s="77"/>
      <c r="UYI273" s="77"/>
      <c r="UYJ273" s="77"/>
      <c r="UYK273" s="77"/>
      <c r="UYL273" s="77"/>
      <c r="UYM273" s="77"/>
      <c r="UYN273" s="77"/>
      <c r="UYO273" s="77"/>
      <c r="UYP273" s="77"/>
      <c r="UYQ273" s="77"/>
      <c r="UYR273" s="77"/>
      <c r="UYS273" s="77"/>
      <c r="UYT273" s="77"/>
      <c r="UYU273" s="77"/>
      <c r="UYV273" s="77"/>
      <c r="UYW273" s="77"/>
      <c r="UYX273" s="77"/>
      <c r="UYY273" s="77"/>
      <c r="UYZ273" s="77"/>
      <c r="UZA273" s="77"/>
      <c r="UZB273" s="77"/>
      <c r="UZC273" s="77"/>
      <c r="UZD273" s="77"/>
      <c r="UZE273" s="77"/>
      <c r="UZF273" s="77"/>
      <c r="UZG273" s="77"/>
      <c r="UZH273" s="77"/>
      <c r="UZI273" s="77"/>
      <c r="UZJ273" s="77"/>
      <c r="UZK273" s="77"/>
      <c r="UZL273" s="77"/>
      <c r="UZM273" s="77"/>
      <c r="UZN273" s="77"/>
      <c r="UZO273" s="77"/>
      <c r="UZP273" s="77"/>
      <c r="UZQ273" s="77"/>
      <c r="UZR273" s="77"/>
      <c r="UZS273" s="77"/>
      <c r="UZT273" s="77"/>
      <c r="UZU273" s="77"/>
      <c r="UZV273" s="77"/>
      <c r="UZW273" s="77"/>
      <c r="UZX273" s="77"/>
      <c r="UZY273" s="77"/>
      <c r="UZZ273" s="77"/>
      <c r="VAA273" s="77"/>
      <c r="VAB273" s="77"/>
      <c r="VAC273" s="77"/>
      <c r="VAD273" s="77"/>
      <c r="VAE273" s="77"/>
      <c r="VAF273" s="77"/>
      <c r="VAG273" s="77"/>
      <c r="VAH273" s="77"/>
      <c r="VAI273" s="77"/>
      <c r="VAJ273" s="77"/>
      <c r="VAK273" s="77"/>
      <c r="VAL273" s="77"/>
      <c r="VAM273" s="77"/>
      <c r="VAN273" s="77"/>
      <c r="VAO273" s="77"/>
      <c r="VAP273" s="77"/>
      <c r="VAQ273" s="77"/>
      <c r="VAR273" s="77"/>
      <c r="VAS273" s="77"/>
      <c r="VAT273" s="77"/>
      <c r="VAU273" s="77"/>
      <c r="VAV273" s="77"/>
      <c r="VAW273" s="77"/>
      <c r="VAX273" s="77"/>
      <c r="VAY273" s="77"/>
      <c r="VAZ273" s="77"/>
      <c r="VBA273" s="77"/>
      <c r="VBB273" s="77"/>
      <c r="VBC273" s="77"/>
      <c r="VBD273" s="77"/>
      <c r="VBE273" s="77"/>
      <c r="VBF273" s="77"/>
      <c r="VBG273" s="77"/>
      <c r="VBH273" s="77"/>
      <c r="VBI273" s="77"/>
      <c r="VBJ273" s="77"/>
      <c r="VBK273" s="77"/>
      <c r="VBL273" s="77"/>
      <c r="VBM273" s="77"/>
      <c r="VBN273" s="77"/>
      <c r="VBO273" s="77"/>
      <c r="VBP273" s="77"/>
      <c r="VBQ273" s="77"/>
      <c r="VBR273" s="77"/>
      <c r="VBS273" s="77"/>
      <c r="VBT273" s="77"/>
      <c r="VBU273" s="77"/>
      <c r="VBV273" s="77"/>
      <c r="VBW273" s="77"/>
      <c r="VBX273" s="77"/>
      <c r="VBY273" s="77"/>
      <c r="VBZ273" s="77"/>
      <c r="VCA273" s="77"/>
      <c r="VCB273" s="77"/>
      <c r="VCC273" s="77"/>
      <c r="VCD273" s="77"/>
      <c r="VCE273" s="77"/>
      <c r="VCF273" s="77"/>
      <c r="VCG273" s="77"/>
      <c r="VCH273" s="77"/>
      <c r="VCI273" s="77"/>
      <c r="VCJ273" s="77"/>
      <c r="VCK273" s="77"/>
      <c r="VCL273" s="77"/>
      <c r="VCM273" s="77"/>
      <c r="VCN273" s="77"/>
      <c r="VCO273" s="77"/>
      <c r="VCP273" s="77"/>
      <c r="VCQ273" s="77"/>
      <c r="VCR273" s="77"/>
      <c r="VCS273" s="77"/>
      <c r="VCT273" s="77"/>
      <c r="VCU273" s="77"/>
      <c r="VCV273" s="77"/>
      <c r="VCW273" s="77"/>
      <c r="VCX273" s="77"/>
      <c r="VCY273" s="77"/>
      <c r="VCZ273" s="77"/>
      <c r="VDA273" s="77"/>
      <c r="VDB273" s="77"/>
      <c r="VDC273" s="77"/>
      <c r="VDD273" s="77"/>
      <c r="VDE273" s="77"/>
      <c r="VDF273" s="77"/>
      <c r="VDG273" s="77"/>
      <c r="VDH273" s="77"/>
      <c r="VDI273" s="77"/>
      <c r="VDJ273" s="77"/>
      <c r="VDK273" s="77"/>
      <c r="VDL273" s="77"/>
      <c r="VDM273" s="77"/>
      <c r="VDN273" s="77"/>
      <c r="VDO273" s="77"/>
      <c r="VDP273" s="77"/>
      <c r="VDQ273" s="77"/>
      <c r="VDR273" s="77"/>
      <c r="VDS273" s="77"/>
      <c r="VDT273" s="77"/>
      <c r="VDU273" s="77"/>
      <c r="VDV273" s="77"/>
      <c r="VDW273" s="77"/>
      <c r="VDX273" s="77"/>
      <c r="VDY273" s="77"/>
      <c r="VDZ273" s="77"/>
      <c r="VEA273" s="77"/>
      <c r="VEB273" s="77"/>
      <c r="VEC273" s="77"/>
      <c r="VED273" s="77"/>
      <c r="VEE273" s="77"/>
      <c r="VEF273" s="77"/>
      <c r="VEG273" s="77"/>
      <c r="VEH273" s="77"/>
      <c r="VEI273" s="77"/>
      <c r="VEJ273" s="77"/>
      <c r="VEK273" s="77"/>
      <c r="VEL273" s="77"/>
      <c r="VEM273" s="77"/>
      <c r="VEN273" s="77"/>
      <c r="VEO273" s="77"/>
      <c r="VEP273" s="77"/>
      <c r="VEQ273" s="77"/>
      <c r="VER273" s="77"/>
      <c r="VES273" s="77"/>
      <c r="VET273" s="77"/>
      <c r="VEU273" s="77"/>
      <c r="VEV273" s="77"/>
      <c r="VEW273" s="77"/>
      <c r="VEX273" s="77"/>
      <c r="VEY273" s="77"/>
      <c r="VEZ273" s="77"/>
      <c r="VFA273" s="77"/>
      <c r="VFB273" s="77"/>
      <c r="VFC273" s="77"/>
      <c r="VFD273" s="77"/>
      <c r="VFE273" s="77"/>
      <c r="VFF273" s="77"/>
      <c r="VFG273" s="77"/>
      <c r="VFH273" s="77"/>
      <c r="VFI273" s="77"/>
      <c r="VFJ273" s="77"/>
      <c r="VFK273" s="77"/>
      <c r="VFL273" s="77"/>
      <c r="VFM273" s="77"/>
      <c r="VFN273" s="77"/>
      <c r="VFO273" s="77"/>
      <c r="VFP273" s="77"/>
      <c r="VFQ273" s="77"/>
      <c r="VFR273" s="77"/>
      <c r="VFS273" s="77"/>
      <c r="VFT273" s="77"/>
      <c r="VFU273" s="77"/>
      <c r="VFV273" s="77"/>
      <c r="VFW273" s="77"/>
      <c r="VFX273" s="77"/>
      <c r="VFY273" s="77"/>
      <c r="VFZ273" s="77"/>
      <c r="VGA273" s="77"/>
      <c r="VGB273" s="77"/>
      <c r="VGC273" s="77"/>
      <c r="VGD273" s="77"/>
      <c r="VGE273" s="77"/>
      <c r="VGF273" s="77"/>
      <c r="VGG273" s="77"/>
      <c r="VGH273" s="77"/>
      <c r="VGI273" s="77"/>
      <c r="VGJ273" s="77"/>
      <c r="VGK273" s="77"/>
      <c r="VGL273" s="77"/>
      <c r="VGM273" s="77"/>
      <c r="VGN273" s="77"/>
      <c r="VGO273" s="77"/>
      <c r="VGP273" s="77"/>
      <c r="VGQ273" s="77"/>
      <c r="VGR273" s="77"/>
      <c r="VGS273" s="77"/>
      <c r="VGT273" s="77"/>
      <c r="VGU273" s="77"/>
      <c r="VGV273" s="77"/>
      <c r="VGW273" s="77"/>
      <c r="VGX273" s="77"/>
      <c r="VGY273" s="77"/>
      <c r="VGZ273" s="77"/>
      <c r="VHA273" s="77"/>
      <c r="VHB273" s="77"/>
      <c r="VHC273" s="77"/>
      <c r="VHD273" s="77"/>
      <c r="VHE273" s="77"/>
      <c r="VHF273" s="77"/>
      <c r="VHG273" s="77"/>
      <c r="VHH273" s="77"/>
      <c r="VHI273" s="77"/>
      <c r="VHJ273" s="77"/>
      <c r="VHK273" s="77"/>
      <c r="VHL273" s="77"/>
      <c r="VHM273" s="77"/>
      <c r="VHN273" s="77"/>
      <c r="VHO273" s="77"/>
      <c r="VHP273" s="77"/>
      <c r="VHQ273" s="77"/>
      <c r="VHR273" s="77"/>
      <c r="VHS273" s="77"/>
      <c r="VHT273" s="77"/>
      <c r="VHU273" s="77"/>
      <c r="VHV273" s="77"/>
      <c r="VHW273" s="77"/>
      <c r="VHX273" s="77"/>
      <c r="VHY273" s="77"/>
      <c r="VHZ273" s="77"/>
      <c r="VIA273" s="77"/>
      <c r="VIB273" s="77"/>
      <c r="VIC273" s="77"/>
      <c r="VID273" s="77"/>
      <c r="VIE273" s="77"/>
      <c r="VIF273" s="77"/>
      <c r="VIG273" s="77"/>
      <c r="VIH273" s="77"/>
      <c r="VII273" s="77"/>
      <c r="VIJ273" s="77"/>
      <c r="VIK273" s="77"/>
      <c r="VIL273" s="77"/>
      <c r="VIM273" s="77"/>
      <c r="VIN273" s="77"/>
      <c r="VIO273" s="77"/>
      <c r="VIP273" s="77"/>
      <c r="VIQ273" s="77"/>
      <c r="VIR273" s="77"/>
      <c r="VIS273" s="77"/>
      <c r="VIT273" s="77"/>
      <c r="VIU273" s="77"/>
      <c r="VIV273" s="77"/>
      <c r="VIW273" s="77"/>
      <c r="VIX273" s="77"/>
      <c r="VIY273" s="77"/>
      <c r="VIZ273" s="77"/>
      <c r="VJA273" s="77"/>
      <c r="VJB273" s="77"/>
      <c r="VJC273" s="77"/>
      <c r="VJD273" s="77"/>
      <c r="VJE273" s="77"/>
      <c r="VJF273" s="77"/>
      <c r="VJG273" s="77"/>
      <c r="VJH273" s="77"/>
      <c r="VJI273" s="77"/>
      <c r="VJJ273" s="77"/>
      <c r="VJK273" s="77"/>
      <c r="VJL273" s="77"/>
      <c r="VJM273" s="77"/>
      <c r="VJN273" s="77"/>
      <c r="VJO273" s="77"/>
      <c r="VJP273" s="77"/>
      <c r="VJQ273" s="77"/>
      <c r="VJR273" s="77"/>
      <c r="VJS273" s="77"/>
      <c r="VJT273" s="77"/>
      <c r="VJU273" s="77"/>
      <c r="VJV273" s="77"/>
      <c r="VJW273" s="77"/>
      <c r="VJX273" s="77"/>
      <c r="VJY273" s="77"/>
      <c r="VJZ273" s="77"/>
      <c r="VKA273" s="77"/>
      <c r="VKB273" s="77"/>
      <c r="VKC273" s="77"/>
      <c r="VKD273" s="77"/>
      <c r="VKE273" s="77"/>
      <c r="VKF273" s="77"/>
      <c r="VKG273" s="77"/>
      <c r="VKH273" s="77"/>
      <c r="VKI273" s="77"/>
      <c r="VKJ273" s="77"/>
      <c r="VKK273" s="77"/>
      <c r="VKL273" s="77"/>
      <c r="VKM273" s="77"/>
      <c r="VKN273" s="77"/>
      <c r="VKO273" s="77"/>
      <c r="VKP273" s="77"/>
      <c r="VKQ273" s="77"/>
      <c r="VKR273" s="77"/>
      <c r="VKS273" s="77"/>
      <c r="VKT273" s="77"/>
      <c r="VKU273" s="77"/>
      <c r="VKV273" s="77"/>
      <c r="VKW273" s="77"/>
      <c r="VKX273" s="77"/>
      <c r="VKY273" s="77"/>
      <c r="VKZ273" s="77"/>
      <c r="VLA273" s="77"/>
      <c r="VLB273" s="77"/>
      <c r="VLC273" s="77"/>
      <c r="VLD273" s="77"/>
      <c r="VLE273" s="77"/>
      <c r="VLF273" s="77"/>
      <c r="VLG273" s="77"/>
      <c r="VLH273" s="77"/>
      <c r="VLI273" s="77"/>
      <c r="VLJ273" s="77"/>
      <c r="VLK273" s="77"/>
      <c r="VLL273" s="77"/>
      <c r="VLM273" s="77"/>
      <c r="VLN273" s="77"/>
      <c r="VLO273" s="77"/>
      <c r="VLP273" s="77"/>
      <c r="VLQ273" s="77"/>
      <c r="VLR273" s="77"/>
      <c r="VLS273" s="77"/>
      <c r="VLT273" s="77"/>
      <c r="VLU273" s="77"/>
      <c r="VLV273" s="77"/>
      <c r="VLW273" s="77"/>
      <c r="VLX273" s="77"/>
      <c r="VLY273" s="77"/>
      <c r="VLZ273" s="77"/>
      <c r="VMA273" s="77"/>
      <c r="VMB273" s="77"/>
      <c r="VMC273" s="77"/>
      <c r="VMD273" s="77"/>
      <c r="VME273" s="77"/>
      <c r="VMF273" s="77"/>
      <c r="VMG273" s="77"/>
      <c r="VMH273" s="77"/>
      <c r="VMI273" s="77"/>
      <c r="VMJ273" s="77"/>
      <c r="VMK273" s="77"/>
      <c r="VML273" s="77"/>
      <c r="VMM273" s="77"/>
      <c r="VMN273" s="77"/>
      <c r="VMO273" s="77"/>
      <c r="VMP273" s="77"/>
      <c r="VMQ273" s="77"/>
      <c r="VMR273" s="77"/>
      <c r="VMS273" s="77"/>
      <c r="VMT273" s="77"/>
      <c r="VMU273" s="77"/>
      <c r="VMV273" s="77"/>
      <c r="VMW273" s="77"/>
      <c r="VMX273" s="77"/>
      <c r="VMY273" s="77"/>
      <c r="VMZ273" s="77"/>
      <c r="VNA273" s="77"/>
      <c r="VNB273" s="77"/>
      <c r="VNC273" s="77"/>
      <c r="VND273" s="77"/>
      <c r="VNE273" s="77"/>
      <c r="VNF273" s="77"/>
      <c r="VNG273" s="77"/>
      <c r="VNH273" s="77"/>
      <c r="VNI273" s="77"/>
      <c r="VNJ273" s="77"/>
      <c r="VNK273" s="77"/>
      <c r="VNL273" s="77"/>
      <c r="VNM273" s="77"/>
      <c r="VNN273" s="77"/>
      <c r="VNO273" s="77"/>
      <c r="VNP273" s="77"/>
      <c r="VNQ273" s="77"/>
      <c r="VNR273" s="77"/>
      <c r="VNS273" s="77"/>
      <c r="VNT273" s="77"/>
      <c r="VNU273" s="77"/>
      <c r="VNV273" s="77"/>
      <c r="VNW273" s="77"/>
      <c r="VNX273" s="77"/>
      <c r="VNY273" s="77"/>
      <c r="VNZ273" s="77"/>
      <c r="VOA273" s="77"/>
      <c r="VOB273" s="77"/>
      <c r="VOC273" s="77"/>
      <c r="VOD273" s="77"/>
      <c r="VOE273" s="77"/>
      <c r="VOF273" s="77"/>
      <c r="VOG273" s="77"/>
      <c r="VOH273" s="77"/>
      <c r="VOI273" s="77"/>
      <c r="VOJ273" s="77"/>
      <c r="VOK273" s="77"/>
      <c r="VOL273" s="77"/>
      <c r="VOM273" s="77"/>
      <c r="VON273" s="77"/>
      <c r="VOO273" s="77"/>
      <c r="VOP273" s="77"/>
      <c r="VOQ273" s="77"/>
      <c r="VOR273" s="77"/>
      <c r="VOS273" s="77"/>
      <c r="VOT273" s="77"/>
      <c r="VOU273" s="77"/>
      <c r="VOV273" s="77"/>
      <c r="VOW273" s="77"/>
      <c r="VOX273" s="77"/>
      <c r="VOY273" s="77"/>
      <c r="VOZ273" s="77"/>
      <c r="VPA273" s="77"/>
      <c r="VPB273" s="77"/>
      <c r="VPC273" s="77"/>
      <c r="VPD273" s="77"/>
      <c r="VPE273" s="77"/>
      <c r="VPF273" s="77"/>
      <c r="VPG273" s="77"/>
      <c r="VPH273" s="77"/>
      <c r="VPI273" s="77"/>
      <c r="VPJ273" s="77"/>
      <c r="VPK273" s="77"/>
      <c r="VPL273" s="77"/>
      <c r="VPM273" s="77"/>
      <c r="VPN273" s="77"/>
      <c r="VPO273" s="77"/>
      <c r="VPP273" s="77"/>
      <c r="VPQ273" s="77"/>
      <c r="VPR273" s="77"/>
      <c r="VPS273" s="77"/>
      <c r="VPT273" s="77"/>
      <c r="VPU273" s="77"/>
      <c r="VPV273" s="77"/>
      <c r="VPW273" s="77"/>
      <c r="VPX273" s="77"/>
      <c r="VPY273" s="77"/>
      <c r="VPZ273" s="77"/>
      <c r="VQA273" s="77"/>
      <c r="VQB273" s="77"/>
      <c r="VQC273" s="77"/>
      <c r="VQD273" s="77"/>
      <c r="VQE273" s="77"/>
      <c r="VQF273" s="77"/>
      <c r="VQG273" s="77"/>
      <c r="VQH273" s="77"/>
      <c r="VQI273" s="77"/>
      <c r="VQJ273" s="77"/>
      <c r="VQK273" s="77"/>
      <c r="VQL273" s="77"/>
      <c r="VQM273" s="77"/>
      <c r="VQN273" s="77"/>
      <c r="VQO273" s="77"/>
      <c r="VQP273" s="77"/>
      <c r="VQQ273" s="77"/>
      <c r="VQR273" s="77"/>
      <c r="VQS273" s="77"/>
      <c r="VQT273" s="77"/>
      <c r="VQU273" s="77"/>
      <c r="VQV273" s="77"/>
      <c r="VQW273" s="77"/>
      <c r="VQX273" s="77"/>
      <c r="VQY273" s="77"/>
      <c r="VQZ273" s="77"/>
      <c r="VRA273" s="77"/>
      <c r="VRB273" s="77"/>
      <c r="VRC273" s="77"/>
      <c r="VRD273" s="77"/>
      <c r="VRE273" s="77"/>
      <c r="VRF273" s="77"/>
      <c r="VRG273" s="77"/>
      <c r="VRH273" s="77"/>
      <c r="VRI273" s="77"/>
      <c r="VRJ273" s="77"/>
      <c r="VRK273" s="77"/>
      <c r="VRL273" s="77"/>
      <c r="VRM273" s="77"/>
      <c r="VRN273" s="77"/>
      <c r="VRO273" s="77"/>
      <c r="VRP273" s="77"/>
      <c r="VRQ273" s="77"/>
      <c r="VRR273" s="77"/>
      <c r="VRS273" s="77"/>
      <c r="VRT273" s="77"/>
      <c r="VRU273" s="77"/>
      <c r="VRV273" s="77"/>
      <c r="VRW273" s="77"/>
      <c r="VRX273" s="77"/>
      <c r="VRY273" s="77"/>
      <c r="VRZ273" s="77"/>
      <c r="VSA273" s="77"/>
      <c r="VSB273" s="77"/>
      <c r="VSC273" s="77"/>
      <c r="VSD273" s="77"/>
      <c r="VSE273" s="77"/>
      <c r="VSF273" s="77"/>
      <c r="VSG273" s="77"/>
      <c r="VSH273" s="77"/>
      <c r="VSI273" s="77"/>
      <c r="VSJ273" s="77"/>
      <c r="VSK273" s="77"/>
      <c r="VSL273" s="77"/>
      <c r="VSM273" s="77"/>
      <c r="VSN273" s="77"/>
      <c r="VSO273" s="77"/>
      <c r="VSP273" s="77"/>
      <c r="VSQ273" s="77"/>
      <c r="VSR273" s="77"/>
      <c r="VSS273" s="77"/>
      <c r="VST273" s="77"/>
      <c r="VSU273" s="77"/>
      <c r="VSV273" s="77"/>
      <c r="VSW273" s="77"/>
      <c r="VSX273" s="77"/>
      <c r="VSY273" s="77"/>
      <c r="VSZ273" s="77"/>
      <c r="VTA273" s="77"/>
      <c r="VTB273" s="77"/>
      <c r="VTC273" s="77"/>
      <c r="VTD273" s="77"/>
      <c r="VTE273" s="77"/>
      <c r="VTF273" s="77"/>
      <c r="VTG273" s="77"/>
      <c r="VTH273" s="77"/>
      <c r="VTI273" s="77"/>
      <c r="VTJ273" s="77"/>
      <c r="VTK273" s="77"/>
      <c r="VTL273" s="77"/>
      <c r="VTM273" s="77"/>
      <c r="VTN273" s="77"/>
      <c r="VTO273" s="77"/>
      <c r="VTP273" s="77"/>
      <c r="VTQ273" s="77"/>
      <c r="VTR273" s="77"/>
      <c r="VTS273" s="77"/>
      <c r="VTT273" s="77"/>
      <c r="VTU273" s="77"/>
      <c r="VTV273" s="77"/>
      <c r="VTW273" s="77"/>
      <c r="VTX273" s="77"/>
      <c r="VTY273" s="77"/>
      <c r="VTZ273" s="77"/>
      <c r="VUA273" s="77"/>
      <c r="VUB273" s="77"/>
      <c r="VUC273" s="77"/>
      <c r="VUD273" s="77"/>
      <c r="VUE273" s="77"/>
      <c r="VUF273" s="77"/>
      <c r="VUG273" s="77"/>
      <c r="VUH273" s="77"/>
      <c r="VUI273" s="77"/>
      <c r="VUJ273" s="77"/>
      <c r="VUK273" s="77"/>
      <c r="VUL273" s="77"/>
      <c r="VUM273" s="77"/>
      <c r="VUN273" s="77"/>
      <c r="VUO273" s="77"/>
      <c r="VUP273" s="77"/>
      <c r="VUQ273" s="77"/>
      <c r="VUR273" s="77"/>
      <c r="VUS273" s="77"/>
      <c r="VUT273" s="77"/>
      <c r="VUU273" s="77"/>
      <c r="VUV273" s="77"/>
      <c r="VUW273" s="77"/>
      <c r="VUX273" s="77"/>
      <c r="VUY273" s="77"/>
      <c r="VUZ273" s="77"/>
      <c r="VVA273" s="77"/>
      <c r="VVB273" s="77"/>
      <c r="VVC273" s="77"/>
      <c r="VVD273" s="77"/>
      <c r="VVE273" s="77"/>
      <c r="VVF273" s="77"/>
      <c r="VVG273" s="77"/>
      <c r="VVH273" s="77"/>
      <c r="VVI273" s="77"/>
      <c r="VVJ273" s="77"/>
      <c r="VVK273" s="77"/>
      <c r="VVL273" s="77"/>
      <c r="VVM273" s="77"/>
      <c r="VVN273" s="77"/>
      <c r="VVO273" s="77"/>
      <c r="VVP273" s="77"/>
      <c r="VVQ273" s="77"/>
      <c r="VVR273" s="77"/>
      <c r="VVS273" s="77"/>
      <c r="VVT273" s="77"/>
      <c r="VVU273" s="77"/>
      <c r="VVV273" s="77"/>
      <c r="VVW273" s="77"/>
      <c r="VVX273" s="77"/>
      <c r="VVY273" s="77"/>
      <c r="VVZ273" s="77"/>
      <c r="VWA273" s="77"/>
      <c r="VWB273" s="77"/>
      <c r="VWC273" s="77"/>
      <c r="VWD273" s="77"/>
      <c r="VWE273" s="77"/>
      <c r="VWF273" s="77"/>
      <c r="VWG273" s="77"/>
      <c r="VWH273" s="77"/>
      <c r="VWI273" s="77"/>
      <c r="VWJ273" s="77"/>
      <c r="VWK273" s="77"/>
      <c r="VWL273" s="77"/>
      <c r="VWM273" s="77"/>
      <c r="VWN273" s="77"/>
      <c r="VWO273" s="77"/>
      <c r="VWP273" s="77"/>
      <c r="VWQ273" s="77"/>
      <c r="VWR273" s="77"/>
      <c r="VWS273" s="77"/>
      <c r="VWT273" s="77"/>
      <c r="VWU273" s="77"/>
      <c r="VWV273" s="77"/>
      <c r="VWW273" s="77"/>
      <c r="VWX273" s="77"/>
      <c r="VWY273" s="77"/>
      <c r="VWZ273" s="77"/>
      <c r="VXA273" s="77"/>
      <c r="VXB273" s="77"/>
      <c r="VXC273" s="77"/>
      <c r="VXD273" s="77"/>
      <c r="VXE273" s="77"/>
      <c r="VXF273" s="77"/>
      <c r="VXG273" s="77"/>
      <c r="VXH273" s="77"/>
      <c r="VXI273" s="77"/>
      <c r="VXJ273" s="77"/>
      <c r="VXK273" s="77"/>
      <c r="VXL273" s="77"/>
      <c r="VXM273" s="77"/>
      <c r="VXN273" s="77"/>
      <c r="VXO273" s="77"/>
      <c r="VXP273" s="77"/>
      <c r="VXQ273" s="77"/>
      <c r="VXR273" s="77"/>
      <c r="VXS273" s="77"/>
      <c r="VXT273" s="77"/>
      <c r="VXU273" s="77"/>
      <c r="VXV273" s="77"/>
      <c r="VXW273" s="77"/>
      <c r="VXX273" s="77"/>
      <c r="VXY273" s="77"/>
      <c r="VXZ273" s="77"/>
      <c r="VYA273" s="77"/>
      <c r="VYB273" s="77"/>
      <c r="VYC273" s="77"/>
      <c r="VYD273" s="77"/>
      <c r="VYE273" s="77"/>
      <c r="VYF273" s="77"/>
      <c r="VYG273" s="77"/>
      <c r="VYH273" s="77"/>
      <c r="VYI273" s="77"/>
      <c r="VYJ273" s="77"/>
      <c r="VYK273" s="77"/>
      <c r="VYL273" s="77"/>
      <c r="VYM273" s="77"/>
      <c r="VYN273" s="77"/>
      <c r="VYO273" s="77"/>
      <c r="VYP273" s="77"/>
      <c r="VYQ273" s="77"/>
      <c r="VYR273" s="77"/>
      <c r="VYS273" s="77"/>
      <c r="VYT273" s="77"/>
      <c r="VYU273" s="77"/>
      <c r="VYV273" s="77"/>
      <c r="VYW273" s="77"/>
      <c r="VYX273" s="77"/>
      <c r="VYY273" s="77"/>
      <c r="VYZ273" s="77"/>
      <c r="VZA273" s="77"/>
      <c r="VZB273" s="77"/>
      <c r="VZC273" s="77"/>
      <c r="VZD273" s="77"/>
      <c r="VZE273" s="77"/>
      <c r="VZF273" s="77"/>
      <c r="VZG273" s="77"/>
      <c r="VZH273" s="77"/>
      <c r="VZI273" s="77"/>
      <c r="VZJ273" s="77"/>
      <c r="VZK273" s="77"/>
      <c r="VZL273" s="77"/>
      <c r="VZM273" s="77"/>
      <c r="VZN273" s="77"/>
      <c r="VZO273" s="77"/>
      <c r="VZP273" s="77"/>
      <c r="VZQ273" s="77"/>
      <c r="VZR273" s="77"/>
      <c r="VZS273" s="77"/>
      <c r="VZT273" s="77"/>
      <c r="VZU273" s="77"/>
      <c r="VZV273" s="77"/>
      <c r="VZW273" s="77"/>
      <c r="VZX273" s="77"/>
      <c r="VZY273" s="77"/>
      <c r="VZZ273" s="77"/>
      <c r="WAA273" s="77"/>
      <c r="WAB273" s="77"/>
      <c r="WAC273" s="77"/>
      <c r="WAD273" s="77"/>
      <c r="WAE273" s="77"/>
      <c r="WAF273" s="77"/>
      <c r="WAG273" s="77"/>
      <c r="WAH273" s="77"/>
      <c r="WAI273" s="77"/>
      <c r="WAJ273" s="77"/>
      <c r="WAK273" s="77"/>
      <c r="WAL273" s="77"/>
      <c r="WAM273" s="77"/>
      <c r="WAN273" s="77"/>
      <c r="WAO273" s="77"/>
      <c r="WAP273" s="77"/>
      <c r="WAQ273" s="77"/>
      <c r="WAR273" s="77"/>
      <c r="WAS273" s="77"/>
      <c r="WAT273" s="77"/>
      <c r="WAU273" s="77"/>
      <c r="WAV273" s="77"/>
      <c r="WAW273" s="77"/>
      <c r="WAX273" s="77"/>
      <c r="WAY273" s="77"/>
      <c r="WAZ273" s="77"/>
      <c r="WBA273" s="77"/>
      <c r="WBB273" s="77"/>
      <c r="WBC273" s="77"/>
      <c r="WBD273" s="77"/>
      <c r="WBE273" s="77"/>
      <c r="WBF273" s="77"/>
      <c r="WBG273" s="77"/>
      <c r="WBH273" s="77"/>
      <c r="WBI273" s="77"/>
      <c r="WBJ273" s="77"/>
      <c r="WBK273" s="77"/>
      <c r="WBL273" s="77"/>
      <c r="WBM273" s="77"/>
      <c r="WBN273" s="77"/>
      <c r="WBO273" s="77"/>
      <c r="WBP273" s="77"/>
      <c r="WBQ273" s="77"/>
      <c r="WBR273" s="77"/>
      <c r="WBS273" s="77"/>
      <c r="WBT273" s="77"/>
      <c r="WBU273" s="77"/>
      <c r="WBV273" s="77"/>
      <c r="WBW273" s="77"/>
      <c r="WBX273" s="77"/>
      <c r="WBY273" s="77"/>
      <c r="WBZ273" s="77"/>
      <c r="WCA273" s="77"/>
      <c r="WCB273" s="77"/>
      <c r="WCC273" s="77"/>
      <c r="WCD273" s="77"/>
      <c r="WCE273" s="77"/>
      <c r="WCF273" s="77"/>
      <c r="WCG273" s="77"/>
      <c r="WCH273" s="77"/>
      <c r="WCI273" s="77"/>
      <c r="WCJ273" s="77"/>
      <c r="WCK273" s="77"/>
      <c r="WCL273" s="77"/>
      <c r="WCM273" s="77"/>
      <c r="WCN273" s="77"/>
      <c r="WCO273" s="77"/>
      <c r="WCP273" s="77"/>
      <c r="WCQ273" s="77"/>
      <c r="WCR273" s="77"/>
      <c r="WCS273" s="77"/>
      <c r="WCT273" s="77"/>
      <c r="WCU273" s="77"/>
      <c r="WCV273" s="77"/>
      <c r="WCW273" s="77"/>
      <c r="WCX273" s="77"/>
      <c r="WCY273" s="77"/>
      <c r="WCZ273" s="77"/>
      <c r="WDA273" s="77"/>
      <c r="WDB273" s="77"/>
      <c r="WDC273" s="77"/>
      <c r="WDD273" s="77"/>
      <c r="WDE273" s="77"/>
      <c r="WDF273" s="77"/>
      <c r="WDG273" s="77"/>
      <c r="WDH273" s="77"/>
      <c r="WDI273" s="77"/>
      <c r="WDJ273" s="77"/>
      <c r="WDK273" s="77"/>
      <c r="WDL273" s="77"/>
      <c r="WDM273" s="77"/>
      <c r="WDN273" s="77"/>
      <c r="WDO273" s="77"/>
      <c r="WDP273" s="77"/>
      <c r="WDQ273" s="77"/>
      <c r="WDR273" s="77"/>
      <c r="WDS273" s="77"/>
      <c r="WDT273" s="77"/>
      <c r="WDU273" s="77"/>
      <c r="WDV273" s="77"/>
      <c r="WDW273" s="77"/>
      <c r="WDX273" s="77"/>
      <c r="WDY273" s="77"/>
      <c r="WDZ273" s="77"/>
      <c r="WEA273" s="77"/>
      <c r="WEB273" s="77"/>
      <c r="WEC273" s="77"/>
      <c r="WED273" s="77"/>
      <c r="WEE273" s="77"/>
      <c r="WEF273" s="77"/>
      <c r="WEG273" s="77"/>
      <c r="WEH273" s="77"/>
      <c r="WEI273" s="77"/>
      <c r="WEJ273" s="77"/>
      <c r="WEK273" s="77"/>
      <c r="WEL273" s="77"/>
      <c r="WEM273" s="77"/>
      <c r="WEN273" s="77"/>
      <c r="WEO273" s="77"/>
      <c r="WEP273" s="77"/>
      <c r="WEQ273" s="77"/>
      <c r="WER273" s="77"/>
      <c r="WES273" s="77"/>
      <c r="WET273" s="77"/>
      <c r="WEU273" s="77"/>
      <c r="WEV273" s="77"/>
      <c r="WEW273" s="77"/>
      <c r="WEX273" s="77"/>
      <c r="WEY273" s="77"/>
      <c r="WEZ273" s="77"/>
      <c r="WFA273" s="77"/>
      <c r="WFB273" s="77"/>
      <c r="WFC273" s="77"/>
      <c r="WFD273" s="77"/>
      <c r="WFE273" s="77"/>
      <c r="WFF273" s="77"/>
      <c r="WFG273" s="77"/>
      <c r="WFH273" s="77"/>
      <c r="WFI273" s="77"/>
      <c r="WFJ273" s="77"/>
      <c r="WFK273" s="77"/>
      <c r="WFL273" s="77"/>
      <c r="WFM273" s="77"/>
      <c r="WFN273" s="77"/>
      <c r="WFO273" s="77"/>
      <c r="WFP273" s="77"/>
      <c r="WFQ273" s="77"/>
      <c r="WFR273" s="77"/>
      <c r="WFS273" s="77"/>
      <c r="WFT273" s="77"/>
      <c r="WFU273" s="77"/>
      <c r="WFV273" s="77"/>
      <c r="WFW273" s="77"/>
      <c r="WFX273" s="77"/>
      <c r="WFY273" s="77"/>
      <c r="WFZ273" s="77"/>
      <c r="WGA273" s="77"/>
      <c r="WGB273" s="77"/>
      <c r="WGC273" s="77"/>
      <c r="WGD273" s="77"/>
      <c r="WGE273" s="77"/>
      <c r="WGF273" s="77"/>
      <c r="WGG273" s="77"/>
      <c r="WGH273" s="77"/>
      <c r="WGI273" s="77"/>
      <c r="WGJ273" s="77"/>
      <c r="WGK273" s="77"/>
      <c r="WGL273" s="77"/>
      <c r="WGM273" s="77"/>
      <c r="WGN273" s="77"/>
      <c r="WGO273" s="77"/>
      <c r="WGP273" s="77"/>
      <c r="WGQ273" s="77"/>
      <c r="WGR273" s="77"/>
      <c r="WGS273" s="77"/>
      <c r="WGT273" s="77"/>
      <c r="WGU273" s="77"/>
      <c r="WGV273" s="77"/>
      <c r="WGW273" s="77"/>
      <c r="WGX273" s="77"/>
      <c r="WGY273" s="77"/>
      <c r="WGZ273" s="77"/>
      <c r="WHA273" s="77"/>
      <c r="WHB273" s="77"/>
      <c r="WHC273" s="77"/>
      <c r="WHD273" s="77"/>
      <c r="WHE273" s="77"/>
      <c r="WHF273" s="77"/>
      <c r="WHG273" s="77"/>
      <c r="WHH273" s="77"/>
      <c r="WHI273" s="77"/>
      <c r="WHJ273" s="77"/>
      <c r="WHK273" s="77"/>
      <c r="WHL273" s="77"/>
      <c r="WHM273" s="77"/>
      <c r="WHN273" s="77"/>
      <c r="WHO273" s="77"/>
      <c r="WHP273" s="77"/>
      <c r="WHQ273" s="77"/>
      <c r="WHR273" s="77"/>
      <c r="WHS273" s="77"/>
      <c r="WHT273" s="77"/>
      <c r="WHU273" s="77"/>
      <c r="WHV273" s="77"/>
      <c r="WHW273" s="77"/>
      <c r="WHX273" s="77"/>
      <c r="WHY273" s="77"/>
      <c r="WHZ273" s="77"/>
      <c r="WIA273" s="77"/>
      <c r="WIB273" s="77"/>
      <c r="WIC273" s="77"/>
      <c r="WID273" s="77"/>
      <c r="WIE273" s="77"/>
      <c r="WIF273" s="77"/>
      <c r="WIG273" s="77"/>
      <c r="WIH273" s="77"/>
      <c r="WII273" s="77"/>
      <c r="WIJ273" s="77"/>
      <c r="WIK273" s="77"/>
      <c r="WIL273" s="77"/>
      <c r="WIM273" s="77"/>
      <c r="WIN273" s="77"/>
      <c r="WIO273" s="77"/>
      <c r="WIP273" s="77"/>
      <c r="WIQ273" s="77"/>
      <c r="WIR273" s="77"/>
      <c r="WIS273" s="77"/>
      <c r="WIT273" s="77"/>
      <c r="WIU273" s="77"/>
      <c r="WIV273" s="77"/>
      <c r="WIW273" s="77"/>
      <c r="WIX273" s="77"/>
      <c r="WIY273" s="77"/>
      <c r="WIZ273" s="77"/>
      <c r="WJA273" s="77"/>
      <c r="WJB273" s="77"/>
      <c r="WJC273" s="77"/>
      <c r="WJD273" s="77"/>
      <c r="WJE273" s="77"/>
      <c r="WJF273" s="77"/>
      <c r="WJG273" s="77"/>
      <c r="WJH273" s="77"/>
      <c r="WJI273" s="77"/>
      <c r="WJJ273" s="77"/>
      <c r="WJK273" s="77"/>
      <c r="WJL273" s="77"/>
      <c r="WJM273" s="77"/>
      <c r="WJN273" s="77"/>
      <c r="WJO273" s="77"/>
      <c r="WJP273" s="77"/>
      <c r="WJQ273" s="77"/>
      <c r="WJR273" s="77"/>
      <c r="WJS273" s="77"/>
      <c r="WJT273" s="77"/>
      <c r="WJU273" s="77"/>
      <c r="WJV273" s="77"/>
      <c r="WJW273" s="77"/>
      <c r="WJX273" s="77"/>
      <c r="WJY273" s="77"/>
      <c r="WJZ273" s="77"/>
      <c r="WKA273" s="77"/>
      <c r="WKB273" s="77"/>
      <c r="WKC273" s="77"/>
      <c r="WKD273" s="77"/>
      <c r="WKE273" s="77"/>
      <c r="WKF273" s="77"/>
      <c r="WKG273" s="77"/>
      <c r="WKH273" s="77"/>
      <c r="WKI273" s="77"/>
      <c r="WKJ273" s="77"/>
      <c r="WKK273" s="77"/>
      <c r="WKL273" s="77"/>
      <c r="WKM273" s="77"/>
      <c r="WKN273" s="77"/>
      <c r="WKO273" s="77"/>
      <c r="WKP273" s="77"/>
      <c r="WKQ273" s="77"/>
      <c r="WKR273" s="77"/>
      <c r="WKS273" s="77"/>
      <c r="WKT273" s="77"/>
      <c r="WKU273" s="77"/>
      <c r="WKV273" s="77"/>
      <c r="WKW273" s="77"/>
      <c r="WKX273" s="77"/>
      <c r="WKY273" s="77"/>
      <c r="WKZ273" s="77"/>
      <c r="WLA273" s="77"/>
      <c r="WLB273" s="77"/>
      <c r="WLC273" s="77"/>
      <c r="WLD273" s="77"/>
      <c r="WLE273" s="77"/>
      <c r="WLF273" s="77"/>
      <c r="WLG273" s="77"/>
      <c r="WLH273" s="77"/>
      <c r="WLI273" s="77"/>
      <c r="WLJ273" s="77"/>
      <c r="WLK273" s="77"/>
      <c r="WLL273" s="77"/>
      <c r="WLM273" s="77"/>
      <c r="WLN273" s="77"/>
      <c r="WLO273" s="77"/>
      <c r="WLP273" s="77"/>
      <c r="WLQ273" s="77"/>
      <c r="WLR273" s="77"/>
      <c r="WLS273" s="77"/>
      <c r="WLT273" s="77"/>
      <c r="WLU273" s="77"/>
      <c r="WLV273" s="77"/>
      <c r="WLW273" s="77"/>
      <c r="WLX273" s="77"/>
      <c r="WLY273" s="77"/>
      <c r="WLZ273" s="77"/>
      <c r="WMA273" s="77"/>
      <c r="WMB273" s="77"/>
      <c r="WMC273" s="77"/>
      <c r="WMD273" s="77"/>
      <c r="WME273" s="77"/>
      <c r="WMF273" s="77"/>
      <c r="WMG273" s="77"/>
      <c r="WMH273" s="77"/>
      <c r="WMI273" s="77"/>
      <c r="WMJ273" s="77"/>
      <c r="WMK273" s="77"/>
      <c r="WML273" s="77"/>
      <c r="WMM273" s="77"/>
      <c r="WMN273" s="77"/>
      <c r="WMO273" s="77"/>
      <c r="WMP273" s="77"/>
      <c r="WMQ273" s="77"/>
      <c r="WMR273" s="77"/>
      <c r="WMS273" s="77"/>
      <c r="WMT273" s="77"/>
      <c r="WMU273" s="77"/>
      <c r="WMV273" s="77"/>
      <c r="WMW273" s="77"/>
      <c r="WMX273" s="77"/>
      <c r="WMY273" s="77"/>
      <c r="WMZ273" s="77"/>
      <c r="WNA273" s="77"/>
      <c r="WNB273" s="77"/>
      <c r="WNC273" s="77"/>
      <c r="WND273" s="77"/>
      <c r="WNE273" s="77"/>
      <c r="WNF273" s="77"/>
      <c r="WNG273" s="77"/>
      <c r="WNH273" s="77"/>
      <c r="WNI273" s="77"/>
      <c r="WNJ273" s="77"/>
      <c r="WNK273" s="77"/>
      <c r="WNL273" s="77"/>
      <c r="WNM273" s="77"/>
      <c r="WNN273" s="77"/>
      <c r="WNO273" s="77"/>
      <c r="WNP273" s="77"/>
      <c r="WNQ273" s="77"/>
      <c r="WNR273" s="77"/>
      <c r="WNS273" s="77"/>
      <c r="WNT273" s="77"/>
      <c r="WNU273" s="77"/>
      <c r="WNV273" s="77"/>
      <c r="WNW273" s="77"/>
      <c r="WNX273" s="77"/>
      <c r="WNY273" s="77"/>
      <c r="WNZ273" s="77"/>
      <c r="WOA273" s="77"/>
      <c r="WOB273" s="77"/>
      <c r="WOC273" s="77"/>
      <c r="WOD273" s="77"/>
      <c r="WOE273" s="77"/>
      <c r="WOF273" s="77"/>
      <c r="WOG273" s="77"/>
      <c r="WOH273" s="77"/>
      <c r="WOI273" s="77"/>
      <c r="WOJ273" s="77"/>
      <c r="WOK273" s="77"/>
      <c r="WOL273" s="77"/>
      <c r="WOM273" s="77"/>
      <c r="WON273" s="77"/>
      <c r="WOO273" s="77"/>
      <c r="WOP273" s="77"/>
      <c r="WOQ273" s="77"/>
      <c r="WOR273" s="77"/>
      <c r="WOS273" s="77"/>
      <c r="WOT273" s="77"/>
      <c r="WOU273" s="77"/>
      <c r="WOV273" s="77"/>
      <c r="WOW273" s="77"/>
      <c r="WOX273" s="77"/>
      <c r="WOY273" s="77"/>
      <c r="WOZ273" s="77"/>
      <c r="WPA273" s="77"/>
      <c r="WPB273" s="77"/>
      <c r="WPC273" s="77"/>
      <c r="WPD273" s="77"/>
      <c r="WPE273" s="77"/>
      <c r="WPF273" s="77"/>
      <c r="WPG273" s="77"/>
      <c r="WPH273" s="77"/>
      <c r="WPI273" s="77"/>
      <c r="WPJ273" s="77"/>
      <c r="WPK273" s="77"/>
      <c r="WPL273" s="77"/>
      <c r="WPM273" s="77"/>
      <c r="WPN273" s="77"/>
      <c r="WPO273" s="77"/>
      <c r="WPP273" s="77"/>
      <c r="WPQ273" s="77"/>
      <c r="WPR273" s="77"/>
      <c r="WPS273" s="77"/>
      <c r="WPT273" s="77"/>
      <c r="WPU273" s="77"/>
      <c r="WPV273" s="77"/>
      <c r="WPW273" s="77"/>
      <c r="WPX273" s="77"/>
      <c r="WPY273" s="77"/>
      <c r="WPZ273" s="77"/>
      <c r="WQA273" s="77"/>
      <c r="WQB273" s="77"/>
      <c r="WQC273" s="77"/>
      <c r="WQD273" s="77"/>
      <c r="WQE273" s="77"/>
      <c r="WQF273" s="77"/>
      <c r="WQG273" s="77"/>
      <c r="WQH273" s="77"/>
      <c r="WQI273" s="77"/>
      <c r="WQJ273" s="77"/>
      <c r="WQK273" s="77"/>
      <c r="WQL273" s="77"/>
      <c r="WQM273" s="77"/>
      <c r="WQN273" s="77"/>
      <c r="WQO273" s="77"/>
      <c r="WQP273" s="77"/>
      <c r="WQQ273" s="77"/>
      <c r="WQR273" s="77"/>
      <c r="WQS273" s="77"/>
      <c r="WQT273" s="77"/>
      <c r="WQU273" s="77"/>
      <c r="WQV273" s="77"/>
      <c r="WQW273" s="77"/>
      <c r="WQX273" s="77"/>
      <c r="WQY273" s="77"/>
      <c r="WQZ273" s="77"/>
      <c r="WRA273" s="77"/>
      <c r="WRB273" s="77"/>
      <c r="WRC273" s="77"/>
      <c r="WRD273" s="77"/>
      <c r="WRE273" s="77"/>
      <c r="WRF273" s="77"/>
      <c r="WRG273" s="77"/>
      <c r="WRH273" s="77"/>
      <c r="WRI273" s="77"/>
      <c r="WRJ273" s="77"/>
      <c r="WRK273" s="77"/>
      <c r="WRL273" s="77"/>
      <c r="WRM273" s="77"/>
      <c r="WRN273" s="77"/>
      <c r="WRO273" s="77"/>
      <c r="WRP273" s="77"/>
      <c r="WRQ273" s="77"/>
      <c r="WRR273" s="77"/>
      <c r="WRS273" s="77"/>
      <c r="WRT273" s="77"/>
      <c r="WRU273" s="77"/>
      <c r="WRV273" s="77"/>
      <c r="WRW273" s="77"/>
      <c r="WRX273" s="77"/>
      <c r="WRY273" s="77"/>
      <c r="WRZ273" s="77"/>
      <c r="WSA273" s="77"/>
      <c r="WSB273" s="77"/>
      <c r="WSC273" s="77"/>
      <c r="WSD273" s="77"/>
      <c r="WSE273" s="77"/>
      <c r="WSF273" s="77"/>
      <c r="WSG273" s="77"/>
      <c r="WSH273" s="77"/>
      <c r="WSI273" s="77"/>
      <c r="WSJ273" s="77"/>
      <c r="WSK273" s="77"/>
      <c r="WSL273" s="77"/>
      <c r="WSM273" s="77"/>
      <c r="WSN273" s="77"/>
      <c r="WSO273" s="77"/>
      <c r="WSP273" s="77"/>
      <c r="WSQ273" s="77"/>
      <c r="WSR273" s="77"/>
      <c r="WSS273" s="77"/>
      <c r="WST273" s="77"/>
      <c r="WSU273" s="77"/>
      <c r="WSV273" s="77"/>
      <c r="WSW273" s="77"/>
      <c r="WSX273" s="77"/>
      <c r="WSY273" s="77"/>
      <c r="WSZ273" s="77"/>
      <c r="WTA273" s="77"/>
      <c r="WTB273" s="77"/>
      <c r="WTC273" s="77"/>
      <c r="WTD273" s="77"/>
      <c r="WTE273" s="77"/>
      <c r="WTF273" s="77"/>
      <c r="WTG273" s="77"/>
      <c r="WTH273" s="77"/>
      <c r="WTI273" s="77"/>
      <c r="WTJ273" s="77"/>
      <c r="WTK273" s="77"/>
      <c r="WTL273" s="77"/>
      <c r="WTM273" s="77"/>
      <c r="WTN273" s="77"/>
      <c r="WTO273" s="77"/>
      <c r="WTP273" s="77"/>
      <c r="WTQ273" s="77"/>
      <c r="WTR273" s="77"/>
      <c r="WTS273" s="77"/>
      <c r="WTT273" s="77"/>
      <c r="WTU273" s="77"/>
      <c r="WTV273" s="77"/>
      <c r="WTW273" s="77"/>
      <c r="WTX273" s="77"/>
      <c r="WTY273" s="77"/>
      <c r="WTZ273" s="77"/>
      <c r="WUA273" s="77"/>
      <c r="WUB273" s="77"/>
      <c r="WUC273" s="77"/>
      <c r="WUD273" s="77"/>
      <c r="WUE273" s="77"/>
      <c r="WUF273" s="77"/>
      <c r="WUG273" s="77"/>
      <c r="WUH273" s="77"/>
      <c r="WUI273" s="77"/>
      <c r="WUJ273" s="77"/>
      <c r="WUK273" s="77"/>
      <c r="WUL273" s="77"/>
      <c r="WUM273" s="77"/>
      <c r="WUN273" s="77"/>
      <c r="WUO273" s="77"/>
      <c r="WUP273" s="77"/>
      <c r="WUQ273" s="77"/>
      <c r="WUR273" s="77"/>
      <c r="WUS273" s="77"/>
      <c r="WUT273" s="77"/>
      <c r="WUU273" s="77"/>
      <c r="WUV273" s="77"/>
      <c r="WUW273" s="77"/>
      <c r="WUX273" s="77"/>
      <c r="WUY273" s="77"/>
      <c r="WUZ273" s="77"/>
      <c r="WVA273" s="77"/>
      <c r="WVB273" s="77"/>
      <c r="WVC273" s="77"/>
      <c r="WVD273" s="77"/>
      <c r="WVE273" s="77"/>
      <c r="WVF273" s="77"/>
      <c r="WVG273" s="77"/>
      <c r="WVH273" s="77"/>
      <c r="WVI273" s="77"/>
      <c r="WVJ273" s="77"/>
      <c r="WVK273" s="77"/>
      <c r="WVL273" s="77"/>
      <c r="WVM273" s="77"/>
      <c r="WVN273" s="77"/>
      <c r="WVO273" s="77"/>
      <c r="WVP273" s="77"/>
      <c r="WVQ273" s="77"/>
      <c r="WVR273" s="77"/>
      <c r="WVS273" s="77"/>
      <c r="WVT273" s="77"/>
      <c r="WVU273" s="77"/>
      <c r="WVV273" s="77"/>
      <c r="WVW273" s="77"/>
      <c r="WVX273" s="77"/>
      <c r="WVY273" s="77"/>
      <c r="WVZ273" s="77"/>
      <c r="WWA273" s="77"/>
      <c r="WWB273" s="77"/>
      <c r="WWC273" s="77"/>
      <c r="WWD273" s="77"/>
      <c r="WWE273" s="77"/>
      <c r="WWF273" s="77"/>
      <c r="WWG273" s="77"/>
      <c r="WWH273" s="77"/>
      <c r="WWI273" s="77"/>
      <c r="WWJ273" s="77"/>
      <c r="WWK273" s="77"/>
      <c r="WWL273" s="77"/>
      <c r="WWM273" s="77"/>
      <c r="WWN273" s="77"/>
      <c r="WWO273" s="77"/>
      <c r="WWP273" s="77"/>
      <c r="WWQ273" s="77"/>
      <c r="WWR273" s="77"/>
      <c r="WWS273" s="77"/>
      <c r="WWT273" s="77"/>
      <c r="WWU273" s="77"/>
      <c r="WWV273" s="77"/>
      <c r="WWW273" s="77"/>
      <c r="WWX273" s="77"/>
      <c r="WWY273" s="77"/>
      <c r="WWZ273" s="77"/>
      <c r="WXA273" s="77"/>
      <c r="WXB273" s="77"/>
      <c r="WXC273" s="77"/>
      <c r="WXD273" s="77"/>
      <c r="WXE273" s="77"/>
      <c r="WXF273" s="77"/>
      <c r="WXG273" s="77"/>
      <c r="WXH273" s="77"/>
      <c r="WXI273" s="77"/>
      <c r="WXJ273" s="77"/>
      <c r="WXK273" s="77"/>
      <c r="WXL273" s="77"/>
      <c r="WXM273" s="77"/>
      <c r="WXN273" s="77"/>
      <c r="WXO273" s="77"/>
      <c r="WXP273" s="77"/>
      <c r="WXQ273" s="77"/>
      <c r="WXR273" s="77"/>
      <c r="WXS273" s="77"/>
      <c r="WXT273" s="77"/>
      <c r="WXU273" s="77"/>
      <c r="WXV273" s="77"/>
      <c r="WXW273" s="77"/>
      <c r="WXX273" s="77"/>
      <c r="WXY273" s="77"/>
      <c r="WXZ273" s="77"/>
      <c r="WYA273" s="77"/>
      <c r="WYB273" s="77"/>
      <c r="WYC273" s="77"/>
      <c r="WYD273" s="77"/>
      <c r="WYE273" s="77"/>
      <c r="WYF273" s="77"/>
      <c r="WYG273" s="77"/>
      <c r="WYH273" s="77"/>
      <c r="WYI273" s="77"/>
      <c r="WYJ273" s="77"/>
      <c r="WYK273" s="77"/>
      <c r="WYL273" s="77"/>
      <c r="WYM273" s="77"/>
      <c r="WYN273" s="77"/>
      <c r="WYO273" s="77"/>
      <c r="WYP273" s="77"/>
      <c r="WYQ273" s="77"/>
      <c r="WYR273" s="77"/>
      <c r="WYS273" s="77"/>
      <c r="WYT273" s="77"/>
      <c r="WYU273" s="77"/>
      <c r="WYV273" s="77"/>
      <c r="WYW273" s="77"/>
      <c r="WYX273" s="77"/>
      <c r="WYY273" s="77"/>
      <c r="WYZ273" s="77"/>
      <c r="WZA273" s="77"/>
      <c r="WZB273" s="77"/>
      <c r="WZC273" s="77"/>
      <c r="WZD273" s="77"/>
      <c r="WZE273" s="77"/>
      <c r="WZF273" s="77"/>
      <c r="WZG273" s="77"/>
      <c r="WZH273" s="77"/>
      <c r="WZI273" s="77"/>
      <c r="WZJ273" s="77"/>
      <c r="WZK273" s="77"/>
      <c r="WZL273" s="77"/>
      <c r="WZM273" s="77"/>
      <c r="WZN273" s="77"/>
      <c r="WZO273" s="77"/>
      <c r="WZP273" s="77"/>
      <c r="WZQ273" s="77"/>
      <c r="WZR273" s="77"/>
      <c r="WZS273" s="77"/>
      <c r="WZT273" s="77"/>
      <c r="WZU273" s="77"/>
      <c r="WZV273" s="77"/>
      <c r="WZW273" s="77"/>
      <c r="WZX273" s="77"/>
      <c r="WZY273" s="77"/>
      <c r="WZZ273" s="77"/>
      <c r="XAA273" s="77"/>
      <c r="XAB273" s="77"/>
      <c r="XAC273" s="77"/>
      <c r="XAD273" s="77"/>
      <c r="XAE273" s="77"/>
      <c r="XAF273" s="77"/>
      <c r="XAG273" s="77"/>
      <c r="XAH273" s="77"/>
      <c r="XAI273" s="77"/>
      <c r="XAJ273" s="77"/>
      <c r="XAK273" s="77"/>
      <c r="XAL273" s="77"/>
      <c r="XAM273" s="77"/>
      <c r="XAN273" s="77"/>
      <c r="XAO273" s="77"/>
      <c r="XAP273" s="77"/>
      <c r="XAQ273" s="77"/>
      <c r="XAR273" s="77"/>
      <c r="XAS273" s="77"/>
      <c r="XAT273" s="77"/>
      <c r="XAU273" s="77"/>
      <c r="XAV273" s="77"/>
      <c r="XAW273" s="77"/>
      <c r="XAX273" s="77"/>
      <c r="XAY273" s="77"/>
      <c r="XAZ273" s="77"/>
      <c r="XBA273" s="77"/>
      <c r="XBB273" s="77"/>
      <c r="XBC273" s="77"/>
      <c r="XBD273" s="77"/>
      <c r="XBE273" s="77"/>
      <c r="XBF273" s="77"/>
      <c r="XBG273" s="77"/>
      <c r="XBH273" s="77"/>
      <c r="XBI273" s="77"/>
      <c r="XBJ273" s="77"/>
      <c r="XBK273" s="77"/>
      <c r="XBL273" s="77"/>
      <c r="XBM273" s="77"/>
      <c r="XBN273" s="77"/>
      <c r="XBO273" s="77"/>
      <c r="XBP273" s="77"/>
      <c r="XBQ273" s="77"/>
      <c r="XBR273" s="77"/>
      <c r="XBS273" s="77"/>
      <c r="XBT273" s="77"/>
      <c r="XBU273" s="77"/>
      <c r="XBV273" s="77"/>
      <c r="XBW273" s="77"/>
      <c r="XBX273" s="77"/>
      <c r="XBY273" s="77"/>
      <c r="XBZ273" s="77"/>
      <c r="XCA273" s="77"/>
      <c r="XCB273" s="77"/>
      <c r="XCC273" s="77"/>
      <c r="XCD273" s="77"/>
      <c r="XCE273" s="77"/>
      <c r="XCF273" s="77"/>
      <c r="XCG273" s="77"/>
      <c r="XCH273" s="77"/>
      <c r="XCI273" s="77"/>
      <c r="XCJ273" s="77"/>
      <c r="XCK273" s="77"/>
      <c r="XCL273" s="77"/>
      <c r="XCM273" s="77"/>
      <c r="XCN273" s="77"/>
      <c r="XCO273" s="77"/>
      <c r="XCP273" s="77"/>
      <c r="XCQ273" s="77"/>
      <c r="XCR273" s="77"/>
      <c r="XCS273" s="77"/>
      <c r="XCT273" s="77"/>
      <c r="XCU273" s="77"/>
      <c r="XCV273" s="77"/>
      <c r="XCW273" s="77"/>
      <c r="XCX273" s="77"/>
      <c r="XCY273" s="77"/>
      <c r="XCZ273" s="77"/>
      <c r="XDA273" s="77"/>
      <c r="XDB273" s="77"/>
      <c r="XDC273" s="77"/>
      <c r="XDD273" s="77"/>
      <c r="XDE273" s="77"/>
      <c r="XDF273" s="77"/>
      <c r="XDG273" s="77"/>
      <c r="XDH273" s="77"/>
      <c r="XDI273" s="77"/>
      <c r="XDJ273" s="77"/>
      <c r="XDK273" s="77"/>
      <c r="XDL273" s="77"/>
      <c r="XDM273" s="77"/>
      <c r="XDN273" s="77"/>
      <c r="XDO273" s="77"/>
      <c r="XDP273" s="77"/>
      <c r="XDQ273" s="77"/>
      <c r="XDR273" s="77"/>
      <c r="XDS273" s="77"/>
      <c r="XDT273" s="77"/>
      <c r="XDU273" s="77"/>
      <c r="XDV273" s="77"/>
      <c r="XDW273" s="77"/>
      <c r="XDX273" s="77"/>
      <c r="XDY273" s="77"/>
      <c r="XDZ273" s="77"/>
      <c r="XEA273" s="77"/>
      <c r="XEB273" s="77"/>
      <c r="XEC273" s="77"/>
      <c r="XED273" s="77"/>
      <c r="XEE273" s="77"/>
      <c r="XEF273" s="77"/>
      <c r="XEG273" s="77"/>
      <c r="XEH273" s="77"/>
      <c r="XEI273" s="77"/>
      <c r="XEJ273" s="77"/>
      <c r="XEK273" s="77"/>
      <c r="XEL273" s="77"/>
      <c r="XEM273" s="77"/>
      <c r="XEN273" s="77"/>
      <c r="XEO273" s="77"/>
      <c r="XEP273" s="77"/>
      <c r="XEQ273" s="77"/>
      <c r="XER273" s="77"/>
      <c r="XES273" s="77"/>
      <c r="XET273" s="77"/>
      <c r="XEU273" s="77"/>
      <c r="XEV273" s="77"/>
      <c r="XEW273" s="77"/>
      <c r="XEX273" s="77"/>
      <c r="XEY273" s="77"/>
      <c r="XEZ273" s="77"/>
      <c r="XFA273" s="77"/>
      <c r="XFB273" s="77"/>
      <c r="XFC273" s="77"/>
    </row>
    <row r="274" s="7" customFormat="1" ht="80" customHeight="1" spans="1:16383">
      <c r="A274" s="28"/>
      <c r="B274" s="28" t="s">
        <v>1043</v>
      </c>
      <c r="C274" s="28" t="s">
        <v>1044</v>
      </c>
      <c r="D274" s="28" t="s">
        <v>313</v>
      </c>
      <c r="E274" s="28" t="s">
        <v>1028</v>
      </c>
      <c r="F274" s="28" t="s">
        <v>131</v>
      </c>
      <c r="G274" s="28" t="s">
        <v>154</v>
      </c>
      <c r="H274" s="28" t="s">
        <v>1045</v>
      </c>
      <c r="I274" s="28" t="s">
        <v>1046</v>
      </c>
      <c r="J274" s="34">
        <f t="shared" si="7"/>
        <v>30</v>
      </c>
      <c r="K274" s="34">
        <f t="shared" si="8"/>
        <v>30</v>
      </c>
      <c r="L274" s="34">
        <v>30</v>
      </c>
      <c r="M274" s="28"/>
      <c r="N274" s="28"/>
      <c r="O274" s="28"/>
      <c r="P274" s="28"/>
      <c r="Q274" s="28"/>
      <c r="R274" s="28"/>
      <c r="S274" s="28"/>
      <c r="T274" s="28"/>
      <c r="U274" s="28"/>
      <c r="V274" s="28"/>
      <c r="W274" s="28"/>
      <c r="X274" s="28" t="s">
        <v>108</v>
      </c>
      <c r="Y274" s="28" t="s">
        <v>109</v>
      </c>
      <c r="Z274" s="28" t="s">
        <v>128</v>
      </c>
      <c r="AA274" s="28" t="s">
        <v>128</v>
      </c>
      <c r="AB274" s="28" t="s">
        <v>128</v>
      </c>
      <c r="AC274" s="28" t="s">
        <v>128</v>
      </c>
      <c r="AD274" s="28">
        <v>91</v>
      </c>
      <c r="AE274" s="28">
        <f t="shared" si="9"/>
        <v>318.5</v>
      </c>
      <c r="AF274" s="28">
        <f t="shared" si="10"/>
        <v>318.5</v>
      </c>
      <c r="AG274" s="28" t="s">
        <v>1031</v>
      </c>
      <c r="AH274" s="28" t="s">
        <v>1032</v>
      </c>
      <c r="AI274" s="28"/>
      <c r="AJ274" s="77"/>
      <c r="AK274" s="77"/>
      <c r="AL274" s="77"/>
      <c r="AM274" s="77"/>
      <c r="AN274" s="77"/>
      <c r="AO274" s="77"/>
      <c r="AP274" s="77" t="s">
        <v>1033</v>
      </c>
      <c r="AQ274" s="77"/>
      <c r="AR274" s="77"/>
      <c r="AS274" s="77"/>
      <c r="AT274" s="77"/>
      <c r="AU274" s="77"/>
      <c r="AV274" s="77"/>
      <c r="AW274" s="77"/>
      <c r="AX274" s="77"/>
      <c r="AY274" s="77"/>
      <c r="AZ274" s="77"/>
      <c r="BA274" s="77"/>
      <c r="BB274" s="77"/>
      <c r="BC274" s="77"/>
      <c r="BD274" s="77"/>
      <c r="BE274" s="77"/>
      <c r="BF274" s="77"/>
      <c r="BG274" s="77"/>
      <c r="BH274" s="77"/>
      <c r="BI274" s="77"/>
      <c r="BJ274" s="77"/>
      <c r="BK274" s="77"/>
      <c r="BL274" s="77"/>
      <c r="BM274" s="77"/>
      <c r="BN274" s="77"/>
      <c r="BO274" s="77"/>
      <c r="BP274" s="77"/>
      <c r="BQ274" s="77"/>
      <c r="BR274" s="77"/>
      <c r="BS274" s="77"/>
      <c r="BT274" s="77"/>
      <c r="BU274" s="77"/>
      <c r="BV274" s="77"/>
      <c r="BW274" s="77"/>
      <c r="BX274" s="77"/>
      <c r="BY274" s="77"/>
      <c r="BZ274" s="77"/>
      <c r="CA274" s="77"/>
      <c r="CB274" s="77"/>
      <c r="CC274" s="77"/>
      <c r="CD274" s="77"/>
      <c r="CE274" s="77"/>
      <c r="CF274" s="77"/>
      <c r="CG274" s="77"/>
      <c r="CH274" s="77"/>
      <c r="CI274" s="77"/>
      <c r="CJ274" s="77"/>
      <c r="CK274" s="77"/>
      <c r="CL274" s="77"/>
      <c r="CM274" s="77"/>
      <c r="CN274" s="77"/>
      <c r="CO274" s="77"/>
      <c r="CP274" s="77"/>
      <c r="CQ274" s="77"/>
      <c r="CR274" s="77"/>
      <c r="CS274" s="77"/>
      <c r="CT274" s="77"/>
      <c r="CU274" s="77"/>
      <c r="CV274" s="77"/>
      <c r="CW274" s="77"/>
      <c r="CX274" s="77"/>
      <c r="CY274" s="77"/>
      <c r="CZ274" s="77"/>
      <c r="DA274" s="77"/>
      <c r="DB274" s="77"/>
      <c r="DC274" s="77"/>
      <c r="DD274" s="77"/>
      <c r="DE274" s="77"/>
      <c r="DF274" s="77"/>
      <c r="DG274" s="77"/>
      <c r="DH274" s="77"/>
      <c r="DI274" s="77"/>
      <c r="DJ274" s="77"/>
      <c r="DK274" s="77"/>
      <c r="DL274" s="77"/>
      <c r="DM274" s="77"/>
      <c r="DN274" s="77"/>
      <c r="DO274" s="77"/>
      <c r="DP274" s="77"/>
      <c r="DQ274" s="77"/>
      <c r="DR274" s="77"/>
      <c r="DS274" s="77"/>
      <c r="DT274" s="77"/>
      <c r="DU274" s="77"/>
      <c r="DV274" s="77"/>
      <c r="DW274" s="77"/>
      <c r="DX274" s="77"/>
      <c r="DY274" s="77"/>
      <c r="DZ274" s="77"/>
      <c r="EA274" s="77"/>
      <c r="EB274" s="77"/>
      <c r="EC274" s="77"/>
      <c r="ED274" s="77"/>
      <c r="EE274" s="77"/>
      <c r="EF274" s="77"/>
      <c r="EG274" s="77"/>
      <c r="EH274" s="77"/>
      <c r="EI274" s="77"/>
      <c r="EJ274" s="77"/>
      <c r="EK274" s="77"/>
      <c r="EL274" s="77"/>
      <c r="EM274" s="77"/>
      <c r="EN274" s="77"/>
      <c r="EO274" s="77"/>
      <c r="EP274" s="77"/>
      <c r="EQ274" s="77"/>
      <c r="ER274" s="77"/>
      <c r="ES274" s="77"/>
      <c r="ET274" s="77"/>
      <c r="EU274" s="77"/>
      <c r="EV274" s="77"/>
      <c r="EW274" s="77"/>
      <c r="EX274" s="77"/>
      <c r="EY274" s="77"/>
      <c r="EZ274" s="77"/>
      <c r="FA274" s="77"/>
      <c r="FB274" s="77"/>
      <c r="FC274" s="77"/>
      <c r="FD274" s="77"/>
      <c r="FE274" s="77"/>
      <c r="FF274" s="77"/>
      <c r="FG274" s="77"/>
      <c r="FH274" s="77"/>
      <c r="FI274" s="77"/>
      <c r="FJ274" s="77"/>
      <c r="FK274" s="77"/>
      <c r="FL274" s="77"/>
      <c r="FM274" s="77"/>
      <c r="FN274" s="77"/>
      <c r="FO274" s="77"/>
      <c r="FP274" s="77"/>
      <c r="FQ274" s="77"/>
      <c r="FR274" s="77"/>
      <c r="FS274" s="77"/>
      <c r="FT274" s="77"/>
      <c r="FU274" s="77"/>
      <c r="FV274" s="77"/>
      <c r="FW274" s="77"/>
      <c r="FX274" s="77"/>
      <c r="FY274" s="77"/>
      <c r="FZ274" s="77"/>
      <c r="GA274" s="77"/>
      <c r="GB274" s="77"/>
      <c r="GC274" s="77"/>
      <c r="GD274" s="77"/>
      <c r="GE274" s="77"/>
      <c r="GF274" s="77"/>
      <c r="GG274" s="77"/>
      <c r="GH274" s="77"/>
      <c r="GI274" s="77"/>
      <c r="GJ274" s="77"/>
      <c r="GK274" s="77"/>
      <c r="GL274" s="77"/>
      <c r="GM274" s="77"/>
      <c r="GN274" s="77"/>
      <c r="GO274" s="77"/>
      <c r="GP274" s="77"/>
      <c r="GQ274" s="77"/>
      <c r="GR274" s="77"/>
      <c r="GS274" s="77"/>
      <c r="GT274" s="77"/>
      <c r="GU274" s="77"/>
      <c r="GV274" s="77"/>
      <c r="GW274" s="77"/>
      <c r="GX274" s="77"/>
      <c r="GY274" s="77"/>
      <c r="GZ274" s="77"/>
      <c r="HA274" s="77"/>
      <c r="HB274" s="77"/>
      <c r="HC274" s="77"/>
      <c r="HD274" s="77"/>
      <c r="HE274" s="77"/>
      <c r="HF274" s="77"/>
      <c r="HG274" s="77"/>
      <c r="HH274" s="77"/>
      <c r="HI274" s="77"/>
      <c r="HJ274" s="77"/>
      <c r="HK274" s="77"/>
      <c r="HL274" s="77"/>
      <c r="HM274" s="77"/>
      <c r="HN274" s="77"/>
      <c r="HO274" s="77"/>
      <c r="HP274" s="77"/>
      <c r="HQ274" s="77"/>
      <c r="HR274" s="77"/>
      <c r="HS274" s="77"/>
      <c r="HT274" s="77"/>
      <c r="HU274" s="77"/>
      <c r="HV274" s="77"/>
      <c r="HW274" s="77"/>
      <c r="HX274" s="77"/>
      <c r="HY274" s="77"/>
      <c r="HZ274" s="77"/>
      <c r="IA274" s="77"/>
      <c r="IB274" s="77"/>
      <c r="IC274" s="77"/>
      <c r="ID274" s="77"/>
      <c r="IE274" s="77"/>
      <c r="IF274" s="77"/>
      <c r="IG274" s="77"/>
      <c r="IH274" s="77"/>
      <c r="II274" s="77"/>
      <c r="IJ274" s="77"/>
      <c r="IK274" s="77"/>
      <c r="IL274" s="77"/>
      <c r="IM274" s="77"/>
      <c r="IN274" s="77"/>
      <c r="IO274" s="77"/>
      <c r="IP274" s="77"/>
      <c r="IQ274" s="77"/>
      <c r="IR274" s="77"/>
      <c r="IS274" s="77"/>
      <c r="IT274" s="77"/>
      <c r="IU274" s="77"/>
      <c r="IV274" s="77"/>
      <c r="IW274" s="77"/>
      <c r="IX274" s="77"/>
      <c r="IY274" s="77"/>
      <c r="IZ274" s="77"/>
      <c r="JA274" s="77"/>
      <c r="JB274" s="77"/>
      <c r="JC274" s="77"/>
      <c r="JD274" s="77"/>
      <c r="JE274" s="77"/>
      <c r="JF274" s="77"/>
      <c r="JG274" s="77"/>
      <c r="JH274" s="77"/>
      <c r="JI274" s="77"/>
      <c r="JJ274" s="77"/>
      <c r="JK274" s="77"/>
      <c r="JL274" s="77"/>
      <c r="JM274" s="77"/>
      <c r="JN274" s="77"/>
      <c r="JO274" s="77"/>
      <c r="JP274" s="77"/>
      <c r="JQ274" s="77"/>
      <c r="JR274" s="77"/>
      <c r="JS274" s="77"/>
      <c r="JT274" s="77"/>
      <c r="JU274" s="77"/>
      <c r="JV274" s="77"/>
      <c r="JW274" s="77"/>
      <c r="JX274" s="77"/>
      <c r="JY274" s="77"/>
      <c r="JZ274" s="77"/>
      <c r="KA274" s="77"/>
      <c r="KB274" s="77"/>
      <c r="KC274" s="77"/>
      <c r="KD274" s="77"/>
      <c r="KE274" s="77"/>
      <c r="KF274" s="77"/>
      <c r="KG274" s="77"/>
      <c r="KH274" s="77"/>
      <c r="KI274" s="77"/>
      <c r="KJ274" s="77"/>
      <c r="KK274" s="77"/>
      <c r="KL274" s="77"/>
      <c r="KM274" s="77"/>
      <c r="KN274" s="77"/>
      <c r="KO274" s="77"/>
      <c r="KP274" s="77"/>
      <c r="KQ274" s="77"/>
      <c r="KR274" s="77"/>
      <c r="KS274" s="77"/>
      <c r="KT274" s="77"/>
      <c r="KU274" s="77"/>
      <c r="KV274" s="77"/>
      <c r="KW274" s="77"/>
      <c r="KX274" s="77"/>
      <c r="KY274" s="77"/>
      <c r="KZ274" s="77"/>
      <c r="LA274" s="77"/>
      <c r="LB274" s="77"/>
      <c r="LC274" s="77"/>
      <c r="LD274" s="77"/>
      <c r="LE274" s="77"/>
      <c r="LF274" s="77"/>
      <c r="LG274" s="77"/>
      <c r="LH274" s="77"/>
      <c r="LI274" s="77"/>
      <c r="LJ274" s="77"/>
      <c r="LK274" s="77"/>
      <c r="LL274" s="77"/>
      <c r="LM274" s="77"/>
      <c r="LN274" s="77"/>
      <c r="LO274" s="77"/>
      <c r="LP274" s="77"/>
      <c r="LQ274" s="77"/>
      <c r="LR274" s="77"/>
      <c r="LS274" s="77"/>
      <c r="LT274" s="77"/>
      <c r="LU274" s="77"/>
      <c r="LV274" s="77"/>
      <c r="LW274" s="77"/>
      <c r="LX274" s="77"/>
      <c r="LY274" s="77"/>
      <c r="LZ274" s="77"/>
      <c r="MA274" s="77"/>
      <c r="MB274" s="77"/>
      <c r="MC274" s="77"/>
      <c r="MD274" s="77"/>
      <c r="ME274" s="77"/>
      <c r="MF274" s="77"/>
      <c r="MG274" s="77"/>
      <c r="MH274" s="77"/>
      <c r="MI274" s="77"/>
      <c r="MJ274" s="77"/>
      <c r="MK274" s="77"/>
      <c r="ML274" s="77"/>
      <c r="MM274" s="77"/>
      <c r="MN274" s="77"/>
      <c r="MO274" s="77"/>
      <c r="MP274" s="77"/>
      <c r="MQ274" s="77"/>
      <c r="MR274" s="77"/>
      <c r="MS274" s="77"/>
      <c r="MT274" s="77"/>
      <c r="MU274" s="77"/>
      <c r="MV274" s="77"/>
      <c r="MW274" s="77"/>
      <c r="MX274" s="77"/>
      <c r="MY274" s="77"/>
      <c r="MZ274" s="77"/>
      <c r="NA274" s="77"/>
      <c r="NB274" s="77"/>
      <c r="NC274" s="77"/>
      <c r="ND274" s="77"/>
      <c r="NE274" s="77"/>
      <c r="NF274" s="77"/>
      <c r="NG274" s="77"/>
      <c r="NH274" s="77"/>
      <c r="NI274" s="77"/>
      <c r="NJ274" s="77"/>
      <c r="NK274" s="77"/>
      <c r="NL274" s="77"/>
      <c r="NM274" s="77"/>
      <c r="NN274" s="77"/>
      <c r="NO274" s="77"/>
      <c r="NP274" s="77"/>
      <c r="NQ274" s="77"/>
      <c r="NR274" s="77"/>
      <c r="NS274" s="77"/>
      <c r="NT274" s="77"/>
      <c r="NU274" s="77"/>
      <c r="NV274" s="77"/>
      <c r="NW274" s="77"/>
      <c r="NX274" s="77"/>
      <c r="NY274" s="77"/>
      <c r="NZ274" s="77"/>
      <c r="OA274" s="77"/>
      <c r="OB274" s="77"/>
      <c r="OC274" s="77"/>
      <c r="OD274" s="77"/>
      <c r="OE274" s="77"/>
      <c r="OF274" s="77"/>
      <c r="OG274" s="77"/>
      <c r="OH274" s="77"/>
      <c r="OI274" s="77"/>
      <c r="OJ274" s="77"/>
      <c r="OK274" s="77"/>
      <c r="OL274" s="77"/>
      <c r="OM274" s="77"/>
      <c r="ON274" s="77"/>
      <c r="OO274" s="77"/>
      <c r="OP274" s="77"/>
      <c r="OQ274" s="77"/>
      <c r="OR274" s="77"/>
      <c r="OS274" s="77"/>
      <c r="OT274" s="77"/>
      <c r="OU274" s="77"/>
      <c r="OV274" s="77"/>
      <c r="OW274" s="77"/>
      <c r="OX274" s="77"/>
      <c r="OY274" s="77"/>
      <c r="OZ274" s="77"/>
      <c r="PA274" s="77"/>
      <c r="PB274" s="77"/>
      <c r="PC274" s="77"/>
      <c r="PD274" s="77"/>
      <c r="PE274" s="77"/>
      <c r="PF274" s="77"/>
      <c r="PG274" s="77"/>
      <c r="PH274" s="77"/>
      <c r="PI274" s="77"/>
      <c r="PJ274" s="77"/>
      <c r="PK274" s="77"/>
      <c r="PL274" s="77"/>
      <c r="PM274" s="77"/>
      <c r="PN274" s="77"/>
      <c r="PO274" s="77"/>
      <c r="PP274" s="77"/>
      <c r="PQ274" s="77"/>
      <c r="PR274" s="77"/>
      <c r="PS274" s="77"/>
      <c r="PT274" s="77"/>
      <c r="PU274" s="77"/>
      <c r="PV274" s="77"/>
      <c r="PW274" s="77"/>
      <c r="PX274" s="77"/>
      <c r="PY274" s="77"/>
      <c r="PZ274" s="77"/>
      <c r="QA274" s="77"/>
      <c r="QB274" s="77"/>
      <c r="QC274" s="77"/>
      <c r="QD274" s="77"/>
      <c r="QE274" s="77"/>
      <c r="QF274" s="77"/>
      <c r="QG274" s="77"/>
      <c r="QH274" s="77"/>
      <c r="QI274" s="77"/>
      <c r="QJ274" s="77"/>
      <c r="QK274" s="77"/>
      <c r="QL274" s="77"/>
      <c r="QM274" s="77"/>
      <c r="QN274" s="77"/>
      <c r="QO274" s="77"/>
      <c r="QP274" s="77"/>
      <c r="QQ274" s="77"/>
      <c r="QR274" s="77"/>
      <c r="QS274" s="77"/>
      <c r="QT274" s="77"/>
      <c r="QU274" s="77"/>
      <c r="QV274" s="77"/>
      <c r="QW274" s="77"/>
      <c r="QX274" s="77"/>
      <c r="QY274" s="77"/>
      <c r="QZ274" s="77"/>
      <c r="RA274" s="77"/>
      <c r="RB274" s="77"/>
      <c r="RC274" s="77"/>
      <c r="RD274" s="77"/>
      <c r="RE274" s="77"/>
      <c r="RF274" s="77"/>
      <c r="RG274" s="77"/>
      <c r="RH274" s="77"/>
      <c r="RI274" s="77"/>
      <c r="RJ274" s="77"/>
      <c r="RK274" s="77"/>
      <c r="RL274" s="77"/>
      <c r="RM274" s="77"/>
      <c r="RN274" s="77"/>
      <c r="RO274" s="77"/>
      <c r="RP274" s="77"/>
      <c r="RQ274" s="77"/>
      <c r="RR274" s="77"/>
      <c r="RS274" s="77"/>
      <c r="RT274" s="77"/>
      <c r="RU274" s="77"/>
      <c r="RV274" s="77"/>
      <c r="RW274" s="77"/>
      <c r="RX274" s="77"/>
      <c r="RY274" s="77"/>
      <c r="RZ274" s="77"/>
      <c r="SA274" s="77"/>
      <c r="SB274" s="77"/>
      <c r="SC274" s="77"/>
      <c r="SD274" s="77"/>
      <c r="SE274" s="77"/>
      <c r="SF274" s="77"/>
      <c r="SG274" s="77"/>
      <c r="SH274" s="77"/>
      <c r="SI274" s="77"/>
      <c r="SJ274" s="77"/>
      <c r="SK274" s="77"/>
      <c r="SL274" s="77"/>
      <c r="SM274" s="77"/>
      <c r="SN274" s="77"/>
      <c r="SO274" s="77"/>
      <c r="SP274" s="77"/>
      <c r="SQ274" s="77"/>
      <c r="SR274" s="77"/>
      <c r="SS274" s="77"/>
      <c r="ST274" s="77"/>
      <c r="SU274" s="77"/>
      <c r="SV274" s="77"/>
      <c r="SW274" s="77"/>
      <c r="SX274" s="77"/>
      <c r="SY274" s="77"/>
      <c r="SZ274" s="77"/>
      <c r="TA274" s="77"/>
      <c r="TB274" s="77"/>
      <c r="TC274" s="77"/>
      <c r="TD274" s="77"/>
      <c r="TE274" s="77"/>
      <c r="TF274" s="77"/>
      <c r="TG274" s="77"/>
      <c r="TH274" s="77"/>
      <c r="TI274" s="77"/>
      <c r="TJ274" s="77"/>
      <c r="TK274" s="77"/>
      <c r="TL274" s="77"/>
      <c r="TM274" s="77"/>
      <c r="TN274" s="77"/>
      <c r="TO274" s="77"/>
      <c r="TP274" s="77"/>
      <c r="TQ274" s="77"/>
      <c r="TR274" s="77"/>
      <c r="TS274" s="77"/>
      <c r="TT274" s="77"/>
      <c r="TU274" s="77"/>
      <c r="TV274" s="77"/>
      <c r="TW274" s="77"/>
      <c r="TX274" s="77"/>
      <c r="TY274" s="77"/>
      <c r="TZ274" s="77"/>
      <c r="UA274" s="77"/>
      <c r="UB274" s="77"/>
      <c r="UC274" s="77"/>
      <c r="UD274" s="77"/>
      <c r="UE274" s="77"/>
      <c r="UF274" s="77"/>
      <c r="UG274" s="77"/>
      <c r="UH274" s="77"/>
      <c r="UI274" s="77"/>
      <c r="UJ274" s="77"/>
      <c r="UK274" s="77"/>
      <c r="UL274" s="77"/>
      <c r="UM274" s="77"/>
      <c r="UN274" s="77"/>
      <c r="UO274" s="77"/>
      <c r="UP274" s="77"/>
      <c r="UQ274" s="77"/>
      <c r="UR274" s="77"/>
      <c r="US274" s="77"/>
      <c r="UT274" s="77"/>
      <c r="UU274" s="77"/>
      <c r="UV274" s="77"/>
      <c r="UW274" s="77"/>
      <c r="UX274" s="77"/>
      <c r="UY274" s="77"/>
      <c r="UZ274" s="77"/>
      <c r="VA274" s="77"/>
      <c r="VB274" s="77"/>
      <c r="VC274" s="77"/>
      <c r="VD274" s="77"/>
      <c r="VE274" s="77"/>
      <c r="VF274" s="77"/>
      <c r="VG274" s="77"/>
      <c r="VH274" s="77"/>
      <c r="VI274" s="77"/>
      <c r="VJ274" s="77"/>
      <c r="VK274" s="77"/>
      <c r="VL274" s="77"/>
      <c r="VM274" s="77"/>
      <c r="VN274" s="77"/>
      <c r="VO274" s="77"/>
      <c r="VP274" s="77"/>
      <c r="VQ274" s="77"/>
      <c r="VR274" s="77"/>
      <c r="VS274" s="77"/>
      <c r="VT274" s="77"/>
      <c r="VU274" s="77"/>
      <c r="VV274" s="77"/>
      <c r="VW274" s="77"/>
      <c r="VX274" s="77"/>
      <c r="VY274" s="77"/>
      <c r="VZ274" s="77"/>
      <c r="WA274" s="77"/>
      <c r="WB274" s="77"/>
      <c r="WC274" s="77"/>
      <c r="WD274" s="77"/>
      <c r="WE274" s="77"/>
      <c r="WF274" s="77"/>
      <c r="WG274" s="77"/>
      <c r="WH274" s="77"/>
      <c r="WI274" s="77"/>
      <c r="WJ274" s="77"/>
      <c r="WK274" s="77"/>
      <c r="WL274" s="77"/>
      <c r="WM274" s="77"/>
      <c r="WN274" s="77"/>
      <c r="WO274" s="77"/>
      <c r="WP274" s="77"/>
      <c r="WQ274" s="77"/>
      <c r="WR274" s="77"/>
      <c r="WS274" s="77"/>
      <c r="WT274" s="77"/>
      <c r="WU274" s="77"/>
      <c r="WV274" s="77"/>
      <c r="WW274" s="77"/>
      <c r="WX274" s="77"/>
      <c r="WY274" s="77"/>
      <c r="WZ274" s="77"/>
      <c r="XA274" s="77"/>
      <c r="XB274" s="77"/>
      <c r="XC274" s="77"/>
      <c r="XD274" s="77"/>
      <c r="XE274" s="77"/>
      <c r="XF274" s="77"/>
      <c r="XG274" s="77"/>
      <c r="XH274" s="77"/>
      <c r="XI274" s="77"/>
      <c r="XJ274" s="77"/>
      <c r="XK274" s="77"/>
      <c r="XL274" s="77"/>
      <c r="XM274" s="77"/>
      <c r="XN274" s="77"/>
      <c r="XO274" s="77"/>
      <c r="XP274" s="77"/>
      <c r="XQ274" s="77"/>
      <c r="XR274" s="77"/>
      <c r="XS274" s="77"/>
      <c r="XT274" s="77"/>
      <c r="XU274" s="77"/>
      <c r="XV274" s="77"/>
      <c r="XW274" s="77"/>
      <c r="XX274" s="77"/>
      <c r="XY274" s="77"/>
      <c r="XZ274" s="77"/>
      <c r="YA274" s="77"/>
      <c r="YB274" s="77"/>
      <c r="YC274" s="77"/>
      <c r="YD274" s="77"/>
      <c r="YE274" s="77"/>
      <c r="YF274" s="77"/>
      <c r="YG274" s="77"/>
      <c r="YH274" s="77"/>
      <c r="YI274" s="77"/>
      <c r="YJ274" s="77"/>
      <c r="YK274" s="77"/>
      <c r="YL274" s="77"/>
      <c r="YM274" s="77"/>
      <c r="YN274" s="77"/>
      <c r="YO274" s="77"/>
      <c r="YP274" s="77"/>
      <c r="YQ274" s="77"/>
      <c r="YR274" s="77"/>
      <c r="YS274" s="77"/>
      <c r="YT274" s="77"/>
      <c r="YU274" s="77"/>
      <c r="YV274" s="77"/>
      <c r="YW274" s="77"/>
      <c r="YX274" s="77"/>
      <c r="YY274" s="77"/>
      <c r="YZ274" s="77"/>
      <c r="ZA274" s="77"/>
      <c r="ZB274" s="77"/>
      <c r="ZC274" s="77"/>
      <c r="ZD274" s="77"/>
      <c r="ZE274" s="77"/>
      <c r="ZF274" s="77"/>
      <c r="ZG274" s="77"/>
      <c r="ZH274" s="77"/>
      <c r="ZI274" s="77"/>
      <c r="ZJ274" s="77"/>
      <c r="ZK274" s="77"/>
      <c r="ZL274" s="77"/>
      <c r="ZM274" s="77"/>
      <c r="ZN274" s="77"/>
      <c r="ZO274" s="77"/>
      <c r="ZP274" s="77"/>
      <c r="ZQ274" s="77"/>
      <c r="ZR274" s="77"/>
      <c r="ZS274" s="77"/>
      <c r="ZT274" s="77"/>
      <c r="ZU274" s="77"/>
      <c r="ZV274" s="77"/>
      <c r="ZW274" s="77"/>
      <c r="ZX274" s="77"/>
      <c r="ZY274" s="77"/>
      <c r="ZZ274" s="77"/>
      <c r="AAA274" s="77"/>
      <c r="AAB274" s="77"/>
      <c r="AAC274" s="77"/>
      <c r="AAD274" s="77"/>
      <c r="AAE274" s="77"/>
      <c r="AAF274" s="77"/>
      <c r="AAG274" s="77"/>
      <c r="AAH274" s="77"/>
      <c r="AAI274" s="77"/>
      <c r="AAJ274" s="77"/>
      <c r="AAK274" s="77"/>
      <c r="AAL274" s="77"/>
      <c r="AAM274" s="77"/>
      <c r="AAN274" s="77"/>
      <c r="AAO274" s="77"/>
      <c r="AAP274" s="77"/>
      <c r="AAQ274" s="77"/>
      <c r="AAR274" s="77"/>
      <c r="AAS274" s="77"/>
      <c r="AAT274" s="77"/>
      <c r="AAU274" s="77"/>
      <c r="AAV274" s="77"/>
      <c r="AAW274" s="77"/>
      <c r="AAX274" s="77"/>
      <c r="AAY274" s="77"/>
      <c r="AAZ274" s="77"/>
      <c r="ABA274" s="77"/>
      <c r="ABB274" s="77"/>
      <c r="ABC274" s="77"/>
      <c r="ABD274" s="77"/>
      <c r="ABE274" s="77"/>
      <c r="ABF274" s="77"/>
      <c r="ABG274" s="77"/>
      <c r="ABH274" s="77"/>
      <c r="ABI274" s="77"/>
      <c r="ABJ274" s="77"/>
      <c r="ABK274" s="77"/>
      <c r="ABL274" s="77"/>
      <c r="ABM274" s="77"/>
      <c r="ABN274" s="77"/>
      <c r="ABO274" s="77"/>
      <c r="ABP274" s="77"/>
      <c r="ABQ274" s="77"/>
      <c r="ABR274" s="77"/>
      <c r="ABS274" s="77"/>
      <c r="ABT274" s="77"/>
      <c r="ABU274" s="77"/>
      <c r="ABV274" s="77"/>
      <c r="ABW274" s="77"/>
      <c r="ABX274" s="77"/>
      <c r="ABY274" s="77"/>
      <c r="ABZ274" s="77"/>
      <c r="ACA274" s="77"/>
      <c r="ACB274" s="77"/>
      <c r="ACC274" s="77"/>
      <c r="ACD274" s="77"/>
      <c r="ACE274" s="77"/>
      <c r="ACF274" s="77"/>
      <c r="ACG274" s="77"/>
      <c r="ACH274" s="77"/>
      <c r="ACI274" s="77"/>
      <c r="ACJ274" s="77"/>
      <c r="ACK274" s="77"/>
      <c r="ACL274" s="77"/>
      <c r="ACM274" s="77"/>
      <c r="ACN274" s="77"/>
      <c r="ACO274" s="77"/>
      <c r="ACP274" s="77"/>
      <c r="ACQ274" s="77"/>
      <c r="ACR274" s="77"/>
      <c r="ACS274" s="77"/>
      <c r="ACT274" s="77"/>
      <c r="ACU274" s="77"/>
      <c r="ACV274" s="77"/>
      <c r="ACW274" s="77"/>
      <c r="ACX274" s="77"/>
      <c r="ACY274" s="77"/>
      <c r="ACZ274" s="77"/>
      <c r="ADA274" s="77"/>
      <c r="ADB274" s="77"/>
      <c r="ADC274" s="77"/>
      <c r="ADD274" s="77"/>
      <c r="ADE274" s="77"/>
      <c r="ADF274" s="77"/>
      <c r="ADG274" s="77"/>
      <c r="ADH274" s="77"/>
      <c r="ADI274" s="77"/>
      <c r="ADJ274" s="77"/>
      <c r="ADK274" s="77"/>
      <c r="ADL274" s="77"/>
      <c r="ADM274" s="77"/>
      <c r="ADN274" s="77"/>
      <c r="ADO274" s="77"/>
      <c r="ADP274" s="77"/>
      <c r="ADQ274" s="77"/>
      <c r="ADR274" s="77"/>
      <c r="ADS274" s="77"/>
      <c r="ADT274" s="77"/>
      <c r="ADU274" s="77"/>
      <c r="ADV274" s="77"/>
      <c r="ADW274" s="77"/>
      <c r="ADX274" s="77"/>
      <c r="ADY274" s="77"/>
      <c r="ADZ274" s="77"/>
      <c r="AEA274" s="77"/>
      <c r="AEB274" s="77"/>
      <c r="AEC274" s="77"/>
      <c r="AED274" s="77"/>
      <c r="AEE274" s="77"/>
      <c r="AEF274" s="77"/>
      <c r="AEG274" s="77"/>
      <c r="AEH274" s="77"/>
      <c r="AEI274" s="77"/>
      <c r="AEJ274" s="77"/>
      <c r="AEK274" s="77"/>
      <c r="AEL274" s="77"/>
      <c r="AEM274" s="77"/>
      <c r="AEN274" s="77"/>
      <c r="AEO274" s="77"/>
      <c r="AEP274" s="77"/>
      <c r="AEQ274" s="77"/>
      <c r="AER274" s="77"/>
      <c r="AES274" s="77"/>
      <c r="AET274" s="77"/>
      <c r="AEU274" s="77"/>
      <c r="AEV274" s="77"/>
      <c r="AEW274" s="77"/>
      <c r="AEX274" s="77"/>
      <c r="AEY274" s="77"/>
      <c r="AEZ274" s="77"/>
      <c r="AFA274" s="77"/>
      <c r="AFB274" s="77"/>
      <c r="AFC274" s="77"/>
      <c r="AFD274" s="77"/>
      <c r="AFE274" s="77"/>
      <c r="AFF274" s="77"/>
      <c r="AFG274" s="77"/>
      <c r="AFH274" s="77"/>
      <c r="AFI274" s="77"/>
      <c r="AFJ274" s="77"/>
      <c r="AFK274" s="77"/>
      <c r="AFL274" s="77"/>
      <c r="AFM274" s="77"/>
      <c r="AFN274" s="77"/>
      <c r="AFO274" s="77"/>
      <c r="AFP274" s="77"/>
      <c r="AFQ274" s="77"/>
      <c r="AFR274" s="77"/>
      <c r="AFS274" s="77"/>
      <c r="AFT274" s="77"/>
      <c r="AFU274" s="77"/>
      <c r="AFV274" s="77"/>
      <c r="AFW274" s="77"/>
      <c r="AFX274" s="77"/>
      <c r="AFY274" s="77"/>
      <c r="AFZ274" s="77"/>
      <c r="AGA274" s="77"/>
      <c r="AGB274" s="77"/>
      <c r="AGC274" s="77"/>
      <c r="AGD274" s="77"/>
      <c r="AGE274" s="77"/>
      <c r="AGF274" s="77"/>
      <c r="AGG274" s="77"/>
      <c r="AGH274" s="77"/>
      <c r="AGI274" s="77"/>
      <c r="AGJ274" s="77"/>
      <c r="AGK274" s="77"/>
      <c r="AGL274" s="77"/>
      <c r="AGM274" s="77"/>
      <c r="AGN274" s="77"/>
      <c r="AGO274" s="77"/>
      <c r="AGP274" s="77"/>
      <c r="AGQ274" s="77"/>
      <c r="AGR274" s="77"/>
      <c r="AGS274" s="77"/>
      <c r="AGT274" s="77"/>
      <c r="AGU274" s="77"/>
      <c r="AGV274" s="77"/>
      <c r="AGW274" s="77"/>
      <c r="AGX274" s="77"/>
      <c r="AGY274" s="77"/>
      <c r="AGZ274" s="77"/>
      <c r="AHA274" s="77"/>
      <c r="AHB274" s="77"/>
      <c r="AHC274" s="77"/>
      <c r="AHD274" s="77"/>
      <c r="AHE274" s="77"/>
      <c r="AHF274" s="77"/>
      <c r="AHG274" s="77"/>
      <c r="AHH274" s="77"/>
      <c r="AHI274" s="77"/>
      <c r="AHJ274" s="77"/>
      <c r="AHK274" s="77"/>
      <c r="AHL274" s="77"/>
      <c r="AHM274" s="77"/>
      <c r="AHN274" s="77"/>
      <c r="AHO274" s="77"/>
      <c r="AHP274" s="77"/>
      <c r="AHQ274" s="77"/>
      <c r="AHR274" s="77"/>
      <c r="AHS274" s="77"/>
      <c r="AHT274" s="77"/>
      <c r="AHU274" s="77"/>
      <c r="AHV274" s="77"/>
      <c r="AHW274" s="77"/>
      <c r="AHX274" s="77"/>
      <c r="AHY274" s="77"/>
      <c r="AHZ274" s="77"/>
      <c r="AIA274" s="77"/>
      <c r="AIB274" s="77"/>
      <c r="AIC274" s="77"/>
      <c r="AID274" s="77"/>
      <c r="AIE274" s="77"/>
      <c r="AIF274" s="77"/>
      <c r="AIG274" s="77"/>
      <c r="AIH274" s="77"/>
      <c r="AII274" s="77"/>
      <c r="AIJ274" s="77"/>
      <c r="AIK274" s="77"/>
      <c r="AIL274" s="77"/>
      <c r="AIM274" s="77"/>
      <c r="AIN274" s="77"/>
      <c r="AIO274" s="77"/>
      <c r="AIP274" s="77"/>
      <c r="AIQ274" s="77"/>
      <c r="AIR274" s="77"/>
      <c r="AIS274" s="77"/>
      <c r="AIT274" s="77"/>
      <c r="AIU274" s="77"/>
      <c r="AIV274" s="77"/>
      <c r="AIW274" s="77"/>
      <c r="AIX274" s="77"/>
      <c r="AIY274" s="77"/>
      <c r="AIZ274" s="77"/>
      <c r="AJA274" s="77"/>
      <c r="AJB274" s="77"/>
      <c r="AJC274" s="77"/>
      <c r="AJD274" s="77"/>
      <c r="AJE274" s="77"/>
      <c r="AJF274" s="77"/>
      <c r="AJG274" s="77"/>
      <c r="AJH274" s="77"/>
      <c r="AJI274" s="77"/>
      <c r="AJJ274" s="77"/>
      <c r="AJK274" s="77"/>
      <c r="AJL274" s="77"/>
      <c r="AJM274" s="77"/>
      <c r="AJN274" s="77"/>
      <c r="AJO274" s="77"/>
      <c r="AJP274" s="77"/>
      <c r="AJQ274" s="77"/>
      <c r="AJR274" s="77"/>
      <c r="AJS274" s="77"/>
      <c r="AJT274" s="77"/>
      <c r="AJU274" s="77"/>
      <c r="AJV274" s="77"/>
      <c r="AJW274" s="77"/>
      <c r="AJX274" s="77"/>
      <c r="AJY274" s="77"/>
      <c r="AJZ274" s="77"/>
      <c r="AKA274" s="77"/>
      <c r="AKB274" s="77"/>
      <c r="AKC274" s="77"/>
      <c r="AKD274" s="77"/>
      <c r="AKE274" s="77"/>
      <c r="AKF274" s="77"/>
      <c r="AKG274" s="77"/>
      <c r="AKH274" s="77"/>
      <c r="AKI274" s="77"/>
      <c r="AKJ274" s="77"/>
      <c r="AKK274" s="77"/>
      <c r="AKL274" s="77"/>
      <c r="AKM274" s="77"/>
      <c r="AKN274" s="77"/>
      <c r="AKO274" s="77"/>
      <c r="AKP274" s="77"/>
      <c r="AKQ274" s="77"/>
      <c r="AKR274" s="77"/>
      <c r="AKS274" s="77"/>
      <c r="AKT274" s="77"/>
      <c r="AKU274" s="77"/>
      <c r="AKV274" s="77"/>
      <c r="AKW274" s="77"/>
      <c r="AKX274" s="77"/>
      <c r="AKY274" s="77"/>
      <c r="AKZ274" s="77"/>
      <c r="ALA274" s="77"/>
      <c r="ALB274" s="77"/>
      <c r="ALC274" s="77"/>
      <c r="ALD274" s="77"/>
      <c r="ALE274" s="77"/>
      <c r="ALF274" s="77"/>
      <c r="ALG274" s="77"/>
      <c r="ALH274" s="77"/>
      <c r="ALI274" s="77"/>
      <c r="ALJ274" s="77"/>
      <c r="ALK274" s="77"/>
      <c r="ALL274" s="77"/>
      <c r="ALM274" s="77"/>
      <c r="ALN274" s="77"/>
      <c r="ALO274" s="77"/>
      <c r="ALP274" s="77"/>
      <c r="ALQ274" s="77"/>
      <c r="ALR274" s="77"/>
      <c r="ALS274" s="77"/>
      <c r="ALT274" s="77"/>
      <c r="ALU274" s="77"/>
      <c r="ALV274" s="77"/>
      <c r="ALW274" s="77"/>
      <c r="ALX274" s="77"/>
      <c r="ALY274" s="77"/>
      <c r="ALZ274" s="77"/>
      <c r="AMA274" s="77"/>
      <c r="AMB274" s="77"/>
      <c r="AMC274" s="77"/>
      <c r="AMD274" s="77"/>
      <c r="AME274" s="77"/>
      <c r="AMF274" s="77"/>
      <c r="AMG274" s="77"/>
      <c r="AMH274" s="77"/>
      <c r="AMI274" s="77"/>
      <c r="AMJ274" s="77"/>
      <c r="AMK274" s="77"/>
      <c r="AML274" s="77"/>
      <c r="AMM274" s="77"/>
      <c r="AMN274" s="77"/>
      <c r="AMO274" s="77"/>
      <c r="AMP274" s="77"/>
      <c r="AMQ274" s="77"/>
      <c r="AMR274" s="77"/>
      <c r="AMS274" s="77"/>
      <c r="AMT274" s="77"/>
      <c r="AMU274" s="77"/>
      <c r="AMV274" s="77"/>
      <c r="AMW274" s="77"/>
      <c r="AMX274" s="77"/>
      <c r="AMY274" s="77"/>
      <c r="AMZ274" s="77"/>
      <c r="ANA274" s="77"/>
      <c r="ANB274" s="77"/>
      <c r="ANC274" s="77"/>
      <c r="AND274" s="77"/>
      <c r="ANE274" s="77"/>
      <c r="ANF274" s="77"/>
      <c r="ANG274" s="77"/>
      <c r="ANH274" s="77"/>
      <c r="ANI274" s="77"/>
      <c r="ANJ274" s="77"/>
      <c r="ANK274" s="77"/>
      <c r="ANL274" s="77"/>
      <c r="ANM274" s="77"/>
      <c r="ANN274" s="77"/>
      <c r="ANO274" s="77"/>
      <c r="ANP274" s="77"/>
      <c r="ANQ274" s="77"/>
      <c r="ANR274" s="77"/>
      <c r="ANS274" s="77"/>
      <c r="ANT274" s="77"/>
      <c r="ANU274" s="77"/>
      <c r="ANV274" s="77"/>
      <c r="ANW274" s="77"/>
      <c r="ANX274" s="77"/>
      <c r="ANY274" s="77"/>
      <c r="ANZ274" s="77"/>
      <c r="AOA274" s="77"/>
      <c r="AOB274" s="77"/>
      <c r="AOC274" s="77"/>
      <c r="AOD274" s="77"/>
      <c r="AOE274" s="77"/>
      <c r="AOF274" s="77"/>
      <c r="AOG274" s="77"/>
      <c r="AOH274" s="77"/>
      <c r="AOI274" s="77"/>
      <c r="AOJ274" s="77"/>
      <c r="AOK274" s="77"/>
      <c r="AOL274" s="77"/>
      <c r="AOM274" s="77"/>
      <c r="AON274" s="77"/>
      <c r="AOO274" s="77"/>
      <c r="AOP274" s="77"/>
      <c r="AOQ274" s="77"/>
      <c r="AOR274" s="77"/>
      <c r="AOS274" s="77"/>
      <c r="AOT274" s="77"/>
      <c r="AOU274" s="77"/>
      <c r="AOV274" s="77"/>
      <c r="AOW274" s="77"/>
      <c r="AOX274" s="77"/>
      <c r="AOY274" s="77"/>
      <c r="AOZ274" s="77"/>
      <c r="APA274" s="77"/>
      <c r="APB274" s="77"/>
      <c r="APC274" s="77"/>
      <c r="APD274" s="77"/>
      <c r="APE274" s="77"/>
      <c r="APF274" s="77"/>
      <c r="APG274" s="77"/>
      <c r="APH274" s="77"/>
      <c r="API274" s="77"/>
      <c r="APJ274" s="77"/>
      <c r="APK274" s="77"/>
      <c r="APL274" s="77"/>
      <c r="APM274" s="77"/>
      <c r="APN274" s="77"/>
      <c r="APO274" s="77"/>
      <c r="APP274" s="77"/>
      <c r="APQ274" s="77"/>
      <c r="APR274" s="77"/>
      <c r="APS274" s="77"/>
      <c r="APT274" s="77"/>
      <c r="APU274" s="77"/>
      <c r="APV274" s="77"/>
      <c r="APW274" s="77"/>
      <c r="APX274" s="77"/>
      <c r="APY274" s="77"/>
      <c r="APZ274" s="77"/>
      <c r="AQA274" s="77"/>
      <c r="AQB274" s="77"/>
      <c r="AQC274" s="77"/>
      <c r="AQD274" s="77"/>
      <c r="AQE274" s="77"/>
      <c r="AQF274" s="77"/>
      <c r="AQG274" s="77"/>
      <c r="AQH274" s="77"/>
      <c r="AQI274" s="77"/>
      <c r="AQJ274" s="77"/>
      <c r="AQK274" s="77"/>
      <c r="AQL274" s="77"/>
      <c r="AQM274" s="77"/>
      <c r="AQN274" s="77"/>
      <c r="AQO274" s="77"/>
      <c r="AQP274" s="77"/>
      <c r="AQQ274" s="77"/>
      <c r="AQR274" s="77"/>
      <c r="AQS274" s="77"/>
      <c r="AQT274" s="77"/>
      <c r="AQU274" s="77"/>
      <c r="AQV274" s="77"/>
      <c r="AQW274" s="77"/>
      <c r="AQX274" s="77"/>
      <c r="AQY274" s="77"/>
      <c r="AQZ274" s="77"/>
      <c r="ARA274" s="77"/>
      <c r="ARB274" s="77"/>
      <c r="ARC274" s="77"/>
      <c r="ARD274" s="77"/>
      <c r="ARE274" s="77"/>
      <c r="ARF274" s="77"/>
      <c r="ARG274" s="77"/>
      <c r="ARH274" s="77"/>
      <c r="ARI274" s="77"/>
      <c r="ARJ274" s="77"/>
      <c r="ARK274" s="77"/>
      <c r="ARL274" s="77"/>
      <c r="ARM274" s="77"/>
      <c r="ARN274" s="77"/>
      <c r="ARO274" s="77"/>
      <c r="ARP274" s="77"/>
      <c r="ARQ274" s="77"/>
      <c r="ARR274" s="77"/>
      <c r="ARS274" s="77"/>
      <c r="ART274" s="77"/>
      <c r="ARU274" s="77"/>
      <c r="ARV274" s="77"/>
      <c r="ARW274" s="77"/>
      <c r="ARX274" s="77"/>
      <c r="ARY274" s="77"/>
      <c r="ARZ274" s="77"/>
      <c r="ASA274" s="77"/>
      <c r="ASB274" s="77"/>
      <c r="ASC274" s="77"/>
      <c r="ASD274" s="77"/>
      <c r="ASE274" s="77"/>
      <c r="ASF274" s="77"/>
      <c r="ASG274" s="77"/>
      <c r="ASH274" s="77"/>
      <c r="ASI274" s="77"/>
      <c r="ASJ274" s="77"/>
      <c r="ASK274" s="77"/>
      <c r="ASL274" s="77"/>
      <c r="ASM274" s="77"/>
      <c r="ASN274" s="77"/>
      <c r="ASO274" s="77"/>
      <c r="ASP274" s="77"/>
      <c r="ASQ274" s="77"/>
      <c r="ASR274" s="77"/>
      <c r="ASS274" s="77"/>
      <c r="AST274" s="77"/>
      <c r="ASU274" s="77"/>
      <c r="ASV274" s="77"/>
      <c r="ASW274" s="77"/>
      <c r="ASX274" s="77"/>
      <c r="ASY274" s="77"/>
      <c r="ASZ274" s="77"/>
      <c r="ATA274" s="77"/>
      <c r="ATB274" s="77"/>
      <c r="ATC274" s="77"/>
      <c r="ATD274" s="77"/>
      <c r="ATE274" s="77"/>
      <c r="ATF274" s="77"/>
      <c r="ATG274" s="77"/>
      <c r="ATH274" s="77"/>
      <c r="ATI274" s="77"/>
      <c r="ATJ274" s="77"/>
      <c r="ATK274" s="77"/>
      <c r="ATL274" s="77"/>
      <c r="ATM274" s="77"/>
      <c r="ATN274" s="77"/>
      <c r="ATO274" s="77"/>
      <c r="ATP274" s="77"/>
      <c r="ATQ274" s="77"/>
      <c r="ATR274" s="77"/>
      <c r="ATS274" s="77"/>
      <c r="ATT274" s="77"/>
      <c r="ATU274" s="77"/>
      <c r="ATV274" s="77"/>
      <c r="ATW274" s="77"/>
      <c r="ATX274" s="77"/>
      <c r="ATY274" s="77"/>
      <c r="ATZ274" s="77"/>
      <c r="AUA274" s="77"/>
      <c r="AUB274" s="77"/>
      <c r="AUC274" s="77"/>
      <c r="AUD274" s="77"/>
      <c r="AUE274" s="77"/>
      <c r="AUF274" s="77"/>
      <c r="AUG274" s="77"/>
      <c r="AUH274" s="77"/>
      <c r="AUI274" s="77"/>
      <c r="AUJ274" s="77"/>
      <c r="AUK274" s="77"/>
      <c r="AUL274" s="77"/>
      <c r="AUM274" s="77"/>
      <c r="AUN274" s="77"/>
      <c r="AUO274" s="77"/>
      <c r="AUP274" s="77"/>
      <c r="AUQ274" s="77"/>
      <c r="AUR274" s="77"/>
      <c r="AUS274" s="77"/>
      <c r="AUT274" s="77"/>
      <c r="AUU274" s="77"/>
      <c r="AUV274" s="77"/>
      <c r="AUW274" s="77"/>
      <c r="AUX274" s="77"/>
      <c r="AUY274" s="77"/>
      <c r="AUZ274" s="77"/>
      <c r="AVA274" s="77"/>
      <c r="AVB274" s="77"/>
      <c r="AVC274" s="77"/>
      <c r="AVD274" s="77"/>
      <c r="AVE274" s="77"/>
      <c r="AVF274" s="77"/>
      <c r="AVG274" s="77"/>
      <c r="AVH274" s="77"/>
      <c r="AVI274" s="77"/>
      <c r="AVJ274" s="77"/>
      <c r="AVK274" s="77"/>
      <c r="AVL274" s="77"/>
      <c r="AVM274" s="77"/>
      <c r="AVN274" s="77"/>
      <c r="AVO274" s="77"/>
      <c r="AVP274" s="77"/>
      <c r="AVQ274" s="77"/>
      <c r="AVR274" s="77"/>
      <c r="AVS274" s="77"/>
      <c r="AVT274" s="77"/>
      <c r="AVU274" s="77"/>
      <c r="AVV274" s="77"/>
      <c r="AVW274" s="77"/>
      <c r="AVX274" s="77"/>
      <c r="AVY274" s="77"/>
      <c r="AVZ274" s="77"/>
      <c r="AWA274" s="77"/>
      <c r="AWB274" s="77"/>
      <c r="AWC274" s="77"/>
      <c r="AWD274" s="77"/>
      <c r="AWE274" s="77"/>
      <c r="AWF274" s="77"/>
      <c r="AWG274" s="77"/>
      <c r="AWH274" s="77"/>
      <c r="AWI274" s="77"/>
      <c r="AWJ274" s="77"/>
      <c r="AWK274" s="77"/>
      <c r="AWL274" s="77"/>
      <c r="AWM274" s="77"/>
      <c r="AWN274" s="77"/>
      <c r="AWO274" s="77"/>
      <c r="AWP274" s="77"/>
      <c r="AWQ274" s="77"/>
      <c r="AWR274" s="77"/>
      <c r="AWS274" s="77"/>
      <c r="AWT274" s="77"/>
      <c r="AWU274" s="77"/>
      <c r="AWV274" s="77"/>
      <c r="AWW274" s="77"/>
      <c r="AWX274" s="77"/>
      <c r="AWY274" s="77"/>
      <c r="AWZ274" s="77"/>
      <c r="AXA274" s="77"/>
      <c r="AXB274" s="77"/>
      <c r="AXC274" s="77"/>
      <c r="AXD274" s="77"/>
      <c r="AXE274" s="77"/>
      <c r="AXF274" s="77"/>
      <c r="AXG274" s="77"/>
      <c r="AXH274" s="77"/>
      <c r="AXI274" s="77"/>
      <c r="AXJ274" s="77"/>
      <c r="AXK274" s="77"/>
      <c r="AXL274" s="77"/>
      <c r="AXM274" s="77"/>
      <c r="AXN274" s="77"/>
      <c r="AXO274" s="77"/>
      <c r="AXP274" s="77"/>
      <c r="AXQ274" s="77"/>
      <c r="AXR274" s="77"/>
      <c r="AXS274" s="77"/>
      <c r="AXT274" s="77"/>
      <c r="AXU274" s="77"/>
      <c r="AXV274" s="77"/>
      <c r="AXW274" s="77"/>
      <c r="AXX274" s="77"/>
      <c r="AXY274" s="77"/>
      <c r="AXZ274" s="77"/>
      <c r="AYA274" s="77"/>
      <c r="AYB274" s="77"/>
      <c r="AYC274" s="77"/>
      <c r="AYD274" s="77"/>
      <c r="AYE274" s="77"/>
      <c r="AYF274" s="77"/>
      <c r="AYG274" s="77"/>
      <c r="AYH274" s="77"/>
      <c r="AYI274" s="77"/>
      <c r="AYJ274" s="77"/>
      <c r="AYK274" s="77"/>
      <c r="AYL274" s="77"/>
      <c r="AYM274" s="77"/>
      <c r="AYN274" s="77"/>
      <c r="AYO274" s="77"/>
      <c r="AYP274" s="77"/>
      <c r="AYQ274" s="77"/>
      <c r="AYR274" s="77"/>
      <c r="AYS274" s="77"/>
      <c r="AYT274" s="77"/>
      <c r="AYU274" s="77"/>
      <c r="AYV274" s="77"/>
      <c r="AYW274" s="77"/>
      <c r="AYX274" s="77"/>
      <c r="AYY274" s="77"/>
      <c r="AYZ274" s="77"/>
      <c r="AZA274" s="77"/>
      <c r="AZB274" s="77"/>
      <c r="AZC274" s="77"/>
      <c r="AZD274" s="77"/>
      <c r="AZE274" s="77"/>
      <c r="AZF274" s="77"/>
      <c r="AZG274" s="77"/>
      <c r="AZH274" s="77"/>
      <c r="AZI274" s="77"/>
      <c r="AZJ274" s="77"/>
      <c r="AZK274" s="77"/>
      <c r="AZL274" s="77"/>
      <c r="AZM274" s="77"/>
      <c r="AZN274" s="77"/>
      <c r="AZO274" s="77"/>
      <c r="AZP274" s="77"/>
      <c r="AZQ274" s="77"/>
      <c r="AZR274" s="77"/>
      <c r="AZS274" s="77"/>
      <c r="AZT274" s="77"/>
      <c r="AZU274" s="77"/>
      <c r="AZV274" s="77"/>
      <c r="AZW274" s="77"/>
      <c r="AZX274" s="77"/>
      <c r="AZY274" s="77"/>
      <c r="AZZ274" s="77"/>
      <c r="BAA274" s="77"/>
      <c r="BAB274" s="77"/>
      <c r="BAC274" s="77"/>
      <c r="BAD274" s="77"/>
      <c r="BAE274" s="77"/>
      <c r="BAF274" s="77"/>
      <c r="BAG274" s="77"/>
      <c r="BAH274" s="77"/>
      <c r="BAI274" s="77"/>
      <c r="BAJ274" s="77"/>
      <c r="BAK274" s="77"/>
      <c r="BAL274" s="77"/>
      <c r="BAM274" s="77"/>
      <c r="BAN274" s="77"/>
      <c r="BAO274" s="77"/>
      <c r="BAP274" s="77"/>
      <c r="BAQ274" s="77"/>
      <c r="BAR274" s="77"/>
      <c r="BAS274" s="77"/>
      <c r="BAT274" s="77"/>
      <c r="BAU274" s="77"/>
      <c r="BAV274" s="77"/>
      <c r="BAW274" s="77"/>
      <c r="BAX274" s="77"/>
      <c r="BAY274" s="77"/>
      <c r="BAZ274" s="77"/>
      <c r="BBA274" s="77"/>
      <c r="BBB274" s="77"/>
      <c r="BBC274" s="77"/>
      <c r="BBD274" s="77"/>
      <c r="BBE274" s="77"/>
      <c r="BBF274" s="77"/>
      <c r="BBG274" s="77"/>
      <c r="BBH274" s="77"/>
      <c r="BBI274" s="77"/>
      <c r="BBJ274" s="77"/>
      <c r="BBK274" s="77"/>
      <c r="BBL274" s="77"/>
      <c r="BBM274" s="77"/>
      <c r="BBN274" s="77"/>
      <c r="BBO274" s="77"/>
      <c r="BBP274" s="77"/>
      <c r="BBQ274" s="77"/>
      <c r="BBR274" s="77"/>
      <c r="BBS274" s="77"/>
      <c r="BBT274" s="77"/>
      <c r="BBU274" s="77"/>
      <c r="BBV274" s="77"/>
      <c r="BBW274" s="77"/>
      <c r="BBX274" s="77"/>
      <c r="BBY274" s="77"/>
      <c r="BBZ274" s="77"/>
      <c r="BCA274" s="77"/>
      <c r="BCB274" s="77"/>
      <c r="BCC274" s="77"/>
      <c r="BCD274" s="77"/>
      <c r="BCE274" s="77"/>
      <c r="BCF274" s="77"/>
      <c r="BCG274" s="77"/>
      <c r="BCH274" s="77"/>
      <c r="BCI274" s="77"/>
      <c r="BCJ274" s="77"/>
      <c r="BCK274" s="77"/>
      <c r="BCL274" s="77"/>
      <c r="BCM274" s="77"/>
      <c r="BCN274" s="77"/>
      <c r="BCO274" s="77"/>
      <c r="BCP274" s="77"/>
      <c r="BCQ274" s="77"/>
      <c r="BCR274" s="77"/>
      <c r="BCS274" s="77"/>
      <c r="BCT274" s="77"/>
      <c r="BCU274" s="77"/>
      <c r="BCV274" s="77"/>
      <c r="BCW274" s="77"/>
      <c r="BCX274" s="77"/>
      <c r="BCY274" s="77"/>
      <c r="BCZ274" s="77"/>
      <c r="BDA274" s="77"/>
      <c r="BDB274" s="77"/>
      <c r="BDC274" s="77"/>
      <c r="BDD274" s="77"/>
      <c r="BDE274" s="77"/>
      <c r="BDF274" s="77"/>
      <c r="BDG274" s="77"/>
      <c r="BDH274" s="77"/>
      <c r="BDI274" s="77"/>
      <c r="BDJ274" s="77"/>
      <c r="BDK274" s="77"/>
      <c r="BDL274" s="77"/>
      <c r="BDM274" s="77"/>
      <c r="BDN274" s="77"/>
      <c r="BDO274" s="77"/>
      <c r="BDP274" s="77"/>
      <c r="BDQ274" s="77"/>
      <c r="BDR274" s="77"/>
      <c r="BDS274" s="77"/>
      <c r="BDT274" s="77"/>
      <c r="BDU274" s="77"/>
      <c r="BDV274" s="77"/>
      <c r="BDW274" s="77"/>
      <c r="BDX274" s="77"/>
      <c r="BDY274" s="77"/>
      <c r="BDZ274" s="77"/>
      <c r="BEA274" s="77"/>
      <c r="BEB274" s="77"/>
      <c r="BEC274" s="77"/>
      <c r="BED274" s="77"/>
      <c r="BEE274" s="77"/>
      <c r="BEF274" s="77"/>
      <c r="BEG274" s="77"/>
      <c r="BEH274" s="77"/>
      <c r="BEI274" s="77"/>
      <c r="BEJ274" s="77"/>
      <c r="BEK274" s="77"/>
      <c r="BEL274" s="77"/>
      <c r="BEM274" s="77"/>
      <c r="BEN274" s="77"/>
      <c r="BEO274" s="77"/>
      <c r="BEP274" s="77"/>
      <c r="BEQ274" s="77"/>
      <c r="BER274" s="77"/>
      <c r="BES274" s="77"/>
      <c r="BET274" s="77"/>
      <c r="BEU274" s="77"/>
      <c r="BEV274" s="77"/>
      <c r="BEW274" s="77"/>
      <c r="BEX274" s="77"/>
      <c r="BEY274" s="77"/>
      <c r="BEZ274" s="77"/>
      <c r="BFA274" s="77"/>
      <c r="BFB274" s="77"/>
      <c r="BFC274" s="77"/>
      <c r="BFD274" s="77"/>
      <c r="BFE274" s="77"/>
      <c r="BFF274" s="77"/>
      <c r="BFG274" s="77"/>
      <c r="BFH274" s="77"/>
      <c r="BFI274" s="77"/>
      <c r="BFJ274" s="77"/>
      <c r="BFK274" s="77"/>
      <c r="BFL274" s="77"/>
      <c r="BFM274" s="77"/>
      <c r="BFN274" s="77"/>
      <c r="BFO274" s="77"/>
      <c r="BFP274" s="77"/>
      <c r="BFQ274" s="77"/>
      <c r="BFR274" s="77"/>
      <c r="BFS274" s="77"/>
      <c r="BFT274" s="77"/>
      <c r="BFU274" s="77"/>
      <c r="BFV274" s="77"/>
      <c r="BFW274" s="77"/>
      <c r="BFX274" s="77"/>
      <c r="BFY274" s="77"/>
      <c r="BFZ274" s="77"/>
      <c r="BGA274" s="77"/>
      <c r="BGB274" s="77"/>
      <c r="BGC274" s="77"/>
      <c r="BGD274" s="77"/>
      <c r="BGE274" s="77"/>
      <c r="BGF274" s="77"/>
      <c r="BGG274" s="77"/>
      <c r="BGH274" s="77"/>
      <c r="BGI274" s="77"/>
      <c r="BGJ274" s="77"/>
      <c r="BGK274" s="77"/>
      <c r="BGL274" s="77"/>
      <c r="BGM274" s="77"/>
      <c r="BGN274" s="77"/>
      <c r="BGO274" s="77"/>
      <c r="BGP274" s="77"/>
      <c r="BGQ274" s="77"/>
      <c r="BGR274" s="77"/>
      <c r="BGS274" s="77"/>
      <c r="BGT274" s="77"/>
      <c r="BGU274" s="77"/>
      <c r="BGV274" s="77"/>
      <c r="BGW274" s="77"/>
      <c r="BGX274" s="77"/>
      <c r="BGY274" s="77"/>
      <c r="BGZ274" s="77"/>
      <c r="BHA274" s="77"/>
      <c r="BHB274" s="77"/>
      <c r="BHC274" s="77"/>
      <c r="BHD274" s="77"/>
      <c r="BHE274" s="77"/>
      <c r="BHF274" s="77"/>
      <c r="BHG274" s="77"/>
      <c r="BHH274" s="77"/>
      <c r="BHI274" s="77"/>
      <c r="BHJ274" s="77"/>
      <c r="BHK274" s="77"/>
      <c r="BHL274" s="77"/>
      <c r="BHM274" s="77"/>
      <c r="BHN274" s="77"/>
      <c r="BHO274" s="77"/>
      <c r="BHP274" s="77"/>
      <c r="BHQ274" s="77"/>
      <c r="BHR274" s="77"/>
      <c r="BHS274" s="77"/>
      <c r="BHT274" s="77"/>
      <c r="BHU274" s="77"/>
      <c r="BHV274" s="77"/>
      <c r="BHW274" s="77"/>
      <c r="BHX274" s="77"/>
      <c r="BHY274" s="77"/>
      <c r="BHZ274" s="77"/>
      <c r="BIA274" s="77"/>
      <c r="BIB274" s="77"/>
      <c r="BIC274" s="77"/>
      <c r="BID274" s="77"/>
      <c r="BIE274" s="77"/>
      <c r="BIF274" s="77"/>
      <c r="BIG274" s="77"/>
      <c r="BIH274" s="77"/>
      <c r="BII274" s="77"/>
      <c r="BIJ274" s="77"/>
      <c r="BIK274" s="77"/>
      <c r="BIL274" s="77"/>
      <c r="BIM274" s="77"/>
      <c r="BIN274" s="77"/>
      <c r="BIO274" s="77"/>
      <c r="BIP274" s="77"/>
      <c r="BIQ274" s="77"/>
      <c r="BIR274" s="77"/>
      <c r="BIS274" s="77"/>
      <c r="BIT274" s="77"/>
      <c r="BIU274" s="77"/>
      <c r="BIV274" s="77"/>
      <c r="BIW274" s="77"/>
      <c r="BIX274" s="77"/>
      <c r="BIY274" s="77"/>
      <c r="BIZ274" s="77"/>
      <c r="BJA274" s="77"/>
      <c r="BJB274" s="77"/>
      <c r="BJC274" s="77"/>
      <c r="BJD274" s="77"/>
      <c r="BJE274" s="77"/>
      <c r="BJF274" s="77"/>
      <c r="BJG274" s="77"/>
      <c r="BJH274" s="77"/>
      <c r="BJI274" s="77"/>
      <c r="BJJ274" s="77"/>
      <c r="BJK274" s="77"/>
      <c r="BJL274" s="77"/>
      <c r="BJM274" s="77"/>
      <c r="BJN274" s="77"/>
      <c r="BJO274" s="77"/>
      <c r="BJP274" s="77"/>
      <c r="BJQ274" s="77"/>
      <c r="BJR274" s="77"/>
      <c r="BJS274" s="77"/>
      <c r="BJT274" s="77"/>
      <c r="BJU274" s="77"/>
      <c r="BJV274" s="77"/>
      <c r="BJW274" s="77"/>
      <c r="BJX274" s="77"/>
      <c r="BJY274" s="77"/>
      <c r="BJZ274" s="77"/>
      <c r="BKA274" s="77"/>
      <c r="BKB274" s="77"/>
      <c r="BKC274" s="77"/>
      <c r="BKD274" s="77"/>
      <c r="BKE274" s="77"/>
      <c r="BKF274" s="77"/>
      <c r="BKG274" s="77"/>
      <c r="BKH274" s="77"/>
      <c r="BKI274" s="77"/>
      <c r="BKJ274" s="77"/>
      <c r="BKK274" s="77"/>
      <c r="BKL274" s="77"/>
      <c r="BKM274" s="77"/>
      <c r="BKN274" s="77"/>
      <c r="BKO274" s="77"/>
      <c r="BKP274" s="77"/>
      <c r="BKQ274" s="77"/>
      <c r="BKR274" s="77"/>
      <c r="BKS274" s="77"/>
      <c r="BKT274" s="77"/>
      <c r="BKU274" s="77"/>
      <c r="BKV274" s="77"/>
      <c r="BKW274" s="77"/>
      <c r="BKX274" s="77"/>
      <c r="BKY274" s="77"/>
      <c r="BKZ274" s="77"/>
      <c r="BLA274" s="77"/>
      <c r="BLB274" s="77"/>
      <c r="BLC274" s="77"/>
      <c r="BLD274" s="77"/>
      <c r="BLE274" s="77"/>
      <c r="BLF274" s="77"/>
      <c r="BLG274" s="77"/>
      <c r="BLH274" s="77"/>
      <c r="BLI274" s="77"/>
      <c r="BLJ274" s="77"/>
      <c r="BLK274" s="77"/>
      <c r="BLL274" s="77"/>
      <c r="BLM274" s="77"/>
      <c r="BLN274" s="77"/>
      <c r="BLO274" s="77"/>
      <c r="BLP274" s="77"/>
      <c r="BLQ274" s="77"/>
      <c r="BLR274" s="77"/>
      <c r="BLS274" s="77"/>
      <c r="BLT274" s="77"/>
      <c r="BLU274" s="77"/>
      <c r="BLV274" s="77"/>
      <c r="BLW274" s="77"/>
      <c r="BLX274" s="77"/>
      <c r="BLY274" s="77"/>
      <c r="BLZ274" s="77"/>
      <c r="BMA274" s="77"/>
      <c r="BMB274" s="77"/>
      <c r="BMC274" s="77"/>
      <c r="BMD274" s="77"/>
      <c r="BME274" s="77"/>
      <c r="BMF274" s="77"/>
      <c r="BMG274" s="77"/>
      <c r="BMH274" s="77"/>
      <c r="BMI274" s="77"/>
      <c r="BMJ274" s="77"/>
      <c r="BMK274" s="77"/>
      <c r="BML274" s="77"/>
      <c r="BMM274" s="77"/>
      <c r="BMN274" s="77"/>
      <c r="BMO274" s="77"/>
      <c r="BMP274" s="77"/>
      <c r="BMQ274" s="77"/>
      <c r="BMR274" s="77"/>
      <c r="BMS274" s="77"/>
      <c r="BMT274" s="77"/>
      <c r="BMU274" s="77"/>
      <c r="BMV274" s="77"/>
      <c r="BMW274" s="77"/>
      <c r="BMX274" s="77"/>
      <c r="BMY274" s="77"/>
      <c r="BMZ274" s="77"/>
      <c r="BNA274" s="77"/>
      <c r="BNB274" s="77"/>
      <c r="BNC274" s="77"/>
      <c r="BND274" s="77"/>
      <c r="BNE274" s="77"/>
      <c r="BNF274" s="77"/>
      <c r="BNG274" s="77"/>
      <c r="BNH274" s="77"/>
      <c r="BNI274" s="77"/>
      <c r="BNJ274" s="77"/>
      <c r="BNK274" s="77"/>
      <c r="BNL274" s="77"/>
      <c r="BNM274" s="77"/>
      <c r="BNN274" s="77"/>
      <c r="BNO274" s="77"/>
      <c r="BNP274" s="77"/>
      <c r="BNQ274" s="77"/>
      <c r="BNR274" s="77"/>
      <c r="BNS274" s="77"/>
      <c r="BNT274" s="77"/>
      <c r="BNU274" s="77"/>
      <c r="BNV274" s="77"/>
      <c r="BNW274" s="77"/>
      <c r="BNX274" s="77"/>
      <c r="BNY274" s="77"/>
      <c r="BNZ274" s="77"/>
      <c r="BOA274" s="77"/>
      <c r="BOB274" s="77"/>
      <c r="BOC274" s="77"/>
      <c r="BOD274" s="77"/>
      <c r="BOE274" s="77"/>
      <c r="BOF274" s="77"/>
      <c r="BOG274" s="77"/>
      <c r="BOH274" s="77"/>
      <c r="BOI274" s="77"/>
      <c r="BOJ274" s="77"/>
      <c r="BOK274" s="77"/>
      <c r="BOL274" s="77"/>
      <c r="BOM274" s="77"/>
      <c r="BON274" s="77"/>
      <c r="BOO274" s="77"/>
      <c r="BOP274" s="77"/>
      <c r="BOQ274" s="77"/>
      <c r="BOR274" s="77"/>
      <c r="BOS274" s="77"/>
      <c r="BOT274" s="77"/>
      <c r="BOU274" s="77"/>
      <c r="BOV274" s="77"/>
      <c r="BOW274" s="77"/>
      <c r="BOX274" s="77"/>
      <c r="BOY274" s="77"/>
      <c r="BOZ274" s="77"/>
      <c r="BPA274" s="77"/>
      <c r="BPB274" s="77"/>
      <c r="BPC274" s="77"/>
      <c r="BPD274" s="77"/>
      <c r="BPE274" s="77"/>
      <c r="BPF274" s="77"/>
      <c r="BPG274" s="77"/>
      <c r="BPH274" s="77"/>
      <c r="BPI274" s="77"/>
      <c r="BPJ274" s="77"/>
      <c r="BPK274" s="77"/>
      <c r="BPL274" s="77"/>
      <c r="BPM274" s="77"/>
      <c r="BPN274" s="77"/>
      <c r="BPO274" s="77"/>
      <c r="BPP274" s="77"/>
      <c r="BPQ274" s="77"/>
      <c r="BPR274" s="77"/>
      <c r="BPS274" s="77"/>
      <c r="BPT274" s="77"/>
      <c r="BPU274" s="77"/>
      <c r="BPV274" s="77"/>
      <c r="BPW274" s="77"/>
      <c r="BPX274" s="77"/>
      <c r="BPY274" s="77"/>
      <c r="BPZ274" s="77"/>
      <c r="BQA274" s="77"/>
      <c r="BQB274" s="77"/>
      <c r="BQC274" s="77"/>
      <c r="BQD274" s="77"/>
      <c r="BQE274" s="77"/>
      <c r="BQF274" s="77"/>
      <c r="BQG274" s="77"/>
      <c r="BQH274" s="77"/>
      <c r="BQI274" s="77"/>
      <c r="BQJ274" s="77"/>
      <c r="BQK274" s="77"/>
      <c r="BQL274" s="77"/>
      <c r="BQM274" s="77"/>
      <c r="BQN274" s="77"/>
      <c r="BQO274" s="77"/>
      <c r="BQP274" s="77"/>
      <c r="BQQ274" s="77"/>
      <c r="BQR274" s="77"/>
      <c r="BQS274" s="77"/>
      <c r="BQT274" s="77"/>
      <c r="BQU274" s="77"/>
      <c r="BQV274" s="77"/>
      <c r="BQW274" s="77"/>
      <c r="BQX274" s="77"/>
      <c r="BQY274" s="77"/>
      <c r="BQZ274" s="77"/>
      <c r="BRA274" s="77"/>
      <c r="BRB274" s="77"/>
      <c r="BRC274" s="77"/>
      <c r="BRD274" s="77"/>
      <c r="BRE274" s="77"/>
      <c r="BRF274" s="77"/>
      <c r="BRG274" s="77"/>
      <c r="BRH274" s="77"/>
      <c r="BRI274" s="77"/>
      <c r="BRJ274" s="77"/>
      <c r="BRK274" s="77"/>
      <c r="BRL274" s="77"/>
      <c r="BRM274" s="77"/>
      <c r="BRN274" s="77"/>
      <c r="BRO274" s="77"/>
      <c r="BRP274" s="77"/>
      <c r="BRQ274" s="77"/>
      <c r="BRR274" s="77"/>
      <c r="BRS274" s="77"/>
      <c r="BRT274" s="77"/>
      <c r="BRU274" s="77"/>
      <c r="BRV274" s="77"/>
      <c r="BRW274" s="77"/>
      <c r="BRX274" s="77"/>
      <c r="BRY274" s="77"/>
      <c r="BRZ274" s="77"/>
      <c r="BSA274" s="77"/>
      <c r="BSB274" s="77"/>
      <c r="BSC274" s="77"/>
      <c r="BSD274" s="77"/>
      <c r="BSE274" s="77"/>
      <c r="BSF274" s="77"/>
      <c r="BSG274" s="77"/>
      <c r="BSH274" s="77"/>
      <c r="BSI274" s="77"/>
      <c r="BSJ274" s="77"/>
      <c r="BSK274" s="77"/>
      <c r="BSL274" s="77"/>
      <c r="BSM274" s="77"/>
      <c r="BSN274" s="77"/>
      <c r="BSO274" s="77"/>
      <c r="BSP274" s="77"/>
      <c r="BSQ274" s="77"/>
      <c r="BSR274" s="77"/>
      <c r="BSS274" s="77"/>
      <c r="BST274" s="77"/>
      <c r="BSU274" s="77"/>
      <c r="BSV274" s="77"/>
      <c r="BSW274" s="77"/>
      <c r="BSX274" s="77"/>
      <c r="BSY274" s="77"/>
      <c r="BSZ274" s="77"/>
      <c r="BTA274" s="77"/>
      <c r="BTB274" s="77"/>
      <c r="BTC274" s="77"/>
      <c r="BTD274" s="77"/>
      <c r="BTE274" s="77"/>
      <c r="BTF274" s="77"/>
      <c r="BTG274" s="77"/>
      <c r="BTH274" s="77"/>
      <c r="BTI274" s="77"/>
      <c r="BTJ274" s="77"/>
      <c r="BTK274" s="77"/>
      <c r="BTL274" s="77"/>
      <c r="BTM274" s="77"/>
      <c r="BTN274" s="77"/>
      <c r="BTO274" s="77"/>
      <c r="BTP274" s="77"/>
      <c r="BTQ274" s="77"/>
      <c r="BTR274" s="77"/>
      <c r="BTS274" s="77"/>
      <c r="BTT274" s="77"/>
      <c r="BTU274" s="77"/>
      <c r="BTV274" s="77"/>
      <c r="BTW274" s="77"/>
      <c r="BTX274" s="77"/>
      <c r="BTY274" s="77"/>
      <c r="BTZ274" s="77"/>
      <c r="BUA274" s="77"/>
      <c r="BUB274" s="77"/>
      <c r="BUC274" s="77"/>
      <c r="BUD274" s="77"/>
      <c r="BUE274" s="77"/>
      <c r="BUF274" s="77"/>
      <c r="BUG274" s="77"/>
      <c r="BUH274" s="77"/>
      <c r="BUI274" s="77"/>
      <c r="BUJ274" s="77"/>
      <c r="BUK274" s="77"/>
      <c r="BUL274" s="77"/>
      <c r="BUM274" s="77"/>
      <c r="BUN274" s="77"/>
      <c r="BUO274" s="77"/>
      <c r="BUP274" s="77"/>
      <c r="BUQ274" s="77"/>
      <c r="BUR274" s="77"/>
      <c r="BUS274" s="77"/>
      <c r="BUT274" s="77"/>
      <c r="BUU274" s="77"/>
      <c r="BUV274" s="77"/>
      <c r="BUW274" s="77"/>
      <c r="BUX274" s="77"/>
      <c r="BUY274" s="77"/>
      <c r="BUZ274" s="77"/>
      <c r="BVA274" s="77"/>
      <c r="BVB274" s="77"/>
      <c r="BVC274" s="77"/>
      <c r="BVD274" s="77"/>
      <c r="BVE274" s="77"/>
      <c r="BVF274" s="77"/>
      <c r="BVG274" s="77"/>
      <c r="BVH274" s="77"/>
      <c r="BVI274" s="77"/>
      <c r="BVJ274" s="77"/>
      <c r="BVK274" s="77"/>
      <c r="BVL274" s="77"/>
      <c r="BVM274" s="77"/>
      <c r="BVN274" s="77"/>
      <c r="BVO274" s="77"/>
      <c r="BVP274" s="77"/>
      <c r="BVQ274" s="77"/>
      <c r="BVR274" s="77"/>
      <c r="BVS274" s="77"/>
      <c r="BVT274" s="77"/>
      <c r="BVU274" s="77"/>
      <c r="BVV274" s="77"/>
      <c r="BVW274" s="77"/>
      <c r="BVX274" s="77"/>
      <c r="BVY274" s="77"/>
      <c r="BVZ274" s="77"/>
      <c r="BWA274" s="77"/>
      <c r="BWB274" s="77"/>
      <c r="BWC274" s="77"/>
      <c r="BWD274" s="77"/>
      <c r="BWE274" s="77"/>
      <c r="BWF274" s="77"/>
      <c r="BWG274" s="77"/>
      <c r="BWH274" s="77"/>
      <c r="BWI274" s="77"/>
      <c r="BWJ274" s="77"/>
      <c r="BWK274" s="77"/>
      <c r="BWL274" s="77"/>
      <c r="BWM274" s="77"/>
      <c r="BWN274" s="77"/>
      <c r="BWO274" s="77"/>
      <c r="BWP274" s="77"/>
      <c r="BWQ274" s="77"/>
      <c r="BWR274" s="77"/>
      <c r="BWS274" s="77"/>
      <c r="BWT274" s="77"/>
      <c r="BWU274" s="77"/>
      <c r="BWV274" s="77"/>
      <c r="BWW274" s="77"/>
      <c r="BWX274" s="77"/>
      <c r="BWY274" s="77"/>
      <c r="BWZ274" s="77"/>
      <c r="BXA274" s="77"/>
      <c r="BXB274" s="77"/>
      <c r="BXC274" s="77"/>
      <c r="BXD274" s="77"/>
      <c r="BXE274" s="77"/>
      <c r="BXF274" s="77"/>
      <c r="BXG274" s="77"/>
      <c r="BXH274" s="77"/>
      <c r="BXI274" s="77"/>
      <c r="BXJ274" s="77"/>
      <c r="BXK274" s="77"/>
      <c r="BXL274" s="77"/>
      <c r="BXM274" s="77"/>
      <c r="BXN274" s="77"/>
      <c r="BXO274" s="77"/>
      <c r="BXP274" s="77"/>
      <c r="BXQ274" s="77"/>
      <c r="BXR274" s="77"/>
      <c r="BXS274" s="77"/>
      <c r="BXT274" s="77"/>
      <c r="BXU274" s="77"/>
      <c r="BXV274" s="77"/>
      <c r="BXW274" s="77"/>
      <c r="BXX274" s="77"/>
      <c r="BXY274" s="77"/>
      <c r="BXZ274" s="77"/>
      <c r="BYA274" s="77"/>
      <c r="BYB274" s="77"/>
      <c r="BYC274" s="77"/>
      <c r="BYD274" s="77"/>
      <c r="BYE274" s="77"/>
      <c r="BYF274" s="77"/>
      <c r="BYG274" s="77"/>
      <c r="BYH274" s="77"/>
      <c r="BYI274" s="77"/>
      <c r="BYJ274" s="77"/>
      <c r="BYK274" s="77"/>
      <c r="BYL274" s="77"/>
      <c r="BYM274" s="77"/>
      <c r="BYN274" s="77"/>
      <c r="BYO274" s="77"/>
      <c r="BYP274" s="77"/>
      <c r="BYQ274" s="77"/>
      <c r="BYR274" s="77"/>
      <c r="BYS274" s="77"/>
      <c r="BYT274" s="77"/>
      <c r="BYU274" s="77"/>
      <c r="BYV274" s="77"/>
      <c r="BYW274" s="77"/>
      <c r="BYX274" s="77"/>
      <c r="BYY274" s="77"/>
      <c r="BYZ274" s="77"/>
      <c r="BZA274" s="77"/>
      <c r="BZB274" s="77"/>
      <c r="BZC274" s="77"/>
      <c r="BZD274" s="77"/>
      <c r="BZE274" s="77"/>
      <c r="BZF274" s="77"/>
      <c r="BZG274" s="77"/>
      <c r="BZH274" s="77"/>
      <c r="BZI274" s="77"/>
      <c r="BZJ274" s="77"/>
      <c r="BZK274" s="77"/>
      <c r="BZL274" s="77"/>
      <c r="BZM274" s="77"/>
      <c r="BZN274" s="77"/>
      <c r="BZO274" s="77"/>
      <c r="BZP274" s="77"/>
      <c r="BZQ274" s="77"/>
      <c r="BZR274" s="77"/>
      <c r="BZS274" s="77"/>
      <c r="BZT274" s="77"/>
      <c r="BZU274" s="77"/>
      <c r="BZV274" s="77"/>
      <c r="BZW274" s="77"/>
      <c r="BZX274" s="77"/>
      <c r="BZY274" s="77"/>
      <c r="BZZ274" s="77"/>
      <c r="CAA274" s="77"/>
      <c r="CAB274" s="77"/>
      <c r="CAC274" s="77"/>
      <c r="CAD274" s="77"/>
      <c r="CAE274" s="77"/>
      <c r="CAF274" s="77"/>
      <c r="CAG274" s="77"/>
      <c r="CAH274" s="77"/>
      <c r="CAI274" s="77"/>
      <c r="CAJ274" s="77"/>
      <c r="CAK274" s="77"/>
      <c r="CAL274" s="77"/>
      <c r="CAM274" s="77"/>
      <c r="CAN274" s="77"/>
      <c r="CAO274" s="77"/>
      <c r="CAP274" s="77"/>
      <c r="CAQ274" s="77"/>
      <c r="CAR274" s="77"/>
      <c r="CAS274" s="77"/>
      <c r="CAT274" s="77"/>
      <c r="CAU274" s="77"/>
      <c r="CAV274" s="77"/>
      <c r="CAW274" s="77"/>
      <c r="CAX274" s="77"/>
      <c r="CAY274" s="77"/>
      <c r="CAZ274" s="77"/>
      <c r="CBA274" s="77"/>
      <c r="CBB274" s="77"/>
      <c r="CBC274" s="77"/>
      <c r="CBD274" s="77"/>
      <c r="CBE274" s="77"/>
      <c r="CBF274" s="77"/>
      <c r="CBG274" s="77"/>
      <c r="CBH274" s="77"/>
      <c r="CBI274" s="77"/>
      <c r="CBJ274" s="77"/>
      <c r="CBK274" s="77"/>
      <c r="CBL274" s="77"/>
      <c r="CBM274" s="77"/>
      <c r="CBN274" s="77"/>
      <c r="CBO274" s="77"/>
      <c r="CBP274" s="77"/>
      <c r="CBQ274" s="77"/>
      <c r="CBR274" s="77"/>
      <c r="CBS274" s="77"/>
      <c r="CBT274" s="77"/>
      <c r="CBU274" s="77"/>
      <c r="CBV274" s="77"/>
      <c r="CBW274" s="77"/>
      <c r="CBX274" s="77"/>
      <c r="CBY274" s="77"/>
      <c r="CBZ274" s="77"/>
      <c r="CCA274" s="77"/>
      <c r="CCB274" s="77"/>
      <c r="CCC274" s="77"/>
      <c r="CCD274" s="77"/>
      <c r="CCE274" s="77"/>
      <c r="CCF274" s="77"/>
      <c r="CCG274" s="77"/>
      <c r="CCH274" s="77"/>
      <c r="CCI274" s="77"/>
      <c r="CCJ274" s="77"/>
      <c r="CCK274" s="77"/>
      <c r="CCL274" s="77"/>
      <c r="CCM274" s="77"/>
      <c r="CCN274" s="77"/>
      <c r="CCO274" s="77"/>
      <c r="CCP274" s="77"/>
      <c r="CCQ274" s="77"/>
      <c r="CCR274" s="77"/>
      <c r="CCS274" s="77"/>
      <c r="CCT274" s="77"/>
      <c r="CCU274" s="77"/>
      <c r="CCV274" s="77"/>
      <c r="CCW274" s="77"/>
      <c r="CCX274" s="77"/>
      <c r="CCY274" s="77"/>
      <c r="CCZ274" s="77"/>
      <c r="CDA274" s="77"/>
      <c r="CDB274" s="77"/>
      <c r="CDC274" s="77"/>
      <c r="CDD274" s="77"/>
      <c r="CDE274" s="77"/>
      <c r="CDF274" s="77"/>
      <c r="CDG274" s="77"/>
      <c r="CDH274" s="77"/>
      <c r="CDI274" s="77"/>
      <c r="CDJ274" s="77"/>
      <c r="CDK274" s="77"/>
      <c r="CDL274" s="77"/>
      <c r="CDM274" s="77"/>
      <c r="CDN274" s="77"/>
      <c r="CDO274" s="77"/>
      <c r="CDP274" s="77"/>
      <c r="CDQ274" s="77"/>
      <c r="CDR274" s="77"/>
      <c r="CDS274" s="77"/>
      <c r="CDT274" s="77"/>
      <c r="CDU274" s="77"/>
      <c r="CDV274" s="77"/>
      <c r="CDW274" s="77"/>
      <c r="CDX274" s="77"/>
      <c r="CDY274" s="77"/>
      <c r="CDZ274" s="77"/>
      <c r="CEA274" s="77"/>
      <c r="CEB274" s="77"/>
      <c r="CEC274" s="77"/>
      <c r="CED274" s="77"/>
      <c r="CEE274" s="77"/>
      <c r="CEF274" s="77"/>
      <c r="CEG274" s="77"/>
      <c r="CEH274" s="77"/>
      <c r="CEI274" s="77"/>
      <c r="CEJ274" s="77"/>
      <c r="CEK274" s="77"/>
      <c r="CEL274" s="77"/>
      <c r="CEM274" s="77"/>
      <c r="CEN274" s="77"/>
      <c r="CEO274" s="77"/>
      <c r="CEP274" s="77"/>
      <c r="CEQ274" s="77"/>
      <c r="CER274" s="77"/>
      <c r="CES274" s="77"/>
      <c r="CET274" s="77"/>
      <c r="CEU274" s="77"/>
      <c r="CEV274" s="77"/>
      <c r="CEW274" s="77"/>
      <c r="CEX274" s="77"/>
      <c r="CEY274" s="77"/>
      <c r="CEZ274" s="77"/>
      <c r="CFA274" s="77"/>
      <c r="CFB274" s="77"/>
      <c r="CFC274" s="77"/>
      <c r="CFD274" s="77"/>
      <c r="CFE274" s="77"/>
      <c r="CFF274" s="77"/>
      <c r="CFG274" s="77"/>
      <c r="CFH274" s="77"/>
      <c r="CFI274" s="77"/>
      <c r="CFJ274" s="77"/>
      <c r="CFK274" s="77"/>
      <c r="CFL274" s="77"/>
      <c r="CFM274" s="77"/>
      <c r="CFN274" s="77"/>
      <c r="CFO274" s="77"/>
      <c r="CFP274" s="77"/>
      <c r="CFQ274" s="77"/>
      <c r="CFR274" s="77"/>
      <c r="CFS274" s="77"/>
      <c r="CFT274" s="77"/>
      <c r="CFU274" s="77"/>
      <c r="CFV274" s="77"/>
      <c r="CFW274" s="77"/>
      <c r="CFX274" s="77"/>
      <c r="CFY274" s="77"/>
      <c r="CFZ274" s="77"/>
      <c r="CGA274" s="77"/>
      <c r="CGB274" s="77"/>
      <c r="CGC274" s="77"/>
      <c r="CGD274" s="77"/>
      <c r="CGE274" s="77"/>
      <c r="CGF274" s="77"/>
      <c r="CGG274" s="77"/>
      <c r="CGH274" s="77"/>
      <c r="CGI274" s="77"/>
      <c r="CGJ274" s="77"/>
      <c r="CGK274" s="77"/>
      <c r="CGL274" s="77"/>
      <c r="CGM274" s="77"/>
      <c r="CGN274" s="77"/>
      <c r="CGO274" s="77"/>
      <c r="CGP274" s="77"/>
      <c r="CGQ274" s="77"/>
      <c r="CGR274" s="77"/>
      <c r="CGS274" s="77"/>
      <c r="CGT274" s="77"/>
      <c r="CGU274" s="77"/>
      <c r="CGV274" s="77"/>
      <c r="CGW274" s="77"/>
      <c r="CGX274" s="77"/>
      <c r="CGY274" s="77"/>
      <c r="CGZ274" s="77"/>
      <c r="CHA274" s="77"/>
      <c r="CHB274" s="77"/>
      <c r="CHC274" s="77"/>
      <c r="CHD274" s="77"/>
      <c r="CHE274" s="77"/>
      <c r="CHF274" s="77"/>
      <c r="CHG274" s="77"/>
      <c r="CHH274" s="77"/>
      <c r="CHI274" s="77"/>
      <c r="CHJ274" s="77"/>
      <c r="CHK274" s="77"/>
      <c r="CHL274" s="77"/>
      <c r="CHM274" s="77"/>
      <c r="CHN274" s="77"/>
      <c r="CHO274" s="77"/>
      <c r="CHP274" s="77"/>
      <c r="CHQ274" s="77"/>
      <c r="CHR274" s="77"/>
      <c r="CHS274" s="77"/>
      <c r="CHT274" s="77"/>
      <c r="CHU274" s="77"/>
      <c r="CHV274" s="77"/>
      <c r="CHW274" s="77"/>
      <c r="CHX274" s="77"/>
      <c r="CHY274" s="77"/>
      <c r="CHZ274" s="77"/>
      <c r="CIA274" s="77"/>
      <c r="CIB274" s="77"/>
      <c r="CIC274" s="77"/>
      <c r="CID274" s="77"/>
      <c r="CIE274" s="77"/>
      <c r="CIF274" s="77"/>
      <c r="CIG274" s="77"/>
      <c r="CIH274" s="77"/>
      <c r="CII274" s="77"/>
      <c r="CIJ274" s="77"/>
      <c r="CIK274" s="77"/>
      <c r="CIL274" s="77"/>
      <c r="CIM274" s="77"/>
      <c r="CIN274" s="77"/>
      <c r="CIO274" s="77"/>
      <c r="CIP274" s="77"/>
      <c r="CIQ274" s="77"/>
      <c r="CIR274" s="77"/>
      <c r="CIS274" s="77"/>
      <c r="CIT274" s="77"/>
      <c r="CIU274" s="77"/>
      <c r="CIV274" s="77"/>
      <c r="CIW274" s="77"/>
      <c r="CIX274" s="77"/>
      <c r="CIY274" s="77"/>
      <c r="CIZ274" s="77"/>
      <c r="CJA274" s="77"/>
      <c r="CJB274" s="77"/>
      <c r="CJC274" s="77"/>
      <c r="CJD274" s="77"/>
      <c r="CJE274" s="77"/>
      <c r="CJF274" s="77"/>
      <c r="CJG274" s="77"/>
      <c r="CJH274" s="77"/>
      <c r="CJI274" s="77"/>
      <c r="CJJ274" s="77"/>
      <c r="CJK274" s="77"/>
      <c r="CJL274" s="77"/>
      <c r="CJM274" s="77"/>
      <c r="CJN274" s="77"/>
      <c r="CJO274" s="77"/>
      <c r="CJP274" s="77"/>
      <c r="CJQ274" s="77"/>
      <c r="CJR274" s="77"/>
      <c r="CJS274" s="77"/>
      <c r="CJT274" s="77"/>
      <c r="CJU274" s="77"/>
      <c r="CJV274" s="77"/>
      <c r="CJW274" s="77"/>
      <c r="CJX274" s="77"/>
      <c r="CJY274" s="77"/>
      <c r="CJZ274" s="77"/>
      <c r="CKA274" s="77"/>
      <c r="CKB274" s="77"/>
      <c r="CKC274" s="77"/>
      <c r="CKD274" s="77"/>
      <c r="CKE274" s="77"/>
      <c r="CKF274" s="77"/>
      <c r="CKG274" s="77"/>
      <c r="CKH274" s="77"/>
      <c r="CKI274" s="77"/>
      <c r="CKJ274" s="77"/>
      <c r="CKK274" s="77"/>
      <c r="CKL274" s="77"/>
      <c r="CKM274" s="77"/>
      <c r="CKN274" s="77"/>
      <c r="CKO274" s="77"/>
      <c r="CKP274" s="77"/>
      <c r="CKQ274" s="77"/>
      <c r="CKR274" s="77"/>
      <c r="CKS274" s="77"/>
      <c r="CKT274" s="77"/>
      <c r="CKU274" s="77"/>
      <c r="CKV274" s="77"/>
      <c r="CKW274" s="77"/>
      <c r="CKX274" s="77"/>
      <c r="CKY274" s="77"/>
      <c r="CKZ274" s="77"/>
      <c r="CLA274" s="77"/>
      <c r="CLB274" s="77"/>
      <c r="CLC274" s="77"/>
      <c r="CLD274" s="77"/>
      <c r="CLE274" s="77"/>
      <c r="CLF274" s="77"/>
      <c r="CLG274" s="77"/>
      <c r="CLH274" s="77"/>
      <c r="CLI274" s="77"/>
      <c r="CLJ274" s="77"/>
      <c r="CLK274" s="77"/>
      <c r="CLL274" s="77"/>
      <c r="CLM274" s="77"/>
      <c r="CLN274" s="77"/>
      <c r="CLO274" s="77"/>
      <c r="CLP274" s="77"/>
      <c r="CLQ274" s="77"/>
      <c r="CLR274" s="77"/>
      <c r="CLS274" s="77"/>
      <c r="CLT274" s="77"/>
      <c r="CLU274" s="77"/>
      <c r="CLV274" s="77"/>
      <c r="CLW274" s="77"/>
      <c r="CLX274" s="77"/>
      <c r="CLY274" s="77"/>
      <c r="CLZ274" s="77"/>
      <c r="CMA274" s="77"/>
      <c r="CMB274" s="77"/>
      <c r="CMC274" s="77"/>
      <c r="CMD274" s="77"/>
      <c r="CME274" s="77"/>
      <c r="CMF274" s="77"/>
      <c r="CMG274" s="77"/>
      <c r="CMH274" s="77"/>
      <c r="CMI274" s="77"/>
      <c r="CMJ274" s="77"/>
      <c r="CMK274" s="77"/>
      <c r="CML274" s="77"/>
      <c r="CMM274" s="77"/>
      <c r="CMN274" s="77"/>
      <c r="CMO274" s="77"/>
      <c r="CMP274" s="77"/>
      <c r="CMQ274" s="77"/>
      <c r="CMR274" s="77"/>
      <c r="CMS274" s="77"/>
      <c r="CMT274" s="77"/>
      <c r="CMU274" s="77"/>
      <c r="CMV274" s="77"/>
      <c r="CMW274" s="77"/>
      <c r="CMX274" s="77"/>
      <c r="CMY274" s="77"/>
      <c r="CMZ274" s="77"/>
      <c r="CNA274" s="77"/>
      <c r="CNB274" s="77"/>
      <c r="CNC274" s="77"/>
      <c r="CND274" s="77"/>
      <c r="CNE274" s="77"/>
      <c r="CNF274" s="77"/>
      <c r="CNG274" s="77"/>
      <c r="CNH274" s="77"/>
      <c r="CNI274" s="77"/>
      <c r="CNJ274" s="77"/>
      <c r="CNK274" s="77"/>
      <c r="CNL274" s="77"/>
      <c r="CNM274" s="77"/>
      <c r="CNN274" s="77"/>
      <c r="CNO274" s="77"/>
      <c r="CNP274" s="77"/>
      <c r="CNQ274" s="77"/>
      <c r="CNR274" s="77"/>
      <c r="CNS274" s="77"/>
      <c r="CNT274" s="77"/>
      <c r="CNU274" s="77"/>
      <c r="CNV274" s="77"/>
      <c r="CNW274" s="77"/>
      <c r="CNX274" s="77"/>
      <c r="CNY274" s="77"/>
      <c r="CNZ274" s="77"/>
      <c r="COA274" s="77"/>
      <c r="COB274" s="77"/>
      <c r="COC274" s="77"/>
      <c r="COD274" s="77"/>
      <c r="COE274" s="77"/>
      <c r="COF274" s="77"/>
      <c r="COG274" s="77"/>
      <c r="COH274" s="77"/>
      <c r="COI274" s="77"/>
      <c r="COJ274" s="77"/>
      <c r="COK274" s="77"/>
      <c r="COL274" s="77"/>
      <c r="COM274" s="77"/>
      <c r="CON274" s="77"/>
      <c r="COO274" s="77"/>
      <c r="COP274" s="77"/>
      <c r="COQ274" s="77"/>
      <c r="COR274" s="77"/>
      <c r="COS274" s="77"/>
      <c r="COT274" s="77"/>
      <c r="COU274" s="77"/>
      <c r="COV274" s="77"/>
      <c r="COW274" s="77"/>
      <c r="COX274" s="77"/>
      <c r="COY274" s="77"/>
      <c r="COZ274" s="77"/>
      <c r="CPA274" s="77"/>
      <c r="CPB274" s="77"/>
      <c r="CPC274" s="77"/>
      <c r="CPD274" s="77"/>
      <c r="CPE274" s="77"/>
      <c r="CPF274" s="77"/>
      <c r="CPG274" s="77"/>
      <c r="CPH274" s="77"/>
      <c r="CPI274" s="77"/>
      <c r="CPJ274" s="77"/>
      <c r="CPK274" s="77"/>
      <c r="CPL274" s="77"/>
      <c r="CPM274" s="77"/>
      <c r="CPN274" s="77"/>
      <c r="CPO274" s="77"/>
      <c r="CPP274" s="77"/>
      <c r="CPQ274" s="77"/>
      <c r="CPR274" s="77"/>
      <c r="CPS274" s="77"/>
      <c r="CPT274" s="77"/>
      <c r="CPU274" s="77"/>
      <c r="CPV274" s="77"/>
      <c r="CPW274" s="77"/>
      <c r="CPX274" s="77"/>
      <c r="CPY274" s="77"/>
      <c r="CPZ274" s="77"/>
      <c r="CQA274" s="77"/>
      <c r="CQB274" s="77"/>
      <c r="CQC274" s="77"/>
      <c r="CQD274" s="77"/>
      <c r="CQE274" s="77"/>
      <c r="CQF274" s="77"/>
      <c r="CQG274" s="77"/>
      <c r="CQH274" s="77"/>
      <c r="CQI274" s="77"/>
      <c r="CQJ274" s="77"/>
      <c r="CQK274" s="77"/>
      <c r="CQL274" s="77"/>
      <c r="CQM274" s="77"/>
      <c r="CQN274" s="77"/>
      <c r="CQO274" s="77"/>
      <c r="CQP274" s="77"/>
      <c r="CQQ274" s="77"/>
      <c r="CQR274" s="77"/>
      <c r="CQS274" s="77"/>
      <c r="CQT274" s="77"/>
      <c r="CQU274" s="77"/>
      <c r="CQV274" s="77"/>
      <c r="CQW274" s="77"/>
      <c r="CQX274" s="77"/>
      <c r="CQY274" s="77"/>
      <c r="CQZ274" s="77"/>
      <c r="CRA274" s="77"/>
      <c r="CRB274" s="77"/>
      <c r="CRC274" s="77"/>
      <c r="CRD274" s="77"/>
      <c r="CRE274" s="77"/>
      <c r="CRF274" s="77"/>
      <c r="CRG274" s="77"/>
      <c r="CRH274" s="77"/>
      <c r="CRI274" s="77"/>
      <c r="CRJ274" s="77"/>
      <c r="CRK274" s="77"/>
      <c r="CRL274" s="77"/>
      <c r="CRM274" s="77"/>
      <c r="CRN274" s="77"/>
      <c r="CRO274" s="77"/>
      <c r="CRP274" s="77"/>
      <c r="CRQ274" s="77"/>
      <c r="CRR274" s="77"/>
      <c r="CRS274" s="77"/>
      <c r="CRT274" s="77"/>
      <c r="CRU274" s="77"/>
      <c r="CRV274" s="77"/>
      <c r="CRW274" s="77"/>
      <c r="CRX274" s="77"/>
      <c r="CRY274" s="77"/>
      <c r="CRZ274" s="77"/>
      <c r="CSA274" s="77"/>
      <c r="CSB274" s="77"/>
      <c r="CSC274" s="77"/>
      <c r="CSD274" s="77"/>
      <c r="CSE274" s="77"/>
      <c r="CSF274" s="77"/>
      <c r="CSG274" s="77"/>
      <c r="CSH274" s="77"/>
      <c r="CSI274" s="77"/>
      <c r="CSJ274" s="77"/>
      <c r="CSK274" s="77"/>
      <c r="CSL274" s="77"/>
      <c r="CSM274" s="77"/>
      <c r="CSN274" s="77"/>
      <c r="CSO274" s="77"/>
      <c r="CSP274" s="77"/>
      <c r="CSQ274" s="77"/>
      <c r="CSR274" s="77"/>
      <c r="CSS274" s="77"/>
      <c r="CST274" s="77"/>
      <c r="CSU274" s="77"/>
      <c r="CSV274" s="77"/>
      <c r="CSW274" s="77"/>
      <c r="CSX274" s="77"/>
      <c r="CSY274" s="77"/>
      <c r="CSZ274" s="77"/>
      <c r="CTA274" s="77"/>
      <c r="CTB274" s="77"/>
      <c r="CTC274" s="77"/>
      <c r="CTD274" s="77"/>
      <c r="CTE274" s="77"/>
      <c r="CTF274" s="77"/>
      <c r="CTG274" s="77"/>
      <c r="CTH274" s="77"/>
      <c r="CTI274" s="77"/>
      <c r="CTJ274" s="77"/>
      <c r="CTK274" s="77"/>
      <c r="CTL274" s="77"/>
      <c r="CTM274" s="77"/>
      <c r="CTN274" s="77"/>
      <c r="CTO274" s="77"/>
      <c r="CTP274" s="77"/>
      <c r="CTQ274" s="77"/>
      <c r="CTR274" s="77"/>
      <c r="CTS274" s="77"/>
      <c r="CTT274" s="77"/>
      <c r="CTU274" s="77"/>
      <c r="CTV274" s="77"/>
      <c r="CTW274" s="77"/>
      <c r="CTX274" s="77"/>
      <c r="CTY274" s="77"/>
      <c r="CTZ274" s="77"/>
      <c r="CUA274" s="77"/>
      <c r="CUB274" s="77"/>
      <c r="CUC274" s="77"/>
      <c r="CUD274" s="77"/>
      <c r="CUE274" s="77"/>
      <c r="CUF274" s="77"/>
      <c r="CUG274" s="77"/>
      <c r="CUH274" s="77"/>
      <c r="CUI274" s="77"/>
      <c r="CUJ274" s="77"/>
      <c r="CUK274" s="77"/>
      <c r="CUL274" s="77"/>
      <c r="CUM274" s="77"/>
      <c r="CUN274" s="77"/>
      <c r="CUO274" s="77"/>
      <c r="CUP274" s="77"/>
      <c r="CUQ274" s="77"/>
      <c r="CUR274" s="77"/>
      <c r="CUS274" s="77"/>
      <c r="CUT274" s="77"/>
      <c r="CUU274" s="77"/>
      <c r="CUV274" s="77"/>
      <c r="CUW274" s="77"/>
      <c r="CUX274" s="77"/>
      <c r="CUY274" s="77"/>
      <c r="CUZ274" s="77"/>
      <c r="CVA274" s="77"/>
      <c r="CVB274" s="77"/>
      <c r="CVC274" s="77"/>
      <c r="CVD274" s="77"/>
      <c r="CVE274" s="77"/>
      <c r="CVF274" s="77"/>
      <c r="CVG274" s="77"/>
      <c r="CVH274" s="77"/>
      <c r="CVI274" s="77"/>
      <c r="CVJ274" s="77"/>
      <c r="CVK274" s="77"/>
      <c r="CVL274" s="77"/>
      <c r="CVM274" s="77"/>
      <c r="CVN274" s="77"/>
      <c r="CVO274" s="77"/>
      <c r="CVP274" s="77"/>
      <c r="CVQ274" s="77"/>
      <c r="CVR274" s="77"/>
      <c r="CVS274" s="77"/>
      <c r="CVT274" s="77"/>
      <c r="CVU274" s="77"/>
      <c r="CVV274" s="77"/>
      <c r="CVW274" s="77"/>
      <c r="CVX274" s="77"/>
      <c r="CVY274" s="77"/>
      <c r="CVZ274" s="77"/>
      <c r="CWA274" s="77"/>
      <c r="CWB274" s="77"/>
      <c r="CWC274" s="77"/>
      <c r="CWD274" s="77"/>
      <c r="CWE274" s="77"/>
      <c r="CWF274" s="77"/>
      <c r="CWG274" s="77"/>
      <c r="CWH274" s="77"/>
      <c r="CWI274" s="77"/>
      <c r="CWJ274" s="77"/>
      <c r="CWK274" s="77"/>
      <c r="CWL274" s="77"/>
      <c r="CWM274" s="77"/>
      <c r="CWN274" s="77"/>
      <c r="CWO274" s="77"/>
      <c r="CWP274" s="77"/>
      <c r="CWQ274" s="77"/>
      <c r="CWR274" s="77"/>
      <c r="CWS274" s="77"/>
      <c r="CWT274" s="77"/>
      <c r="CWU274" s="77"/>
      <c r="CWV274" s="77"/>
      <c r="CWW274" s="77"/>
      <c r="CWX274" s="77"/>
      <c r="CWY274" s="77"/>
      <c r="CWZ274" s="77"/>
      <c r="CXA274" s="77"/>
      <c r="CXB274" s="77"/>
      <c r="CXC274" s="77"/>
      <c r="CXD274" s="77"/>
      <c r="CXE274" s="77"/>
      <c r="CXF274" s="77"/>
      <c r="CXG274" s="77"/>
      <c r="CXH274" s="77"/>
      <c r="CXI274" s="77"/>
      <c r="CXJ274" s="77"/>
      <c r="CXK274" s="77"/>
      <c r="CXL274" s="77"/>
      <c r="CXM274" s="77"/>
      <c r="CXN274" s="77"/>
      <c r="CXO274" s="77"/>
      <c r="CXP274" s="77"/>
      <c r="CXQ274" s="77"/>
      <c r="CXR274" s="77"/>
      <c r="CXS274" s="77"/>
      <c r="CXT274" s="77"/>
      <c r="CXU274" s="77"/>
      <c r="CXV274" s="77"/>
      <c r="CXW274" s="77"/>
      <c r="CXX274" s="77"/>
      <c r="CXY274" s="77"/>
      <c r="CXZ274" s="77"/>
      <c r="CYA274" s="77"/>
      <c r="CYB274" s="77"/>
      <c r="CYC274" s="77"/>
      <c r="CYD274" s="77"/>
      <c r="CYE274" s="77"/>
      <c r="CYF274" s="77"/>
      <c r="CYG274" s="77"/>
      <c r="CYH274" s="77"/>
      <c r="CYI274" s="77"/>
      <c r="CYJ274" s="77"/>
      <c r="CYK274" s="77"/>
      <c r="CYL274" s="77"/>
      <c r="CYM274" s="77"/>
      <c r="CYN274" s="77"/>
      <c r="CYO274" s="77"/>
      <c r="CYP274" s="77"/>
      <c r="CYQ274" s="77"/>
      <c r="CYR274" s="77"/>
      <c r="CYS274" s="77"/>
      <c r="CYT274" s="77"/>
      <c r="CYU274" s="77"/>
      <c r="CYV274" s="77"/>
      <c r="CYW274" s="77"/>
      <c r="CYX274" s="77"/>
      <c r="CYY274" s="77"/>
      <c r="CYZ274" s="77"/>
      <c r="CZA274" s="77"/>
      <c r="CZB274" s="77"/>
      <c r="CZC274" s="77"/>
      <c r="CZD274" s="77"/>
      <c r="CZE274" s="77"/>
      <c r="CZF274" s="77"/>
      <c r="CZG274" s="77"/>
      <c r="CZH274" s="77"/>
      <c r="CZI274" s="77"/>
      <c r="CZJ274" s="77"/>
      <c r="CZK274" s="77"/>
      <c r="CZL274" s="77"/>
      <c r="CZM274" s="77"/>
      <c r="CZN274" s="77"/>
      <c r="CZO274" s="77"/>
      <c r="CZP274" s="77"/>
      <c r="CZQ274" s="77"/>
      <c r="CZR274" s="77"/>
      <c r="CZS274" s="77"/>
      <c r="CZT274" s="77"/>
      <c r="CZU274" s="77"/>
      <c r="CZV274" s="77"/>
      <c r="CZW274" s="77"/>
      <c r="CZX274" s="77"/>
      <c r="CZY274" s="77"/>
      <c r="CZZ274" s="77"/>
      <c r="DAA274" s="77"/>
      <c r="DAB274" s="77"/>
      <c r="DAC274" s="77"/>
      <c r="DAD274" s="77"/>
      <c r="DAE274" s="77"/>
      <c r="DAF274" s="77"/>
      <c r="DAG274" s="77"/>
      <c r="DAH274" s="77"/>
      <c r="DAI274" s="77"/>
      <c r="DAJ274" s="77"/>
      <c r="DAK274" s="77"/>
      <c r="DAL274" s="77"/>
      <c r="DAM274" s="77"/>
      <c r="DAN274" s="77"/>
      <c r="DAO274" s="77"/>
      <c r="DAP274" s="77"/>
      <c r="DAQ274" s="77"/>
      <c r="DAR274" s="77"/>
      <c r="DAS274" s="77"/>
      <c r="DAT274" s="77"/>
      <c r="DAU274" s="77"/>
      <c r="DAV274" s="77"/>
      <c r="DAW274" s="77"/>
      <c r="DAX274" s="77"/>
      <c r="DAY274" s="77"/>
      <c r="DAZ274" s="77"/>
      <c r="DBA274" s="77"/>
      <c r="DBB274" s="77"/>
      <c r="DBC274" s="77"/>
      <c r="DBD274" s="77"/>
      <c r="DBE274" s="77"/>
      <c r="DBF274" s="77"/>
      <c r="DBG274" s="77"/>
      <c r="DBH274" s="77"/>
      <c r="DBI274" s="77"/>
      <c r="DBJ274" s="77"/>
      <c r="DBK274" s="77"/>
      <c r="DBL274" s="77"/>
      <c r="DBM274" s="77"/>
      <c r="DBN274" s="77"/>
      <c r="DBO274" s="77"/>
      <c r="DBP274" s="77"/>
      <c r="DBQ274" s="77"/>
      <c r="DBR274" s="77"/>
      <c r="DBS274" s="77"/>
      <c r="DBT274" s="77"/>
      <c r="DBU274" s="77"/>
      <c r="DBV274" s="77"/>
      <c r="DBW274" s="77"/>
      <c r="DBX274" s="77"/>
      <c r="DBY274" s="77"/>
      <c r="DBZ274" s="77"/>
      <c r="DCA274" s="77"/>
      <c r="DCB274" s="77"/>
      <c r="DCC274" s="77"/>
      <c r="DCD274" s="77"/>
      <c r="DCE274" s="77"/>
      <c r="DCF274" s="77"/>
      <c r="DCG274" s="77"/>
      <c r="DCH274" s="77"/>
      <c r="DCI274" s="77"/>
      <c r="DCJ274" s="77"/>
      <c r="DCK274" s="77"/>
      <c r="DCL274" s="77"/>
      <c r="DCM274" s="77"/>
      <c r="DCN274" s="77"/>
      <c r="DCO274" s="77"/>
      <c r="DCP274" s="77"/>
      <c r="DCQ274" s="77"/>
      <c r="DCR274" s="77"/>
      <c r="DCS274" s="77"/>
      <c r="DCT274" s="77"/>
      <c r="DCU274" s="77"/>
      <c r="DCV274" s="77"/>
      <c r="DCW274" s="77"/>
      <c r="DCX274" s="77"/>
      <c r="DCY274" s="77"/>
      <c r="DCZ274" s="77"/>
      <c r="DDA274" s="77"/>
      <c r="DDB274" s="77"/>
      <c r="DDC274" s="77"/>
      <c r="DDD274" s="77"/>
      <c r="DDE274" s="77"/>
      <c r="DDF274" s="77"/>
      <c r="DDG274" s="77"/>
      <c r="DDH274" s="77"/>
      <c r="DDI274" s="77"/>
      <c r="DDJ274" s="77"/>
      <c r="DDK274" s="77"/>
      <c r="DDL274" s="77"/>
      <c r="DDM274" s="77"/>
      <c r="DDN274" s="77"/>
      <c r="DDO274" s="77"/>
      <c r="DDP274" s="77"/>
      <c r="DDQ274" s="77"/>
      <c r="DDR274" s="77"/>
      <c r="DDS274" s="77"/>
      <c r="DDT274" s="77"/>
      <c r="DDU274" s="77"/>
      <c r="DDV274" s="77"/>
      <c r="DDW274" s="77"/>
      <c r="DDX274" s="77"/>
      <c r="DDY274" s="77"/>
      <c r="DDZ274" s="77"/>
      <c r="DEA274" s="77"/>
      <c r="DEB274" s="77"/>
      <c r="DEC274" s="77"/>
      <c r="DED274" s="77"/>
      <c r="DEE274" s="77"/>
      <c r="DEF274" s="77"/>
      <c r="DEG274" s="77"/>
      <c r="DEH274" s="77"/>
      <c r="DEI274" s="77"/>
      <c r="DEJ274" s="77"/>
      <c r="DEK274" s="77"/>
      <c r="DEL274" s="77"/>
      <c r="DEM274" s="77"/>
      <c r="DEN274" s="77"/>
      <c r="DEO274" s="77"/>
      <c r="DEP274" s="77"/>
      <c r="DEQ274" s="77"/>
      <c r="DER274" s="77"/>
      <c r="DES274" s="77"/>
      <c r="DET274" s="77"/>
      <c r="DEU274" s="77"/>
      <c r="DEV274" s="77"/>
      <c r="DEW274" s="77"/>
      <c r="DEX274" s="77"/>
      <c r="DEY274" s="77"/>
      <c r="DEZ274" s="77"/>
      <c r="DFA274" s="77"/>
      <c r="DFB274" s="77"/>
      <c r="DFC274" s="77"/>
      <c r="DFD274" s="77"/>
      <c r="DFE274" s="77"/>
      <c r="DFF274" s="77"/>
      <c r="DFG274" s="77"/>
      <c r="DFH274" s="77"/>
      <c r="DFI274" s="77"/>
      <c r="DFJ274" s="77"/>
      <c r="DFK274" s="77"/>
      <c r="DFL274" s="77"/>
      <c r="DFM274" s="77"/>
      <c r="DFN274" s="77"/>
      <c r="DFO274" s="77"/>
      <c r="DFP274" s="77"/>
      <c r="DFQ274" s="77"/>
      <c r="DFR274" s="77"/>
      <c r="DFS274" s="77"/>
      <c r="DFT274" s="77"/>
      <c r="DFU274" s="77"/>
      <c r="DFV274" s="77"/>
      <c r="DFW274" s="77"/>
      <c r="DFX274" s="77"/>
      <c r="DFY274" s="77"/>
      <c r="DFZ274" s="77"/>
      <c r="DGA274" s="77"/>
      <c r="DGB274" s="77"/>
      <c r="DGC274" s="77"/>
      <c r="DGD274" s="77"/>
      <c r="DGE274" s="77"/>
      <c r="DGF274" s="77"/>
      <c r="DGG274" s="77"/>
      <c r="DGH274" s="77"/>
      <c r="DGI274" s="77"/>
      <c r="DGJ274" s="77"/>
      <c r="DGK274" s="77"/>
      <c r="DGL274" s="77"/>
      <c r="DGM274" s="77"/>
      <c r="DGN274" s="77"/>
      <c r="DGO274" s="77"/>
      <c r="DGP274" s="77"/>
      <c r="DGQ274" s="77"/>
      <c r="DGR274" s="77"/>
      <c r="DGS274" s="77"/>
      <c r="DGT274" s="77"/>
      <c r="DGU274" s="77"/>
      <c r="DGV274" s="77"/>
      <c r="DGW274" s="77"/>
      <c r="DGX274" s="77"/>
      <c r="DGY274" s="77"/>
      <c r="DGZ274" s="77"/>
      <c r="DHA274" s="77"/>
      <c r="DHB274" s="77"/>
      <c r="DHC274" s="77"/>
      <c r="DHD274" s="77"/>
      <c r="DHE274" s="77"/>
      <c r="DHF274" s="77"/>
      <c r="DHG274" s="77"/>
      <c r="DHH274" s="77"/>
      <c r="DHI274" s="77"/>
      <c r="DHJ274" s="77"/>
      <c r="DHK274" s="77"/>
      <c r="DHL274" s="77"/>
      <c r="DHM274" s="77"/>
      <c r="DHN274" s="77"/>
      <c r="DHO274" s="77"/>
      <c r="DHP274" s="77"/>
      <c r="DHQ274" s="77"/>
      <c r="DHR274" s="77"/>
      <c r="DHS274" s="77"/>
      <c r="DHT274" s="77"/>
      <c r="DHU274" s="77"/>
      <c r="DHV274" s="77"/>
      <c r="DHW274" s="77"/>
      <c r="DHX274" s="77"/>
      <c r="DHY274" s="77"/>
      <c r="DHZ274" s="77"/>
      <c r="DIA274" s="77"/>
      <c r="DIB274" s="77"/>
      <c r="DIC274" s="77"/>
      <c r="DID274" s="77"/>
      <c r="DIE274" s="77"/>
      <c r="DIF274" s="77"/>
      <c r="DIG274" s="77"/>
      <c r="DIH274" s="77"/>
      <c r="DII274" s="77"/>
      <c r="DIJ274" s="77"/>
      <c r="DIK274" s="77"/>
      <c r="DIL274" s="77"/>
      <c r="DIM274" s="77"/>
      <c r="DIN274" s="77"/>
      <c r="DIO274" s="77"/>
      <c r="DIP274" s="77"/>
      <c r="DIQ274" s="77"/>
      <c r="DIR274" s="77"/>
      <c r="DIS274" s="77"/>
      <c r="DIT274" s="77"/>
      <c r="DIU274" s="77"/>
      <c r="DIV274" s="77"/>
      <c r="DIW274" s="77"/>
      <c r="DIX274" s="77"/>
      <c r="DIY274" s="77"/>
      <c r="DIZ274" s="77"/>
      <c r="DJA274" s="77"/>
      <c r="DJB274" s="77"/>
      <c r="DJC274" s="77"/>
      <c r="DJD274" s="77"/>
      <c r="DJE274" s="77"/>
      <c r="DJF274" s="77"/>
      <c r="DJG274" s="77"/>
      <c r="DJH274" s="77"/>
      <c r="DJI274" s="77"/>
      <c r="DJJ274" s="77"/>
      <c r="DJK274" s="77"/>
      <c r="DJL274" s="77"/>
      <c r="DJM274" s="77"/>
      <c r="DJN274" s="77"/>
      <c r="DJO274" s="77"/>
      <c r="DJP274" s="77"/>
      <c r="DJQ274" s="77"/>
      <c r="DJR274" s="77"/>
      <c r="DJS274" s="77"/>
      <c r="DJT274" s="77"/>
      <c r="DJU274" s="77"/>
      <c r="DJV274" s="77"/>
      <c r="DJW274" s="77"/>
      <c r="DJX274" s="77"/>
      <c r="DJY274" s="77"/>
      <c r="DJZ274" s="77"/>
      <c r="DKA274" s="77"/>
      <c r="DKB274" s="77"/>
      <c r="DKC274" s="77"/>
      <c r="DKD274" s="77"/>
      <c r="DKE274" s="77"/>
      <c r="DKF274" s="77"/>
      <c r="DKG274" s="77"/>
      <c r="DKH274" s="77"/>
      <c r="DKI274" s="77"/>
      <c r="DKJ274" s="77"/>
      <c r="DKK274" s="77"/>
      <c r="DKL274" s="77"/>
      <c r="DKM274" s="77"/>
      <c r="DKN274" s="77"/>
      <c r="DKO274" s="77"/>
      <c r="DKP274" s="77"/>
      <c r="DKQ274" s="77"/>
      <c r="DKR274" s="77"/>
      <c r="DKS274" s="77"/>
      <c r="DKT274" s="77"/>
      <c r="DKU274" s="77"/>
      <c r="DKV274" s="77"/>
      <c r="DKW274" s="77"/>
      <c r="DKX274" s="77"/>
      <c r="DKY274" s="77"/>
      <c r="DKZ274" s="77"/>
      <c r="DLA274" s="77"/>
      <c r="DLB274" s="77"/>
      <c r="DLC274" s="77"/>
      <c r="DLD274" s="77"/>
      <c r="DLE274" s="77"/>
      <c r="DLF274" s="77"/>
      <c r="DLG274" s="77"/>
      <c r="DLH274" s="77"/>
      <c r="DLI274" s="77"/>
      <c r="DLJ274" s="77"/>
      <c r="DLK274" s="77"/>
      <c r="DLL274" s="77"/>
      <c r="DLM274" s="77"/>
      <c r="DLN274" s="77"/>
      <c r="DLO274" s="77"/>
      <c r="DLP274" s="77"/>
      <c r="DLQ274" s="77"/>
      <c r="DLR274" s="77"/>
      <c r="DLS274" s="77"/>
      <c r="DLT274" s="77"/>
      <c r="DLU274" s="77"/>
      <c r="DLV274" s="77"/>
      <c r="DLW274" s="77"/>
      <c r="DLX274" s="77"/>
      <c r="DLY274" s="77"/>
      <c r="DLZ274" s="77"/>
      <c r="DMA274" s="77"/>
      <c r="DMB274" s="77"/>
      <c r="DMC274" s="77"/>
      <c r="DMD274" s="77"/>
      <c r="DME274" s="77"/>
      <c r="DMF274" s="77"/>
      <c r="DMG274" s="77"/>
      <c r="DMH274" s="77"/>
      <c r="DMI274" s="77"/>
      <c r="DMJ274" s="77"/>
      <c r="DMK274" s="77"/>
      <c r="DML274" s="77"/>
      <c r="DMM274" s="77"/>
      <c r="DMN274" s="77"/>
      <c r="DMO274" s="77"/>
      <c r="DMP274" s="77"/>
      <c r="DMQ274" s="77"/>
      <c r="DMR274" s="77"/>
      <c r="DMS274" s="77"/>
      <c r="DMT274" s="77"/>
      <c r="DMU274" s="77"/>
      <c r="DMV274" s="77"/>
      <c r="DMW274" s="77"/>
      <c r="DMX274" s="77"/>
      <c r="DMY274" s="77"/>
      <c r="DMZ274" s="77"/>
      <c r="DNA274" s="77"/>
      <c r="DNB274" s="77"/>
      <c r="DNC274" s="77"/>
      <c r="DND274" s="77"/>
      <c r="DNE274" s="77"/>
      <c r="DNF274" s="77"/>
      <c r="DNG274" s="77"/>
      <c r="DNH274" s="77"/>
      <c r="DNI274" s="77"/>
      <c r="DNJ274" s="77"/>
      <c r="DNK274" s="77"/>
      <c r="DNL274" s="77"/>
      <c r="DNM274" s="77"/>
      <c r="DNN274" s="77"/>
      <c r="DNO274" s="77"/>
      <c r="DNP274" s="77"/>
      <c r="DNQ274" s="77"/>
      <c r="DNR274" s="77"/>
      <c r="DNS274" s="77"/>
      <c r="DNT274" s="77"/>
      <c r="DNU274" s="77"/>
      <c r="DNV274" s="77"/>
      <c r="DNW274" s="77"/>
      <c r="DNX274" s="77"/>
      <c r="DNY274" s="77"/>
      <c r="DNZ274" s="77"/>
      <c r="DOA274" s="77"/>
      <c r="DOB274" s="77"/>
      <c r="DOC274" s="77"/>
      <c r="DOD274" s="77"/>
      <c r="DOE274" s="77"/>
      <c r="DOF274" s="77"/>
      <c r="DOG274" s="77"/>
      <c r="DOH274" s="77"/>
      <c r="DOI274" s="77"/>
      <c r="DOJ274" s="77"/>
      <c r="DOK274" s="77"/>
      <c r="DOL274" s="77"/>
      <c r="DOM274" s="77"/>
      <c r="DON274" s="77"/>
      <c r="DOO274" s="77"/>
      <c r="DOP274" s="77"/>
      <c r="DOQ274" s="77"/>
      <c r="DOR274" s="77"/>
      <c r="DOS274" s="77"/>
      <c r="DOT274" s="77"/>
      <c r="DOU274" s="77"/>
      <c r="DOV274" s="77"/>
      <c r="DOW274" s="77"/>
      <c r="DOX274" s="77"/>
      <c r="DOY274" s="77"/>
      <c r="DOZ274" s="77"/>
      <c r="DPA274" s="77"/>
      <c r="DPB274" s="77"/>
      <c r="DPC274" s="77"/>
      <c r="DPD274" s="77"/>
      <c r="DPE274" s="77"/>
      <c r="DPF274" s="77"/>
      <c r="DPG274" s="77"/>
      <c r="DPH274" s="77"/>
      <c r="DPI274" s="77"/>
      <c r="DPJ274" s="77"/>
      <c r="DPK274" s="77"/>
      <c r="DPL274" s="77"/>
      <c r="DPM274" s="77"/>
      <c r="DPN274" s="77"/>
      <c r="DPO274" s="77"/>
      <c r="DPP274" s="77"/>
      <c r="DPQ274" s="77"/>
      <c r="DPR274" s="77"/>
      <c r="DPS274" s="77"/>
      <c r="DPT274" s="77"/>
      <c r="DPU274" s="77"/>
      <c r="DPV274" s="77"/>
      <c r="DPW274" s="77"/>
      <c r="DPX274" s="77"/>
      <c r="DPY274" s="77"/>
      <c r="DPZ274" s="77"/>
      <c r="DQA274" s="77"/>
      <c r="DQB274" s="77"/>
      <c r="DQC274" s="77"/>
      <c r="DQD274" s="77"/>
      <c r="DQE274" s="77"/>
      <c r="DQF274" s="77"/>
      <c r="DQG274" s="77"/>
      <c r="DQH274" s="77"/>
      <c r="DQI274" s="77"/>
      <c r="DQJ274" s="77"/>
      <c r="DQK274" s="77"/>
      <c r="DQL274" s="77"/>
      <c r="DQM274" s="77"/>
      <c r="DQN274" s="77"/>
      <c r="DQO274" s="77"/>
      <c r="DQP274" s="77"/>
      <c r="DQQ274" s="77"/>
      <c r="DQR274" s="77"/>
      <c r="DQS274" s="77"/>
      <c r="DQT274" s="77"/>
      <c r="DQU274" s="77"/>
      <c r="DQV274" s="77"/>
      <c r="DQW274" s="77"/>
      <c r="DQX274" s="77"/>
      <c r="DQY274" s="77"/>
      <c r="DQZ274" s="77"/>
      <c r="DRA274" s="77"/>
      <c r="DRB274" s="77"/>
      <c r="DRC274" s="77"/>
      <c r="DRD274" s="77"/>
      <c r="DRE274" s="77"/>
      <c r="DRF274" s="77"/>
      <c r="DRG274" s="77"/>
      <c r="DRH274" s="77"/>
      <c r="DRI274" s="77"/>
      <c r="DRJ274" s="77"/>
      <c r="DRK274" s="77"/>
      <c r="DRL274" s="77"/>
      <c r="DRM274" s="77"/>
      <c r="DRN274" s="77"/>
      <c r="DRO274" s="77"/>
      <c r="DRP274" s="77"/>
      <c r="DRQ274" s="77"/>
      <c r="DRR274" s="77"/>
      <c r="DRS274" s="77"/>
      <c r="DRT274" s="77"/>
      <c r="DRU274" s="77"/>
      <c r="DRV274" s="77"/>
      <c r="DRW274" s="77"/>
      <c r="DRX274" s="77"/>
      <c r="DRY274" s="77"/>
      <c r="DRZ274" s="77"/>
      <c r="DSA274" s="77"/>
      <c r="DSB274" s="77"/>
      <c r="DSC274" s="77"/>
      <c r="DSD274" s="77"/>
      <c r="DSE274" s="77"/>
      <c r="DSF274" s="77"/>
      <c r="DSG274" s="77"/>
      <c r="DSH274" s="77"/>
      <c r="DSI274" s="77"/>
      <c r="DSJ274" s="77"/>
      <c r="DSK274" s="77"/>
      <c r="DSL274" s="77"/>
      <c r="DSM274" s="77"/>
      <c r="DSN274" s="77"/>
      <c r="DSO274" s="77"/>
      <c r="DSP274" s="77"/>
      <c r="DSQ274" s="77"/>
      <c r="DSR274" s="77"/>
      <c r="DSS274" s="77"/>
      <c r="DST274" s="77"/>
      <c r="DSU274" s="77"/>
      <c r="DSV274" s="77"/>
      <c r="DSW274" s="77"/>
      <c r="DSX274" s="77"/>
      <c r="DSY274" s="77"/>
      <c r="DSZ274" s="77"/>
      <c r="DTA274" s="77"/>
      <c r="DTB274" s="77"/>
      <c r="DTC274" s="77"/>
      <c r="DTD274" s="77"/>
      <c r="DTE274" s="77"/>
      <c r="DTF274" s="77"/>
      <c r="DTG274" s="77"/>
      <c r="DTH274" s="77"/>
      <c r="DTI274" s="77"/>
      <c r="DTJ274" s="77"/>
      <c r="DTK274" s="77"/>
      <c r="DTL274" s="77"/>
      <c r="DTM274" s="77"/>
      <c r="DTN274" s="77"/>
      <c r="DTO274" s="77"/>
      <c r="DTP274" s="77"/>
      <c r="DTQ274" s="77"/>
      <c r="DTR274" s="77"/>
      <c r="DTS274" s="77"/>
      <c r="DTT274" s="77"/>
      <c r="DTU274" s="77"/>
      <c r="DTV274" s="77"/>
      <c r="DTW274" s="77"/>
      <c r="DTX274" s="77"/>
      <c r="DTY274" s="77"/>
      <c r="DTZ274" s="77"/>
      <c r="DUA274" s="77"/>
      <c r="DUB274" s="77"/>
      <c r="DUC274" s="77"/>
      <c r="DUD274" s="77"/>
      <c r="DUE274" s="77"/>
      <c r="DUF274" s="77"/>
      <c r="DUG274" s="77"/>
      <c r="DUH274" s="77"/>
      <c r="DUI274" s="77"/>
      <c r="DUJ274" s="77"/>
      <c r="DUK274" s="77"/>
      <c r="DUL274" s="77"/>
      <c r="DUM274" s="77"/>
      <c r="DUN274" s="77"/>
      <c r="DUO274" s="77"/>
      <c r="DUP274" s="77"/>
      <c r="DUQ274" s="77"/>
      <c r="DUR274" s="77"/>
      <c r="DUS274" s="77"/>
      <c r="DUT274" s="77"/>
      <c r="DUU274" s="77"/>
      <c r="DUV274" s="77"/>
      <c r="DUW274" s="77"/>
      <c r="DUX274" s="77"/>
      <c r="DUY274" s="77"/>
      <c r="DUZ274" s="77"/>
      <c r="DVA274" s="77"/>
      <c r="DVB274" s="77"/>
      <c r="DVC274" s="77"/>
      <c r="DVD274" s="77"/>
      <c r="DVE274" s="77"/>
      <c r="DVF274" s="77"/>
      <c r="DVG274" s="77"/>
      <c r="DVH274" s="77"/>
      <c r="DVI274" s="77"/>
      <c r="DVJ274" s="77"/>
      <c r="DVK274" s="77"/>
      <c r="DVL274" s="77"/>
      <c r="DVM274" s="77"/>
      <c r="DVN274" s="77"/>
      <c r="DVO274" s="77"/>
      <c r="DVP274" s="77"/>
      <c r="DVQ274" s="77"/>
      <c r="DVR274" s="77"/>
      <c r="DVS274" s="77"/>
      <c r="DVT274" s="77"/>
      <c r="DVU274" s="77"/>
      <c r="DVV274" s="77"/>
      <c r="DVW274" s="77"/>
      <c r="DVX274" s="77"/>
      <c r="DVY274" s="77"/>
      <c r="DVZ274" s="77"/>
      <c r="DWA274" s="77"/>
      <c r="DWB274" s="77"/>
      <c r="DWC274" s="77"/>
      <c r="DWD274" s="77"/>
      <c r="DWE274" s="77"/>
      <c r="DWF274" s="77"/>
      <c r="DWG274" s="77"/>
      <c r="DWH274" s="77"/>
      <c r="DWI274" s="77"/>
      <c r="DWJ274" s="77"/>
      <c r="DWK274" s="77"/>
      <c r="DWL274" s="77"/>
      <c r="DWM274" s="77"/>
      <c r="DWN274" s="77"/>
      <c r="DWO274" s="77"/>
      <c r="DWP274" s="77"/>
      <c r="DWQ274" s="77"/>
      <c r="DWR274" s="77"/>
      <c r="DWS274" s="77"/>
      <c r="DWT274" s="77"/>
      <c r="DWU274" s="77"/>
      <c r="DWV274" s="77"/>
      <c r="DWW274" s="77"/>
      <c r="DWX274" s="77"/>
      <c r="DWY274" s="77"/>
      <c r="DWZ274" s="77"/>
      <c r="DXA274" s="77"/>
      <c r="DXB274" s="77"/>
      <c r="DXC274" s="77"/>
      <c r="DXD274" s="77"/>
      <c r="DXE274" s="77"/>
      <c r="DXF274" s="77"/>
      <c r="DXG274" s="77"/>
      <c r="DXH274" s="77"/>
      <c r="DXI274" s="77"/>
      <c r="DXJ274" s="77"/>
      <c r="DXK274" s="77"/>
      <c r="DXL274" s="77"/>
      <c r="DXM274" s="77"/>
      <c r="DXN274" s="77"/>
      <c r="DXO274" s="77"/>
      <c r="DXP274" s="77"/>
      <c r="DXQ274" s="77"/>
      <c r="DXR274" s="77"/>
      <c r="DXS274" s="77"/>
      <c r="DXT274" s="77"/>
      <c r="DXU274" s="77"/>
      <c r="DXV274" s="77"/>
      <c r="DXW274" s="77"/>
      <c r="DXX274" s="77"/>
      <c r="DXY274" s="77"/>
      <c r="DXZ274" s="77"/>
      <c r="DYA274" s="77"/>
      <c r="DYB274" s="77"/>
      <c r="DYC274" s="77"/>
      <c r="DYD274" s="77"/>
      <c r="DYE274" s="77"/>
      <c r="DYF274" s="77"/>
      <c r="DYG274" s="77"/>
      <c r="DYH274" s="77"/>
      <c r="DYI274" s="77"/>
      <c r="DYJ274" s="77"/>
      <c r="DYK274" s="77"/>
      <c r="DYL274" s="77"/>
      <c r="DYM274" s="77"/>
      <c r="DYN274" s="77"/>
      <c r="DYO274" s="77"/>
      <c r="DYP274" s="77"/>
      <c r="DYQ274" s="77"/>
      <c r="DYR274" s="77"/>
      <c r="DYS274" s="77"/>
      <c r="DYT274" s="77"/>
      <c r="DYU274" s="77"/>
      <c r="DYV274" s="77"/>
      <c r="DYW274" s="77"/>
      <c r="DYX274" s="77"/>
      <c r="DYY274" s="77"/>
      <c r="DYZ274" s="77"/>
      <c r="DZA274" s="77"/>
      <c r="DZB274" s="77"/>
      <c r="DZC274" s="77"/>
      <c r="DZD274" s="77"/>
      <c r="DZE274" s="77"/>
      <c r="DZF274" s="77"/>
      <c r="DZG274" s="77"/>
      <c r="DZH274" s="77"/>
      <c r="DZI274" s="77"/>
      <c r="DZJ274" s="77"/>
      <c r="DZK274" s="77"/>
      <c r="DZL274" s="77"/>
      <c r="DZM274" s="77"/>
      <c r="DZN274" s="77"/>
      <c r="DZO274" s="77"/>
      <c r="DZP274" s="77"/>
      <c r="DZQ274" s="77"/>
      <c r="DZR274" s="77"/>
      <c r="DZS274" s="77"/>
      <c r="DZT274" s="77"/>
      <c r="DZU274" s="77"/>
      <c r="DZV274" s="77"/>
      <c r="DZW274" s="77"/>
      <c r="DZX274" s="77"/>
      <c r="DZY274" s="77"/>
      <c r="DZZ274" s="77"/>
      <c r="EAA274" s="77"/>
      <c r="EAB274" s="77"/>
      <c r="EAC274" s="77"/>
      <c r="EAD274" s="77"/>
      <c r="EAE274" s="77"/>
      <c r="EAF274" s="77"/>
      <c r="EAG274" s="77"/>
      <c r="EAH274" s="77"/>
      <c r="EAI274" s="77"/>
      <c r="EAJ274" s="77"/>
      <c r="EAK274" s="77"/>
      <c r="EAL274" s="77"/>
      <c r="EAM274" s="77"/>
      <c r="EAN274" s="77"/>
      <c r="EAO274" s="77"/>
      <c r="EAP274" s="77"/>
      <c r="EAQ274" s="77"/>
      <c r="EAR274" s="77"/>
      <c r="EAS274" s="77"/>
      <c r="EAT274" s="77"/>
      <c r="EAU274" s="77"/>
      <c r="EAV274" s="77"/>
      <c r="EAW274" s="77"/>
      <c r="EAX274" s="77"/>
      <c r="EAY274" s="77"/>
      <c r="EAZ274" s="77"/>
      <c r="EBA274" s="77"/>
      <c r="EBB274" s="77"/>
      <c r="EBC274" s="77"/>
      <c r="EBD274" s="77"/>
      <c r="EBE274" s="77"/>
      <c r="EBF274" s="77"/>
      <c r="EBG274" s="77"/>
      <c r="EBH274" s="77"/>
      <c r="EBI274" s="77"/>
      <c r="EBJ274" s="77"/>
      <c r="EBK274" s="77"/>
      <c r="EBL274" s="77"/>
      <c r="EBM274" s="77"/>
      <c r="EBN274" s="77"/>
      <c r="EBO274" s="77"/>
      <c r="EBP274" s="77"/>
      <c r="EBQ274" s="77"/>
      <c r="EBR274" s="77"/>
      <c r="EBS274" s="77"/>
      <c r="EBT274" s="77"/>
      <c r="EBU274" s="77"/>
      <c r="EBV274" s="77"/>
      <c r="EBW274" s="77"/>
      <c r="EBX274" s="77"/>
      <c r="EBY274" s="77"/>
      <c r="EBZ274" s="77"/>
      <c r="ECA274" s="77"/>
      <c r="ECB274" s="77"/>
      <c r="ECC274" s="77"/>
      <c r="ECD274" s="77"/>
      <c r="ECE274" s="77"/>
      <c r="ECF274" s="77"/>
      <c r="ECG274" s="77"/>
      <c r="ECH274" s="77"/>
      <c r="ECI274" s="77"/>
      <c r="ECJ274" s="77"/>
      <c r="ECK274" s="77"/>
      <c r="ECL274" s="77"/>
      <c r="ECM274" s="77"/>
      <c r="ECN274" s="77"/>
      <c r="ECO274" s="77"/>
      <c r="ECP274" s="77"/>
      <c r="ECQ274" s="77"/>
      <c r="ECR274" s="77"/>
      <c r="ECS274" s="77"/>
      <c r="ECT274" s="77"/>
      <c r="ECU274" s="77"/>
      <c r="ECV274" s="77"/>
      <c r="ECW274" s="77"/>
      <c r="ECX274" s="77"/>
      <c r="ECY274" s="77"/>
      <c r="ECZ274" s="77"/>
      <c r="EDA274" s="77"/>
      <c r="EDB274" s="77"/>
      <c r="EDC274" s="77"/>
      <c r="EDD274" s="77"/>
      <c r="EDE274" s="77"/>
      <c r="EDF274" s="77"/>
      <c r="EDG274" s="77"/>
      <c r="EDH274" s="77"/>
      <c r="EDI274" s="77"/>
      <c r="EDJ274" s="77"/>
      <c r="EDK274" s="77"/>
      <c r="EDL274" s="77"/>
      <c r="EDM274" s="77"/>
      <c r="EDN274" s="77"/>
      <c r="EDO274" s="77"/>
      <c r="EDP274" s="77"/>
      <c r="EDQ274" s="77"/>
      <c r="EDR274" s="77"/>
      <c r="EDS274" s="77"/>
      <c r="EDT274" s="77"/>
      <c r="EDU274" s="77"/>
      <c r="EDV274" s="77"/>
      <c r="EDW274" s="77"/>
      <c r="EDX274" s="77"/>
      <c r="EDY274" s="77"/>
      <c r="EDZ274" s="77"/>
      <c r="EEA274" s="77"/>
      <c r="EEB274" s="77"/>
      <c r="EEC274" s="77"/>
      <c r="EED274" s="77"/>
      <c r="EEE274" s="77"/>
      <c r="EEF274" s="77"/>
      <c r="EEG274" s="77"/>
      <c r="EEH274" s="77"/>
      <c r="EEI274" s="77"/>
      <c r="EEJ274" s="77"/>
      <c r="EEK274" s="77"/>
      <c r="EEL274" s="77"/>
      <c r="EEM274" s="77"/>
      <c r="EEN274" s="77"/>
      <c r="EEO274" s="77"/>
      <c r="EEP274" s="77"/>
      <c r="EEQ274" s="77"/>
      <c r="EER274" s="77"/>
      <c r="EES274" s="77"/>
      <c r="EET274" s="77"/>
      <c r="EEU274" s="77"/>
      <c r="EEV274" s="77"/>
      <c r="EEW274" s="77"/>
      <c r="EEX274" s="77"/>
      <c r="EEY274" s="77"/>
      <c r="EEZ274" s="77"/>
      <c r="EFA274" s="77"/>
      <c r="EFB274" s="77"/>
      <c r="EFC274" s="77"/>
      <c r="EFD274" s="77"/>
      <c r="EFE274" s="77"/>
      <c r="EFF274" s="77"/>
      <c r="EFG274" s="77"/>
      <c r="EFH274" s="77"/>
      <c r="EFI274" s="77"/>
      <c r="EFJ274" s="77"/>
      <c r="EFK274" s="77"/>
      <c r="EFL274" s="77"/>
      <c r="EFM274" s="77"/>
      <c r="EFN274" s="77"/>
      <c r="EFO274" s="77"/>
      <c r="EFP274" s="77"/>
      <c r="EFQ274" s="77"/>
      <c r="EFR274" s="77"/>
      <c r="EFS274" s="77"/>
      <c r="EFT274" s="77"/>
      <c r="EFU274" s="77"/>
      <c r="EFV274" s="77"/>
      <c r="EFW274" s="77"/>
      <c r="EFX274" s="77"/>
      <c r="EFY274" s="77"/>
      <c r="EFZ274" s="77"/>
      <c r="EGA274" s="77"/>
      <c r="EGB274" s="77"/>
      <c r="EGC274" s="77"/>
      <c r="EGD274" s="77"/>
      <c r="EGE274" s="77"/>
      <c r="EGF274" s="77"/>
      <c r="EGG274" s="77"/>
      <c r="EGH274" s="77"/>
      <c r="EGI274" s="77"/>
      <c r="EGJ274" s="77"/>
      <c r="EGK274" s="77"/>
      <c r="EGL274" s="77"/>
      <c r="EGM274" s="77"/>
      <c r="EGN274" s="77"/>
      <c r="EGO274" s="77"/>
      <c r="EGP274" s="77"/>
      <c r="EGQ274" s="77"/>
      <c r="EGR274" s="77"/>
      <c r="EGS274" s="77"/>
      <c r="EGT274" s="77"/>
      <c r="EGU274" s="77"/>
      <c r="EGV274" s="77"/>
      <c r="EGW274" s="77"/>
      <c r="EGX274" s="77"/>
      <c r="EGY274" s="77"/>
      <c r="EGZ274" s="77"/>
      <c r="EHA274" s="77"/>
      <c r="EHB274" s="77"/>
      <c r="EHC274" s="77"/>
      <c r="EHD274" s="77"/>
      <c r="EHE274" s="77"/>
      <c r="EHF274" s="77"/>
      <c r="EHG274" s="77"/>
      <c r="EHH274" s="77"/>
      <c r="EHI274" s="77"/>
      <c r="EHJ274" s="77"/>
      <c r="EHK274" s="77"/>
      <c r="EHL274" s="77"/>
      <c r="EHM274" s="77"/>
      <c r="EHN274" s="77"/>
      <c r="EHO274" s="77"/>
      <c r="EHP274" s="77"/>
      <c r="EHQ274" s="77"/>
      <c r="EHR274" s="77"/>
      <c r="EHS274" s="77"/>
      <c r="EHT274" s="77"/>
      <c r="EHU274" s="77"/>
      <c r="EHV274" s="77"/>
      <c r="EHW274" s="77"/>
      <c r="EHX274" s="77"/>
      <c r="EHY274" s="77"/>
      <c r="EHZ274" s="77"/>
      <c r="EIA274" s="77"/>
      <c r="EIB274" s="77"/>
      <c r="EIC274" s="77"/>
      <c r="EID274" s="77"/>
      <c r="EIE274" s="77"/>
      <c r="EIF274" s="77"/>
      <c r="EIG274" s="77"/>
      <c r="EIH274" s="77"/>
      <c r="EII274" s="77"/>
      <c r="EIJ274" s="77"/>
      <c r="EIK274" s="77"/>
      <c r="EIL274" s="77"/>
      <c r="EIM274" s="77"/>
      <c r="EIN274" s="77"/>
      <c r="EIO274" s="77"/>
      <c r="EIP274" s="77"/>
      <c r="EIQ274" s="77"/>
      <c r="EIR274" s="77"/>
      <c r="EIS274" s="77"/>
      <c r="EIT274" s="77"/>
      <c r="EIU274" s="77"/>
      <c r="EIV274" s="77"/>
      <c r="EIW274" s="77"/>
      <c r="EIX274" s="77"/>
      <c r="EIY274" s="77"/>
      <c r="EIZ274" s="77"/>
      <c r="EJA274" s="77"/>
      <c r="EJB274" s="77"/>
      <c r="EJC274" s="77"/>
      <c r="EJD274" s="77"/>
      <c r="EJE274" s="77"/>
      <c r="EJF274" s="77"/>
      <c r="EJG274" s="77"/>
      <c r="EJH274" s="77"/>
      <c r="EJI274" s="77"/>
      <c r="EJJ274" s="77"/>
      <c r="EJK274" s="77"/>
      <c r="EJL274" s="77"/>
      <c r="EJM274" s="77"/>
      <c r="EJN274" s="77"/>
      <c r="EJO274" s="77"/>
      <c r="EJP274" s="77"/>
      <c r="EJQ274" s="77"/>
      <c r="EJR274" s="77"/>
      <c r="EJS274" s="77"/>
      <c r="EJT274" s="77"/>
      <c r="EJU274" s="77"/>
      <c r="EJV274" s="77"/>
      <c r="EJW274" s="77"/>
      <c r="EJX274" s="77"/>
      <c r="EJY274" s="77"/>
      <c r="EJZ274" s="77"/>
      <c r="EKA274" s="77"/>
      <c r="EKB274" s="77"/>
      <c r="EKC274" s="77"/>
      <c r="EKD274" s="77"/>
      <c r="EKE274" s="77"/>
      <c r="EKF274" s="77"/>
      <c r="EKG274" s="77"/>
      <c r="EKH274" s="77"/>
      <c r="EKI274" s="77"/>
      <c r="EKJ274" s="77"/>
      <c r="EKK274" s="77"/>
      <c r="EKL274" s="77"/>
      <c r="EKM274" s="77"/>
      <c r="EKN274" s="77"/>
      <c r="EKO274" s="77"/>
      <c r="EKP274" s="77"/>
      <c r="EKQ274" s="77"/>
      <c r="EKR274" s="77"/>
      <c r="EKS274" s="77"/>
      <c r="EKT274" s="77"/>
      <c r="EKU274" s="77"/>
      <c r="EKV274" s="77"/>
      <c r="EKW274" s="77"/>
      <c r="EKX274" s="77"/>
      <c r="EKY274" s="77"/>
      <c r="EKZ274" s="77"/>
      <c r="ELA274" s="77"/>
      <c r="ELB274" s="77"/>
      <c r="ELC274" s="77"/>
      <c r="ELD274" s="77"/>
      <c r="ELE274" s="77"/>
      <c r="ELF274" s="77"/>
      <c r="ELG274" s="77"/>
      <c r="ELH274" s="77"/>
      <c r="ELI274" s="77"/>
      <c r="ELJ274" s="77"/>
      <c r="ELK274" s="77"/>
      <c r="ELL274" s="77"/>
      <c r="ELM274" s="77"/>
      <c r="ELN274" s="77"/>
      <c r="ELO274" s="77"/>
      <c r="ELP274" s="77"/>
      <c r="ELQ274" s="77"/>
      <c r="ELR274" s="77"/>
      <c r="ELS274" s="77"/>
      <c r="ELT274" s="77"/>
      <c r="ELU274" s="77"/>
      <c r="ELV274" s="77"/>
      <c r="ELW274" s="77"/>
      <c r="ELX274" s="77"/>
      <c r="ELY274" s="77"/>
      <c r="ELZ274" s="77"/>
      <c r="EMA274" s="77"/>
      <c r="EMB274" s="77"/>
      <c r="EMC274" s="77"/>
      <c r="EMD274" s="77"/>
      <c r="EME274" s="77"/>
      <c r="EMF274" s="77"/>
      <c r="EMG274" s="77"/>
      <c r="EMH274" s="77"/>
      <c r="EMI274" s="77"/>
      <c r="EMJ274" s="77"/>
      <c r="EMK274" s="77"/>
      <c r="EML274" s="77"/>
      <c r="EMM274" s="77"/>
      <c r="EMN274" s="77"/>
      <c r="EMO274" s="77"/>
      <c r="EMP274" s="77"/>
      <c r="EMQ274" s="77"/>
      <c r="EMR274" s="77"/>
      <c r="EMS274" s="77"/>
      <c r="EMT274" s="77"/>
      <c r="EMU274" s="77"/>
      <c r="EMV274" s="77"/>
      <c r="EMW274" s="77"/>
      <c r="EMX274" s="77"/>
      <c r="EMY274" s="77"/>
      <c r="EMZ274" s="77"/>
      <c r="ENA274" s="77"/>
      <c r="ENB274" s="77"/>
      <c r="ENC274" s="77"/>
      <c r="END274" s="77"/>
      <c r="ENE274" s="77"/>
      <c r="ENF274" s="77"/>
      <c r="ENG274" s="77"/>
      <c r="ENH274" s="77"/>
      <c r="ENI274" s="77"/>
      <c r="ENJ274" s="77"/>
      <c r="ENK274" s="77"/>
      <c r="ENL274" s="77"/>
      <c r="ENM274" s="77"/>
      <c r="ENN274" s="77"/>
      <c r="ENO274" s="77"/>
      <c r="ENP274" s="77"/>
      <c r="ENQ274" s="77"/>
      <c r="ENR274" s="77"/>
      <c r="ENS274" s="77"/>
      <c r="ENT274" s="77"/>
      <c r="ENU274" s="77"/>
      <c r="ENV274" s="77"/>
      <c r="ENW274" s="77"/>
      <c r="ENX274" s="77"/>
      <c r="ENY274" s="77"/>
      <c r="ENZ274" s="77"/>
      <c r="EOA274" s="77"/>
      <c r="EOB274" s="77"/>
      <c r="EOC274" s="77"/>
      <c r="EOD274" s="77"/>
      <c r="EOE274" s="77"/>
      <c r="EOF274" s="77"/>
      <c r="EOG274" s="77"/>
      <c r="EOH274" s="77"/>
      <c r="EOI274" s="77"/>
      <c r="EOJ274" s="77"/>
      <c r="EOK274" s="77"/>
      <c r="EOL274" s="77"/>
      <c r="EOM274" s="77"/>
      <c r="EON274" s="77"/>
      <c r="EOO274" s="77"/>
      <c r="EOP274" s="77"/>
      <c r="EOQ274" s="77"/>
      <c r="EOR274" s="77"/>
      <c r="EOS274" s="77"/>
      <c r="EOT274" s="77"/>
      <c r="EOU274" s="77"/>
      <c r="EOV274" s="77"/>
      <c r="EOW274" s="77"/>
      <c r="EOX274" s="77"/>
      <c r="EOY274" s="77"/>
      <c r="EOZ274" s="77"/>
      <c r="EPA274" s="77"/>
      <c r="EPB274" s="77"/>
      <c r="EPC274" s="77"/>
      <c r="EPD274" s="77"/>
      <c r="EPE274" s="77"/>
      <c r="EPF274" s="77"/>
      <c r="EPG274" s="77"/>
      <c r="EPH274" s="77"/>
      <c r="EPI274" s="77"/>
      <c r="EPJ274" s="77"/>
      <c r="EPK274" s="77"/>
      <c r="EPL274" s="77"/>
      <c r="EPM274" s="77"/>
      <c r="EPN274" s="77"/>
      <c r="EPO274" s="77"/>
      <c r="EPP274" s="77"/>
      <c r="EPQ274" s="77"/>
      <c r="EPR274" s="77"/>
      <c r="EPS274" s="77"/>
      <c r="EPT274" s="77"/>
      <c r="EPU274" s="77"/>
      <c r="EPV274" s="77"/>
      <c r="EPW274" s="77"/>
      <c r="EPX274" s="77"/>
      <c r="EPY274" s="77"/>
      <c r="EPZ274" s="77"/>
      <c r="EQA274" s="77"/>
      <c r="EQB274" s="77"/>
      <c r="EQC274" s="77"/>
      <c r="EQD274" s="77"/>
      <c r="EQE274" s="77"/>
      <c r="EQF274" s="77"/>
      <c r="EQG274" s="77"/>
      <c r="EQH274" s="77"/>
      <c r="EQI274" s="77"/>
      <c r="EQJ274" s="77"/>
      <c r="EQK274" s="77"/>
      <c r="EQL274" s="77"/>
      <c r="EQM274" s="77"/>
      <c r="EQN274" s="77"/>
      <c r="EQO274" s="77"/>
      <c r="EQP274" s="77"/>
      <c r="EQQ274" s="77"/>
      <c r="EQR274" s="77"/>
      <c r="EQS274" s="77"/>
      <c r="EQT274" s="77"/>
      <c r="EQU274" s="77"/>
      <c r="EQV274" s="77"/>
      <c r="EQW274" s="77"/>
      <c r="EQX274" s="77"/>
      <c r="EQY274" s="77"/>
      <c r="EQZ274" s="77"/>
      <c r="ERA274" s="77"/>
      <c r="ERB274" s="77"/>
      <c r="ERC274" s="77"/>
      <c r="ERD274" s="77"/>
      <c r="ERE274" s="77"/>
      <c r="ERF274" s="77"/>
      <c r="ERG274" s="77"/>
      <c r="ERH274" s="77"/>
      <c r="ERI274" s="77"/>
      <c r="ERJ274" s="77"/>
      <c r="ERK274" s="77"/>
      <c r="ERL274" s="77"/>
      <c r="ERM274" s="77"/>
      <c r="ERN274" s="77"/>
      <c r="ERO274" s="77"/>
      <c r="ERP274" s="77"/>
      <c r="ERQ274" s="77"/>
      <c r="ERR274" s="77"/>
      <c r="ERS274" s="77"/>
      <c r="ERT274" s="77"/>
      <c r="ERU274" s="77"/>
      <c r="ERV274" s="77"/>
      <c r="ERW274" s="77"/>
      <c r="ERX274" s="77"/>
      <c r="ERY274" s="77"/>
      <c r="ERZ274" s="77"/>
      <c r="ESA274" s="77"/>
      <c r="ESB274" s="77"/>
      <c r="ESC274" s="77"/>
      <c r="ESD274" s="77"/>
      <c r="ESE274" s="77"/>
      <c r="ESF274" s="77"/>
      <c r="ESG274" s="77"/>
      <c r="ESH274" s="77"/>
      <c r="ESI274" s="77"/>
      <c r="ESJ274" s="77"/>
      <c r="ESK274" s="77"/>
      <c r="ESL274" s="77"/>
      <c r="ESM274" s="77"/>
      <c r="ESN274" s="77"/>
      <c r="ESO274" s="77"/>
      <c r="ESP274" s="77"/>
      <c r="ESQ274" s="77"/>
      <c r="ESR274" s="77"/>
      <c r="ESS274" s="77"/>
      <c r="EST274" s="77"/>
      <c r="ESU274" s="77"/>
      <c r="ESV274" s="77"/>
      <c r="ESW274" s="77"/>
      <c r="ESX274" s="77"/>
      <c r="ESY274" s="77"/>
      <c r="ESZ274" s="77"/>
      <c r="ETA274" s="77"/>
      <c r="ETB274" s="77"/>
      <c r="ETC274" s="77"/>
      <c r="ETD274" s="77"/>
      <c r="ETE274" s="77"/>
      <c r="ETF274" s="77"/>
      <c r="ETG274" s="77"/>
      <c r="ETH274" s="77"/>
      <c r="ETI274" s="77"/>
      <c r="ETJ274" s="77"/>
      <c r="ETK274" s="77"/>
      <c r="ETL274" s="77"/>
      <c r="ETM274" s="77"/>
      <c r="ETN274" s="77"/>
      <c r="ETO274" s="77"/>
      <c r="ETP274" s="77"/>
      <c r="ETQ274" s="77"/>
      <c r="ETR274" s="77"/>
      <c r="ETS274" s="77"/>
      <c r="ETT274" s="77"/>
      <c r="ETU274" s="77"/>
      <c r="ETV274" s="77"/>
      <c r="ETW274" s="77"/>
      <c r="ETX274" s="77"/>
      <c r="ETY274" s="77"/>
      <c r="ETZ274" s="77"/>
      <c r="EUA274" s="77"/>
      <c r="EUB274" s="77"/>
      <c r="EUC274" s="77"/>
      <c r="EUD274" s="77"/>
      <c r="EUE274" s="77"/>
      <c r="EUF274" s="77"/>
      <c r="EUG274" s="77"/>
      <c r="EUH274" s="77"/>
      <c r="EUI274" s="77"/>
      <c r="EUJ274" s="77"/>
      <c r="EUK274" s="77"/>
      <c r="EUL274" s="77"/>
      <c r="EUM274" s="77"/>
      <c r="EUN274" s="77"/>
      <c r="EUO274" s="77"/>
      <c r="EUP274" s="77"/>
      <c r="EUQ274" s="77"/>
      <c r="EUR274" s="77"/>
      <c r="EUS274" s="77"/>
      <c r="EUT274" s="77"/>
      <c r="EUU274" s="77"/>
      <c r="EUV274" s="77"/>
      <c r="EUW274" s="77"/>
      <c r="EUX274" s="77"/>
      <c r="EUY274" s="77"/>
      <c r="EUZ274" s="77"/>
      <c r="EVA274" s="77"/>
      <c r="EVB274" s="77"/>
      <c r="EVC274" s="77"/>
      <c r="EVD274" s="77"/>
      <c r="EVE274" s="77"/>
      <c r="EVF274" s="77"/>
      <c r="EVG274" s="77"/>
      <c r="EVH274" s="77"/>
      <c r="EVI274" s="77"/>
      <c r="EVJ274" s="77"/>
      <c r="EVK274" s="77"/>
      <c r="EVL274" s="77"/>
      <c r="EVM274" s="77"/>
      <c r="EVN274" s="77"/>
      <c r="EVO274" s="77"/>
      <c r="EVP274" s="77"/>
      <c r="EVQ274" s="77"/>
      <c r="EVR274" s="77"/>
      <c r="EVS274" s="77"/>
      <c r="EVT274" s="77"/>
      <c r="EVU274" s="77"/>
      <c r="EVV274" s="77"/>
      <c r="EVW274" s="77"/>
      <c r="EVX274" s="77"/>
      <c r="EVY274" s="77"/>
      <c r="EVZ274" s="77"/>
      <c r="EWA274" s="77"/>
      <c r="EWB274" s="77"/>
      <c r="EWC274" s="77"/>
      <c r="EWD274" s="77"/>
      <c r="EWE274" s="77"/>
      <c r="EWF274" s="77"/>
      <c r="EWG274" s="77"/>
      <c r="EWH274" s="77"/>
      <c r="EWI274" s="77"/>
      <c r="EWJ274" s="77"/>
      <c r="EWK274" s="77"/>
      <c r="EWL274" s="77"/>
      <c r="EWM274" s="77"/>
      <c r="EWN274" s="77"/>
      <c r="EWO274" s="77"/>
      <c r="EWP274" s="77"/>
      <c r="EWQ274" s="77"/>
      <c r="EWR274" s="77"/>
      <c r="EWS274" s="77"/>
      <c r="EWT274" s="77"/>
      <c r="EWU274" s="77"/>
      <c r="EWV274" s="77"/>
      <c r="EWW274" s="77"/>
      <c r="EWX274" s="77"/>
      <c r="EWY274" s="77"/>
      <c r="EWZ274" s="77"/>
      <c r="EXA274" s="77"/>
      <c r="EXB274" s="77"/>
      <c r="EXC274" s="77"/>
      <c r="EXD274" s="77"/>
      <c r="EXE274" s="77"/>
      <c r="EXF274" s="77"/>
      <c r="EXG274" s="77"/>
      <c r="EXH274" s="77"/>
      <c r="EXI274" s="77"/>
      <c r="EXJ274" s="77"/>
      <c r="EXK274" s="77"/>
      <c r="EXL274" s="77"/>
      <c r="EXM274" s="77"/>
      <c r="EXN274" s="77"/>
      <c r="EXO274" s="77"/>
      <c r="EXP274" s="77"/>
      <c r="EXQ274" s="77"/>
      <c r="EXR274" s="77"/>
      <c r="EXS274" s="77"/>
      <c r="EXT274" s="77"/>
      <c r="EXU274" s="77"/>
      <c r="EXV274" s="77"/>
      <c r="EXW274" s="77"/>
      <c r="EXX274" s="77"/>
      <c r="EXY274" s="77"/>
      <c r="EXZ274" s="77"/>
      <c r="EYA274" s="77"/>
      <c r="EYB274" s="77"/>
      <c r="EYC274" s="77"/>
      <c r="EYD274" s="77"/>
      <c r="EYE274" s="77"/>
      <c r="EYF274" s="77"/>
      <c r="EYG274" s="77"/>
      <c r="EYH274" s="77"/>
      <c r="EYI274" s="77"/>
      <c r="EYJ274" s="77"/>
      <c r="EYK274" s="77"/>
      <c r="EYL274" s="77"/>
      <c r="EYM274" s="77"/>
      <c r="EYN274" s="77"/>
      <c r="EYO274" s="77"/>
      <c r="EYP274" s="77"/>
      <c r="EYQ274" s="77"/>
      <c r="EYR274" s="77"/>
      <c r="EYS274" s="77"/>
      <c r="EYT274" s="77"/>
      <c r="EYU274" s="77"/>
      <c r="EYV274" s="77"/>
      <c r="EYW274" s="77"/>
      <c r="EYX274" s="77"/>
      <c r="EYY274" s="77"/>
      <c r="EYZ274" s="77"/>
      <c r="EZA274" s="77"/>
      <c r="EZB274" s="77"/>
      <c r="EZC274" s="77"/>
      <c r="EZD274" s="77"/>
      <c r="EZE274" s="77"/>
      <c r="EZF274" s="77"/>
      <c r="EZG274" s="77"/>
      <c r="EZH274" s="77"/>
      <c r="EZI274" s="77"/>
      <c r="EZJ274" s="77"/>
      <c r="EZK274" s="77"/>
      <c r="EZL274" s="77"/>
      <c r="EZM274" s="77"/>
      <c r="EZN274" s="77"/>
      <c r="EZO274" s="77"/>
      <c r="EZP274" s="77"/>
      <c r="EZQ274" s="77"/>
      <c r="EZR274" s="77"/>
      <c r="EZS274" s="77"/>
      <c r="EZT274" s="77"/>
      <c r="EZU274" s="77"/>
      <c r="EZV274" s="77"/>
      <c r="EZW274" s="77"/>
      <c r="EZX274" s="77"/>
      <c r="EZY274" s="77"/>
      <c r="EZZ274" s="77"/>
      <c r="FAA274" s="77"/>
      <c r="FAB274" s="77"/>
      <c r="FAC274" s="77"/>
      <c r="FAD274" s="77"/>
      <c r="FAE274" s="77"/>
      <c r="FAF274" s="77"/>
      <c r="FAG274" s="77"/>
      <c r="FAH274" s="77"/>
      <c r="FAI274" s="77"/>
      <c r="FAJ274" s="77"/>
      <c r="FAK274" s="77"/>
      <c r="FAL274" s="77"/>
      <c r="FAM274" s="77"/>
      <c r="FAN274" s="77"/>
      <c r="FAO274" s="77"/>
      <c r="FAP274" s="77"/>
      <c r="FAQ274" s="77"/>
      <c r="FAR274" s="77"/>
      <c r="FAS274" s="77"/>
      <c r="FAT274" s="77"/>
      <c r="FAU274" s="77"/>
      <c r="FAV274" s="77"/>
      <c r="FAW274" s="77"/>
      <c r="FAX274" s="77"/>
      <c r="FAY274" s="77"/>
      <c r="FAZ274" s="77"/>
      <c r="FBA274" s="77"/>
      <c r="FBB274" s="77"/>
      <c r="FBC274" s="77"/>
      <c r="FBD274" s="77"/>
      <c r="FBE274" s="77"/>
      <c r="FBF274" s="77"/>
      <c r="FBG274" s="77"/>
      <c r="FBH274" s="77"/>
      <c r="FBI274" s="77"/>
      <c r="FBJ274" s="77"/>
      <c r="FBK274" s="77"/>
      <c r="FBL274" s="77"/>
      <c r="FBM274" s="77"/>
      <c r="FBN274" s="77"/>
      <c r="FBO274" s="77"/>
      <c r="FBP274" s="77"/>
      <c r="FBQ274" s="77"/>
      <c r="FBR274" s="77"/>
      <c r="FBS274" s="77"/>
      <c r="FBT274" s="77"/>
      <c r="FBU274" s="77"/>
      <c r="FBV274" s="77"/>
      <c r="FBW274" s="77"/>
      <c r="FBX274" s="77"/>
      <c r="FBY274" s="77"/>
      <c r="FBZ274" s="77"/>
      <c r="FCA274" s="77"/>
      <c r="FCB274" s="77"/>
      <c r="FCC274" s="77"/>
      <c r="FCD274" s="77"/>
      <c r="FCE274" s="77"/>
      <c r="FCF274" s="77"/>
      <c r="FCG274" s="77"/>
      <c r="FCH274" s="77"/>
      <c r="FCI274" s="77"/>
      <c r="FCJ274" s="77"/>
      <c r="FCK274" s="77"/>
      <c r="FCL274" s="77"/>
      <c r="FCM274" s="77"/>
      <c r="FCN274" s="77"/>
      <c r="FCO274" s="77"/>
      <c r="FCP274" s="77"/>
      <c r="FCQ274" s="77"/>
      <c r="FCR274" s="77"/>
      <c r="FCS274" s="77"/>
      <c r="FCT274" s="77"/>
      <c r="FCU274" s="77"/>
      <c r="FCV274" s="77"/>
      <c r="FCW274" s="77"/>
      <c r="FCX274" s="77"/>
      <c r="FCY274" s="77"/>
      <c r="FCZ274" s="77"/>
      <c r="FDA274" s="77"/>
      <c r="FDB274" s="77"/>
      <c r="FDC274" s="77"/>
      <c r="FDD274" s="77"/>
      <c r="FDE274" s="77"/>
      <c r="FDF274" s="77"/>
      <c r="FDG274" s="77"/>
      <c r="FDH274" s="77"/>
      <c r="FDI274" s="77"/>
      <c r="FDJ274" s="77"/>
      <c r="FDK274" s="77"/>
      <c r="FDL274" s="77"/>
      <c r="FDM274" s="77"/>
      <c r="FDN274" s="77"/>
      <c r="FDO274" s="77"/>
      <c r="FDP274" s="77"/>
      <c r="FDQ274" s="77"/>
      <c r="FDR274" s="77"/>
      <c r="FDS274" s="77"/>
      <c r="FDT274" s="77"/>
      <c r="FDU274" s="77"/>
      <c r="FDV274" s="77"/>
      <c r="FDW274" s="77"/>
      <c r="FDX274" s="77"/>
      <c r="FDY274" s="77"/>
      <c r="FDZ274" s="77"/>
      <c r="FEA274" s="77"/>
      <c r="FEB274" s="77"/>
      <c r="FEC274" s="77"/>
      <c r="FED274" s="77"/>
      <c r="FEE274" s="77"/>
      <c r="FEF274" s="77"/>
      <c r="FEG274" s="77"/>
      <c r="FEH274" s="77"/>
      <c r="FEI274" s="77"/>
      <c r="FEJ274" s="77"/>
      <c r="FEK274" s="77"/>
      <c r="FEL274" s="77"/>
      <c r="FEM274" s="77"/>
      <c r="FEN274" s="77"/>
      <c r="FEO274" s="77"/>
      <c r="FEP274" s="77"/>
      <c r="FEQ274" s="77"/>
      <c r="FER274" s="77"/>
      <c r="FES274" s="77"/>
      <c r="FET274" s="77"/>
      <c r="FEU274" s="77"/>
      <c r="FEV274" s="77"/>
      <c r="FEW274" s="77"/>
      <c r="FEX274" s="77"/>
      <c r="FEY274" s="77"/>
      <c r="FEZ274" s="77"/>
      <c r="FFA274" s="77"/>
      <c r="FFB274" s="77"/>
      <c r="FFC274" s="77"/>
      <c r="FFD274" s="77"/>
      <c r="FFE274" s="77"/>
      <c r="FFF274" s="77"/>
      <c r="FFG274" s="77"/>
      <c r="FFH274" s="77"/>
      <c r="FFI274" s="77"/>
      <c r="FFJ274" s="77"/>
      <c r="FFK274" s="77"/>
      <c r="FFL274" s="77"/>
      <c r="FFM274" s="77"/>
      <c r="FFN274" s="77"/>
      <c r="FFO274" s="77"/>
      <c r="FFP274" s="77"/>
      <c r="FFQ274" s="77"/>
      <c r="FFR274" s="77"/>
      <c r="FFS274" s="77"/>
      <c r="FFT274" s="77"/>
      <c r="FFU274" s="77"/>
      <c r="FFV274" s="77"/>
      <c r="FFW274" s="77"/>
      <c r="FFX274" s="77"/>
      <c r="FFY274" s="77"/>
      <c r="FFZ274" s="77"/>
      <c r="FGA274" s="77"/>
      <c r="FGB274" s="77"/>
      <c r="FGC274" s="77"/>
      <c r="FGD274" s="77"/>
      <c r="FGE274" s="77"/>
      <c r="FGF274" s="77"/>
      <c r="FGG274" s="77"/>
      <c r="FGH274" s="77"/>
      <c r="FGI274" s="77"/>
      <c r="FGJ274" s="77"/>
      <c r="FGK274" s="77"/>
      <c r="FGL274" s="77"/>
      <c r="FGM274" s="77"/>
      <c r="FGN274" s="77"/>
      <c r="FGO274" s="77"/>
      <c r="FGP274" s="77"/>
      <c r="FGQ274" s="77"/>
      <c r="FGR274" s="77"/>
      <c r="FGS274" s="77"/>
      <c r="FGT274" s="77"/>
      <c r="FGU274" s="77"/>
      <c r="FGV274" s="77"/>
      <c r="FGW274" s="77"/>
      <c r="FGX274" s="77"/>
      <c r="FGY274" s="77"/>
      <c r="FGZ274" s="77"/>
      <c r="FHA274" s="77"/>
      <c r="FHB274" s="77"/>
      <c r="FHC274" s="77"/>
      <c r="FHD274" s="77"/>
      <c r="FHE274" s="77"/>
      <c r="FHF274" s="77"/>
      <c r="FHG274" s="77"/>
      <c r="FHH274" s="77"/>
      <c r="FHI274" s="77"/>
      <c r="FHJ274" s="77"/>
      <c r="FHK274" s="77"/>
      <c r="FHL274" s="77"/>
      <c r="FHM274" s="77"/>
      <c r="FHN274" s="77"/>
      <c r="FHO274" s="77"/>
      <c r="FHP274" s="77"/>
      <c r="FHQ274" s="77"/>
      <c r="FHR274" s="77"/>
      <c r="FHS274" s="77"/>
      <c r="FHT274" s="77"/>
      <c r="FHU274" s="77"/>
      <c r="FHV274" s="77"/>
      <c r="FHW274" s="77"/>
      <c r="FHX274" s="77"/>
      <c r="FHY274" s="77"/>
      <c r="FHZ274" s="77"/>
      <c r="FIA274" s="77"/>
      <c r="FIB274" s="77"/>
      <c r="FIC274" s="77"/>
      <c r="FID274" s="77"/>
      <c r="FIE274" s="77"/>
      <c r="FIF274" s="77"/>
      <c r="FIG274" s="77"/>
      <c r="FIH274" s="77"/>
      <c r="FII274" s="77"/>
      <c r="FIJ274" s="77"/>
      <c r="FIK274" s="77"/>
      <c r="FIL274" s="77"/>
      <c r="FIM274" s="77"/>
      <c r="FIN274" s="77"/>
      <c r="FIO274" s="77"/>
      <c r="FIP274" s="77"/>
      <c r="FIQ274" s="77"/>
      <c r="FIR274" s="77"/>
      <c r="FIS274" s="77"/>
      <c r="FIT274" s="77"/>
      <c r="FIU274" s="77"/>
      <c r="FIV274" s="77"/>
      <c r="FIW274" s="77"/>
      <c r="FIX274" s="77"/>
      <c r="FIY274" s="77"/>
      <c r="FIZ274" s="77"/>
      <c r="FJA274" s="77"/>
      <c r="FJB274" s="77"/>
      <c r="FJC274" s="77"/>
      <c r="FJD274" s="77"/>
      <c r="FJE274" s="77"/>
      <c r="FJF274" s="77"/>
      <c r="FJG274" s="77"/>
      <c r="FJH274" s="77"/>
      <c r="FJI274" s="77"/>
      <c r="FJJ274" s="77"/>
      <c r="FJK274" s="77"/>
      <c r="FJL274" s="77"/>
      <c r="FJM274" s="77"/>
      <c r="FJN274" s="77"/>
      <c r="FJO274" s="77"/>
      <c r="FJP274" s="77"/>
      <c r="FJQ274" s="77"/>
      <c r="FJR274" s="77"/>
      <c r="FJS274" s="77"/>
      <c r="FJT274" s="77"/>
      <c r="FJU274" s="77"/>
      <c r="FJV274" s="77"/>
      <c r="FJW274" s="77"/>
      <c r="FJX274" s="77"/>
      <c r="FJY274" s="77"/>
      <c r="FJZ274" s="77"/>
      <c r="FKA274" s="77"/>
      <c r="FKB274" s="77"/>
      <c r="FKC274" s="77"/>
      <c r="FKD274" s="77"/>
      <c r="FKE274" s="77"/>
      <c r="FKF274" s="77"/>
      <c r="FKG274" s="77"/>
      <c r="FKH274" s="77"/>
      <c r="FKI274" s="77"/>
      <c r="FKJ274" s="77"/>
      <c r="FKK274" s="77"/>
      <c r="FKL274" s="77"/>
      <c r="FKM274" s="77"/>
      <c r="FKN274" s="77"/>
      <c r="FKO274" s="77"/>
      <c r="FKP274" s="77"/>
      <c r="FKQ274" s="77"/>
      <c r="FKR274" s="77"/>
      <c r="FKS274" s="77"/>
      <c r="FKT274" s="77"/>
      <c r="FKU274" s="77"/>
      <c r="FKV274" s="77"/>
      <c r="FKW274" s="77"/>
      <c r="FKX274" s="77"/>
      <c r="FKY274" s="77"/>
      <c r="FKZ274" s="77"/>
      <c r="FLA274" s="77"/>
      <c r="FLB274" s="77"/>
      <c r="FLC274" s="77"/>
      <c r="FLD274" s="77"/>
      <c r="FLE274" s="77"/>
      <c r="FLF274" s="77"/>
      <c r="FLG274" s="77"/>
      <c r="FLH274" s="77"/>
      <c r="FLI274" s="77"/>
      <c r="FLJ274" s="77"/>
      <c r="FLK274" s="77"/>
      <c r="FLL274" s="77"/>
      <c r="FLM274" s="77"/>
      <c r="FLN274" s="77"/>
      <c r="FLO274" s="77"/>
      <c r="FLP274" s="77"/>
      <c r="FLQ274" s="77"/>
      <c r="FLR274" s="77"/>
      <c r="FLS274" s="77"/>
      <c r="FLT274" s="77"/>
      <c r="FLU274" s="77"/>
      <c r="FLV274" s="77"/>
      <c r="FLW274" s="77"/>
      <c r="FLX274" s="77"/>
      <c r="FLY274" s="77"/>
      <c r="FLZ274" s="77"/>
      <c r="FMA274" s="77"/>
      <c r="FMB274" s="77"/>
      <c r="FMC274" s="77"/>
      <c r="FMD274" s="77"/>
      <c r="FME274" s="77"/>
      <c r="FMF274" s="77"/>
      <c r="FMG274" s="77"/>
      <c r="FMH274" s="77"/>
      <c r="FMI274" s="77"/>
      <c r="FMJ274" s="77"/>
      <c r="FMK274" s="77"/>
      <c r="FML274" s="77"/>
      <c r="FMM274" s="77"/>
      <c r="FMN274" s="77"/>
      <c r="FMO274" s="77"/>
      <c r="FMP274" s="77"/>
      <c r="FMQ274" s="77"/>
      <c r="FMR274" s="77"/>
      <c r="FMS274" s="77"/>
      <c r="FMT274" s="77"/>
      <c r="FMU274" s="77"/>
      <c r="FMV274" s="77"/>
      <c r="FMW274" s="77"/>
      <c r="FMX274" s="77"/>
      <c r="FMY274" s="77"/>
      <c r="FMZ274" s="77"/>
      <c r="FNA274" s="77"/>
      <c r="FNB274" s="77"/>
      <c r="FNC274" s="77"/>
      <c r="FND274" s="77"/>
      <c r="FNE274" s="77"/>
      <c r="FNF274" s="77"/>
      <c r="FNG274" s="77"/>
      <c r="FNH274" s="77"/>
      <c r="FNI274" s="77"/>
      <c r="FNJ274" s="77"/>
      <c r="FNK274" s="77"/>
      <c r="FNL274" s="77"/>
      <c r="FNM274" s="77"/>
      <c r="FNN274" s="77"/>
      <c r="FNO274" s="77"/>
      <c r="FNP274" s="77"/>
      <c r="FNQ274" s="77"/>
      <c r="FNR274" s="77"/>
      <c r="FNS274" s="77"/>
      <c r="FNT274" s="77"/>
      <c r="FNU274" s="77"/>
      <c r="FNV274" s="77"/>
      <c r="FNW274" s="77"/>
      <c r="FNX274" s="77"/>
      <c r="FNY274" s="77"/>
      <c r="FNZ274" s="77"/>
      <c r="FOA274" s="77"/>
      <c r="FOB274" s="77"/>
      <c r="FOC274" s="77"/>
      <c r="FOD274" s="77"/>
      <c r="FOE274" s="77"/>
      <c r="FOF274" s="77"/>
      <c r="FOG274" s="77"/>
      <c r="FOH274" s="77"/>
      <c r="FOI274" s="77"/>
      <c r="FOJ274" s="77"/>
      <c r="FOK274" s="77"/>
      <c r="FOL274" s="77"/>
      <c r="FOM274" s="77"/>
      <c r="FON274" s="77"/>
      <c r="FOO274" s="77"/>
      <c r="FOP274" s="77"/>
      <c r="FOQ274" s="77"/>
      <c r="FOR274" s="77"/>
      <c r="FOS274" s="77"/>
      <c r="FOT274" s="77"/>
      <c r="FOU274" s="77"/>
      <c r="FOV274" s="77"/>
      <c r="FOW274" s="77"/>
      <c r="FOX274" s="77"/>
      <c r="FOY274" s="77"/>
      <c r="FOZ274" s="77"/>
      <c r="FPA274" s="77"/>
      <c r="FPB274" s="77"/>
      <c r="FPC274" s="77"/>
      <c r="FPD274" s="77"/>
      <c r="FPE274" s="77"/>
      <c r="FPF274" s="77"/>
      <c r="FPG274" s="77"/>
      <c r="FPH274" s="77"/>
      <c r="FPI274" s="77"/>
      <c r="FPJ274" s="77"/>
      <c r="FPK274" s="77"/>
      <c r="FPL274" s="77"/>
      <c r="FPM274" s="77"/>
      <c r="FPN274" s="77"/>
      <c r="FPO274" s="77"/>
      <c r="FPP274" s="77"/>
      <c r="FPQ274" s="77"/>
      <c r="FPR274" s="77"/>
      <c r="FPS274" s="77"/>
      <c r="FPT274" s="77"/>
      <c r="FPU274" s="77"/>
      <c r="FPV274" s="77"/>
      <c r="FPW274" s="77"/>
      <c r="FPX274" s="77"/>
      <c r="FPY274" s="77"/>
      <c r="FPZ274" s="77"/>
      <c r="FQA274" s="77"/>
      <c r="FQB274" s="77"/>
      <c r="FQC274" s="77"/>
      <c r="FQD274" s="77"/>
      <c r="FQE274" s="77"/>
      <c r="FQF274" s="77"/>
      <c r="FQG274" s="77"/>
      <c r="FQH274" s="77"/>
      <c r="FQI274" s="77"/>
      <c r="FQJ274" s="77"/>
      <c r="FQK274" s="77"/>
      <c r="FQL274" s="77"/>
      <c r="FQM274" s="77"/>
      <c r="FQN274" s="77"/>
      <c r="FQO274" s="77"/>
      <c r="FQP274" s="77"/>
      <c r="FQQ274" s="77"/>
      <c r="FQR274" s="77"/>
      <c r="FQS274" s="77"/>
      <c r="FQT274" s="77"/>
      <c r="FQU274" s="77"/>
      <c r="FQV274" s="77"/>
      <c r="FQW274" s="77"/>
      <c r="FQX274" s="77"/>
      <c r="FQY274" s="77"/>
      <c r="FQZ274" s="77"/>
      <c r="FRA274" s="77"/>
      <c r="FRB274" s="77"/>
      <c r="FRC274" s="77"/>
      <c r="FRD274" s="77"/>
      <c r="FRE274" s="77"/>
      <c r="FRF274" s="77"/>
      <c r="FRG274" s="77"/>
      <c r="FRH274" s="77"/>
      <c r="FRI274" s="77"/>
      <c r="FRJ274" s="77"/>
      <c r="FRK274" s="77"/>
      <c r="FRL274" s="77"/>
      <c r="FRM274" s="77"/>
      <c r="FRN274" s="77"/>
      <c r="FRO274" s="77"/>
      <c r="FRP274" s="77"/>
      <c r="FRQ274" s="77"/>
      <c r="FRR274" s="77"/>
      <c r="FRS274" s="77"/>
      <c r="FRT274" s="77"/>
      <c r="FRU274" s="77"/>
      <c r="FRV274" s="77"/>
      <c r="FRW274" s="77"/>
      <c r="FRX274" s="77"/>
      <c r="FRY274" s="77"/>
      <c r="FRZ274" s="77"/>
      <c r="FSA274" s="77"/>
      <c r="FSB274" s="77"/>
      <c r="FSC274" s="77"/>
      <c r="FSD274" s="77"/>
      <c r="FSE274" s="77"/>
      <c r="FSF274" s="77"/>
      <c r="FSG274" s="77"/>
      <c r="FSH274" s="77"/>
      <c r="FSI274" s="77"/>
      <c r="FSJ274" s="77"/>
      <c r="FSK274" s="77"/>
      <c r="FSL274" s="77"/>
      <c r="FSM274" s="77"/>
      <c r="FSN274" s="77"/>
      <c r="FSO274" s="77"/>
      <c r="FSP274" s="77"/>
      <c r="FSQ274" s="77"/>
      <c r="FSR274" s="77"/>
      <c r="FSS274" s="77"/>
      <c r="FST274" s="77"/>
      <c r="FSU274" s="77"/>
      <c r="FSV274" s="77"/>
      <c r="FSW274" s="77"/>
      <c r="FSX274" s="77"/>
      <c r="FSY274" s="77"/>
      <c r="FSZ274" s="77"/>
      <c r="FTA274" s="77"/>
      <c r="FTB274" s="77"/>
      <c r="FTC274" s="77"/>
      <c r="FTD274" s="77"/>
      <c r="FTE274" s="77"/>
      <c r="FTF274" s="77"/>
      <c r="FTG274" s="77"/>
      <c r="FTH274" s="77"/>
      <c r="FTI274" s="77"/>
      <c r="FTJ274" s="77"/>
      <c r="FTK274" s="77"/>
      <c r="FTL274" s="77"/>
      <c r="FTM274" s="77"/>
      <c r="FTN274" s="77"/>
      <c r="FTO274" s="77"/>
      <c r="FTP274" s="77"/>
      <c r="FTQ274" s="77"/>
      <c r="FTR274" s="77"/>
      <c r="FTS274" s="77"/>
      <c r="FTT274" s="77"/>
      <c r="FTU274" s="77"/>
      <c r="FTV274" s="77"/>
      <c r="FTW274" s="77"/>
      <c r="FTX274" s="77"/>
      <c r="FTY274" s="77"/>
      <c r="FTZ274" s="77"/>
      <c r="FUA274" s="77"/>
      <c r="FUB274" s="77"/>
      <c r="FUC274" s="77"/>
      <c r="FUD274" s="77"/>
      <c r="FUE274" s="77"/>
      <c r="FUF274" s="77"/>
      <c r="FUG274" s="77"/>
      <c r="FUH274" s="77"/>
      <c r="FUI274" s="77"/>
      <c r="FUJ274" s="77"/>
      <c r="FUK274" s="77"/>
      <c r="FUL274" s="77"/>
      <c r="FUM274" s="77"/>
      <c r="FUN274" s="77"/>
      <c r="FUO274" s="77"/>
      <c r="FUP274" s="77"/>
      <c r="FUQ274" s="77"/>
      <c r="FUR274" s="77"/>
      <c r="FUS274" s="77"/>
      <c r="FUT274" s="77"/>
      <c r="FUU274" s="77"/>
      <c r="FUV274" s="77"/>
      <c r="FUW274" s="77"/>
      <c r="FUX274" s="77"/>
      <c r="FUY274" s="77"/>
      <c r="FUZ274" s="77"/>
      <c r="FVA274" s="77"/>
      <c r="FVB274" s="77"/>
      <c r="FVC274" s="77"/>
      <c r="FVD274" s="77"/>
      <c r="FVE274" s="77"/>
      <c r="FVF274" s="77"/>
      <c r="FVG274" s="77"/>
      <c r="FVH274" s="77"/>
      <c r="FVI274" s="77"/>
      <c r="FVJ274" s="77"/>
      <c r="FVK274" s="77"/>
      <c r="FVL274" s="77"/>
      <c r="FVM274" s="77"/>
      <c r="FVN274" s="77"/>
      <c r="FVO274" s="77"/>
      <c r="FVP274" s="77"/>
      <c r="FVQ274" s="77"/>
      <c r="FVR274" s="77"/>
      <c r="FVS274" s="77"/>
      <c r="FVT274" s="77"/>
      <c r="FVU274" s="77"/>
      <c r="FVV274" s="77"/>
      <c r="FVW274" s="77"/>
      <c r="FVX274" s="77"/>
      <c r="FVY274" s="77"/>
      <c r="FVZ274" s="77"/>
      <c r="FWA274" s="77"/>
      <c r="FWB274" s="77"/>
      <c r="FWC274" s="77"/>
      <c r="FWD274" s="77"/>
      <c r="FWE274" s="77"/>
      <c r="FWF274" s="77"/>
      <c r="FWG274" s="77"/>
      <c r="FWH274" s="77"/>
      <c r="FWI274" s="77"/>
      <c r="FWJ274" s="77"/>
      <c r="FWK274" s="77"/>
      <c r="FWL274" s="77"/>
      <c r="FWM274" s="77"/>
      <c r="FWN274" s="77"/>
      <c r="FWO274" s="77"/>
      <c r="FWP274" s="77"/>
      <c r="FWQ274" s="77"/>
      <c r="FWR274" s="77"/>
      <c r="FWS274" s="77"/>
      <c r="FWT274" s="77"/>
      <c r="FWU274" s="77"/>
      <c r="FWV274" s="77"/>
      <c r="FWW274" s="77"/>
      <c r="FWX274" s="77"/>
      <c r="FWY274" s="77"/>
      <c r="FWZ274" s="77"/>
      <c r="FXA274" s="77"/>
      <c r="FXB274" s="77"/>
      <c r="FXC274" s="77"/>
      <c r="FXD274" s="77"/>
      <c r="FXE274" s="77"/>
      <c r="FXF274" s="77"/>
      <c r="FXG274" s="77"/>
      <c r="FXH274" s="77"/>
      <c r="FXI274" s="77"/>
      <c r="FXJ274" s="77"/>
      <c r="FXK274" s="77"/>
      <c r="FXL274" s="77"/>
      <c r="FXM274" s="77"/>
      <c r="FXN274" s="77"/>
      <c r="FXO274" s="77"/>
      <c r="FXP274" s="77"/>
      <c r="FXQ274" s="77"/>
      <c r="FXR274" s="77"/>
      <c r="FXS274" s="77"/>
      <c r="FXT274" s="77"/>
      <c r="FXU274" s="77"/>
      <c r="FXV274" s="77"/>
      <c r="FXW274" s="77"/>
      <c r="FXX274" s="77"/>
      <c r="FXY274" s="77"/>
      <c r="FXZ274" s="77"/>
      <c r="FYA274" s="77"/>
      <c r="FYB274" s="77"/>
      <c r="FYC274" s="77"/>
      <c r="FYD274" s="77"/>
      <c r="FYE274" s="77"/>
      <c r="FYF274" s="77"/>
      <c r="FYG274" s="77"/>
      <c r="FYH274" s="77"/>
      <c r="FYI274" s="77"/>
      <c r="FYJ274" s="77"/>
      <c r="FYK274" s="77"/>
      <c r="FYL274" s="77"/>
      <c r="FYM274" s="77"/>
      <c r="FYN274" s="77"/>
      <c r="FYO274" s="77"/>
      <c r="FYP274" s="77"/>
      <c r="FYQ274" s="77"/>
      <c r="FYR274" s="77"/>
      <c r="FYS274" s="77"/>
      <c r="FYT274" s="77"/>
      <c r="FYU274" s="77"/>
      <c r="FYV274" s="77"/>
      <c r="FYW274" s="77"/>
      <c r="FYX274" s="77"/>
      <c r="FYY274" s="77"/>
      <c r="FYZ274" s="77"/>
      <c r="FZA274" s="77"/>
      <c r="FZB274" s="77"/>
      <c r="FZC274" s="77"/>
      <c r="FZD274" s="77"/>
      <c r="FZE274" s="77"/>
      <c r="FZF274" s="77"/>
      <c r="FZG274" s="77"/>
      <c r="FZH274" s="77"/>
      <c r="FZI274" s="77"/>
      <c r="FZJ274" s="77"/>
      <c r="FZK274" s="77"/>
      <c r="FZL274" s="77"/>
      <c r="FZM274" s="77"/>
      <c r="FZN274" s="77"/>
      <c r="FZO274" s="77"/>
      <c r="FZP274" s="77"/>
      <c r="FZQ274" s="77"/>
      <c r="FZR274" s="77"/>
      <c r="FZS274" s="77"/>
      <c r="FZT274" s="77"/>
      <c r="FZU274" s="77"/>
      <c r="FZV274" s="77"/>
      <c r="FZW274" s="77"/>
      <c r="FZX274" s="77"/>
      <c r="FZY274" s="77"/>
      <c r="FZZ274" s="77"/>
      <c r="GAA274" s="77"/>
      <c r="GAB274" s="77"/>
      <c r="GAC274" s="77"/>
      <c r="GAD274" s="77"/>
      <c r="GAE274" s="77"/>
      <c r="GAF274" s="77"/>
      <c r="GAG274" s="77"/>
      <c r="GAH274" s="77"/>
      <c r="GAI274" s="77"/>
      <c r="GAJ274" s="77"/>
      <c r="GAK274" s="77"/>
      <c r="GAL274" s="77"/>
      <c r="GAM274" s="77"/>
      <c r="GAN274" s="77"/>
      <c r="GAO274" s="77"/>
      <c r="GAP274" s="77"/>
      <c r="GAQ274" s="77"/>
      <c r="GAR274" s="77"/>
      <c r="GAS274" s="77"/>
      <c r="GAT274" s="77"/>
      <c r="GAU274" s="77"/>
      <c r="GAV274" s="77"/>
      <c r="GAW274" s="77"/>
      <c r="GAX274" s="77"/>
      <c r="GAY274" s="77"/>
      <c r="GAZ274" s="77"/>
      <c r="GBA274" s="77"/>
      <c r="GBB274" s="77"/>
      <c r="GBC274" s="77"/>
      <c r="GBD274" s="77"/>
      <c r="GBE274" s="77"/>
      <c r="GBF274" s="77"/>
      <c r="GBG274" s="77"/>
      <c r="GBH274" s="77"/>
      <c r="GBI274" s="77"/>
      <c r="GBJ274" s="77"/>
      <c r="GBK274" s="77"/>
      <c r="GBL274" s="77"/>
      <c r="GBM274" s="77"/>
      <c r="GBN274" s="77"/>
      <c r="GBO274" s="77"/>
      <c r="GBP274" s="77"/>
      <c r="GBQ274" s="77"/>
      <c r="GBR274" s="77"/>
      <c r="GBS274" s="77"/>
      <c r="GBT274" s="77"/>
      <c r="GBU274" s="77"/>
      <c r="GBV274" s="77"/>
      <c r="GBW274" s="77"/>
      <c r="GBX274" s="77"/>
      <c r="GBY274" s="77"/>
      <c r="GBZ274" s="77"/>
      <c r="GCA274" s="77"/>
      <c r="GCB274" s="77"/>
      <c r="GCC274" s="77"/>
      <c r="GCD274" s="77"/>
      <c r="GCE274" s="77"/>
      <c r="GCF274" s="77"/>
      <c r="GCG274" s="77"/>
      <c r="GCH274" s="77"/>
      <c r="GCI274" s="77"/>
      <c r="GCJ274" s="77"/>
      <c r="GCK274" s="77"/>
      <c r="GCL274" s="77"/>
      <c r="GCM274" s="77"/>
      <c r="GCN274" s="77"/>
      <c r="GCO274" s="77"/>
      <c r="GCP274" s="77"/>
      <c r="GCQ274" s="77"/>
      <c r="GCR274" s="77"/>
      <c r="GCS274" s="77"/>
      <c r="GCT274" s="77"/>
      <c r="GCU274" s="77"/>
      <c r="GCV274" s="77"/>
      <c r="GCW274" s="77"/>
      <c r="GCX274" s="77"/>
      <c r="GCY274" s="77"/>
      <c r="GCZ274" s="77"/>
      <c r="GDA274" s="77"/>
      <c r="GDB274" s="77"/>
      <c r="GDC274" s="77"/>
      <c r="GDD274" s="77"/>
      <c r="GDE274" s="77"/>
      <c r="GDF274" s="77"/>
      <c r="GDG274" s="77"/>
      <c r="GDH274" s="77"/>
      <c r="GDI274" s="77"/>
      <c r="GDJ274" s="77"/>
      <c r="GDK274" s="77"/>
      <c r="GDL274" s="77"/>
      <c r="GDM274" s="77"/>
      <c r="GDN274" s="77"/>
      <c r="GDO274" s="77"/>
      <c r="GDP274" s="77"/>
      <c r="GDQ274" s="77"/>
      <c r="GDR274" s="77"/>
      <c r="GDS274" s="77"/>
      <c r="GDT274" s="77"/>
      <c r="GDU274" s="77"/>
      <c r="GDV274" s="77"/>
      <c r="GDW274" s="77"/>
      <c r="GDX274" s="77"/>
      <c r="GDY274" s="77"/>
      <c r="GDZ274" s="77"/>
      <c r="GEA274" s="77"/>
      <c r="GEB274" s="77"/>
      <c r="GEC274" s="77"/>
      <c r="GED274" s="77"/>
      <c r="GEE274" s="77"/>
      <c r="GEF274" s="77"/>
      <c r="GEG274" s="77"/>
      <c r="GEH274" s="77"/>
      <c r="GEI274" s="77"/>
      <c r="GEJ274" s="77"/>
      <c r="GEK274" s="77"/>
      <c r="GEL274" s="77"/>
      <c r="GEM274" s="77"/>
      <c r="GEN274" s="77"/>
      <c r="GEO274" s="77"/>
      <c r="GEP274" s="77"/>
      <c r="GEQ274" s="77"/>
      <c r="GER274" s="77"/>
      <c r="GES274" s="77"/>
      <c r="GET274" s="77"/>
      <c r="GEU274" s="77"/>
      <c r="GEV274" s="77"/>
      <c r="GEW274" s="77"/>
      <c r="GEX274" s="77"/>
      <c r="GEY274" s="77"/>
      <c r="GEZ274" s="77"/>
      <c r="GFA274" s="77"/>
      <c r="GFB274" s="77"/>
      <c r="GFC274" s="77"/>
      <c r="GFD274" s="77"/>
      <c r="GFE274" s="77"/>
      <c r="GFF274" s="77"/>
      <c r="GFG274" s="77"/>
      <c r="GFH274" s="77"/>
      <c r="GFI274" s="77"/>
      <c r="GFJ274" s="77"/>
      <c r="GFK274" s="77"/>
      <c r="GFL274" s="77"/>
      <c r="GFM274" s="77"/>
      <c r="GFN274" s="77"/>
      <c r="GFO274" s="77"/>
      <c r="GFP274" s="77"/>
      <c r="GFQ274" s="77"/>
      <c r="GFR274" s="77"/>
      <c r="GFS274" s="77"/>
      <c r="GFT274" s="77"/>
      <c r="GFU274" s="77"/>
      <c r="GFV274" s="77"/>
      <c r="GFW274" s="77"/>
      <c r="GFX274" s="77"/>
      <c r="GFY274" s="77"/>
      <c r="GFZ274" s="77"/>
      <c r="GGA274" s="77"/>
      <c r="GGB274" s="77"/>
      <c r="GGC274" s="77"/>
      <c r="GGD274" s="77"/>
      <c r="GGE274" s="77"/>
      <c r="GGF274" s="77"/>
      <c r="GGG274" s="77"/>
      <c r="GGH274" s="77"/>
      <c r="GGI274" s="77"/>
      <c r="GGJ274" s="77"/>
      <c r="GGK274" s="77"/>
      <c r="GGL274" s="77"/>
      <c r="GGM274" s="77"/>
      <c r="GGN274" s="77"/>
      <c r="GGO274" s="77"/>
      <c r="GGP274" s="77"/>
      <c r="GGQ274" s="77"/>
      <c r="GGR274" s="77"/>
      <c r="GGS274" s="77"/>
      <c r="GGT274" s="77"/>
      <c r="GGU274" s="77"/>
      <c r="GGV274" s="77"/>
      <c r="GGW274" s="77"/>
      <c r="GGX274" s="77"/>
      <c r="GGY274" s="77"/>
      <c r="GGZ274" s="77"/>
      <c r="GHA274" s="77"/>
      <c r="GHB274" s="77"/>
      <c r="GHC274" s="77"/>
      <c r="GHD274" s="77"/>
      <c r="GHE274" s="77"/>
      <c r="GHF274" s="77"/>
      <c r="GHG274" s="77"/>
      <c r="GHH274" s="77"/>
      <c r="GHI274" s="77"/>
      <c r="GHJ274" s="77"/>
      <c r="GHK274" s="77"/>
      <c r="GHL274" s="77"/>
      <c r="GHM274" s="77"/>
      <c r="GHN274" s="77"/>
      <c r="GHO274" s="77"/>
      <c r="GHP274" s="77"/>
      <c r="GHQ274" s="77"/>
      <c r="GHR274" s="77"/>
      <c r="GHS274" s="77"/>
      <c r="GHT274" s="77"/>
      <c r="GHU274" s="77"/>
      <c r="GHV274" s="77"/>
      <c r="GHW274" s="77"/>
      <c r="GHX274" s="77"/>
      <c r="GHY274" s="77"/>
      <c r="GHZ274" s="77"/>
      <c r="GIA274" s="77"/>
      <c r="GIB274" s="77"/>
      <c r="GIC274" s="77"/>
      <c r="GID274" s="77"/>
      <c r="GIE274" s="77"/>
      <c r="GIF274" s="77"/>
      <c r="GIG274" s="77"/>
      <c r="GIH274" s="77"/>
      <c r="GII274" s="77"/>
      <c r="GIJ274" s="77"/>
      <c r="GIK274" s="77"/>
      <c r="GIL274" s="77"/>
      <c r="GIM274" s="77"/>
      <c r="GIN274" s="77"/>
      <c r="GIO274" s="77"/>
      <c r="GIP274" s="77"/>
      <c r="GIQ274" s="77"/>
      <c r="GIR274" s="77"/>
      <c r="GIS274" s="77"/>
      <c r="GIT274" s="77"/>
      <c r="GIU274" s="77"/>
      <c r="GIV274" s="77"/>
      <c r="GIW274" s="77"/>
      <c r="GIX274" s="77"/>
      <c r="GIY274" s="77"/>
      <c r="GIZ274" s="77"/>
      <c r="GJA274" s="77"/>
      <c r="GJB274" s="77"/>
      <c r="GJC274" s="77"/>
      <c r="GJD274" s="77"/>
      <c r="GJE274" s="77"/>
      <c r="GJF274" s="77"/>
      <c r="GJG274" s="77"/>
      <c r="GJH274" s="77"/>
      <c r="GJI274" s="77"/>
      <c r="GJJ274" s="77"/>
      <c r="GJK274" s="77"/>
      <c r="GJL274" s="77"/>
      <c r="GJM274" s="77"/>
      <c r="GJN274" s="77"/>
      <c r="GJO274" s="77"/>
      <c r="GJP274" s="77"/>
      <c r="GJQ274" s="77"/>
      <c r="GJR274" s="77"/>
      <c r="GJS274" s="77"/>
      <c r="GJT274" s="77"/>
      <c r="GJU274" s="77"/>
      <c r="GJV274" s="77"/>
      <c r="GJW274" s="77"/>
      <c r="GJX274" s="77"/>
      <c r="GJY274" s="77"/>
      <c r="GJZ274" s="77"/>
      <c r="GKA274" s="77"/>
      <c r="GKB274" s="77"/>
      <c r="GKC274" s="77"/>
      <c r="GKD274" s="77"/>
      <c r="GKE274" s="77"/>
      <c r="GKF274" s="77"/>
      <c r="GKG274" s="77"/>
      <c r="GKH274" s="77"/>
      <c r="GKI274" s="77"/>
      <c r="GKJ274" s="77"/>
      <c r="GKK274" s="77"/>
      <c r="GKL274" s="77"/>
      <c r="GKM274" s="77"/>
      <c r="GKN274" s="77"/>
      <c r="GKO274" s="77"/>
      <c r="GKP274" s="77"/>
      <c r="GKQ274" s="77"/>
      <c r="GKR274" s="77"/>
      <c r="GKS274" s="77"/>
      <c r="GKT274" s="77"/>
      <c r="GKU274" s="77"/>
      <c r="GKV274" s="77"/>
      <c r="GKW274" s="77"/>
      <c r="GKX274" s="77"/>
      <c r="GKY274" s="77"/>
      <c r="GKZ274" s="77"/>
      <c r="GLA274" s="77"/>
      <c r="GLB274" s="77"/>
      <c r="GLC274" s="77"/>
      <c r="GLD274" s="77"/>
      <c r="GLE274" s="77"/>
      <c r="GLF274" s="77"/>
      <c r="GLG274" s="77"/>
      <c r="GLH274" s="77"/>
      <c r="GLI274" s="77"/>
      <c r="GLJ274" s="77"/>
      <c r="GLK274" s="77"/>
      <c r="GLL274" s="77"/>
      <c r="GLM274" s="77"/>
      <c r="GLN274" s="77"/>
      <c r="GLO274" s="77"/>
      <c r="GLP274" s="77"/>
      <c r="GLQ274" s="77"/>
      <c r="GLR274" s="77"/>
      <c r="GLS274" s="77"/>
      <c r="GLT274" s="77"/>
      <c r="GLU274" s="77"/>
      <c r="GLV274" s="77"/>
      <c r="GLW274" s="77"/>
      <c r="GLX274" s="77"/>
      <c r="GLY274" s="77"/>
      <c r="GLZ274" s="77"/>
      <c r="GMA274" s="77"/>
      <c r="GMB274" s="77"/>
      <c r="GMC274" s="77"/>
      <c r="GMD274" s="77"/>
      <c r="GME274" s="77"/>
      <c r="GMF274" s="77"/>
      <c r="GMG274" s="77"/>
      <c r="GMH274" s="77"/>
      <c r="GMI274" s="77"/>
      <c r="GMJ274" s="77"/>
      <c r="GMK274" s="77"/>
      <c r="GML274" s="77"/>
      <c r="GMM274" s="77"/>
      <c r="GMN274" s="77"/>
      <c r="GMO274" s="77"/>
      <c r="GMP274" s="77"/>
      <c r="GMQ274" s="77"/>
      <c r="GMR274" s="77"/>
      <c r="GMS274" s="77"/>
      <c r="GMT274" s="77"/>
      <c r="GMU274" s="77"/>
      <c r="GMV274" s="77"/>
      <c r="GMW274" s="77"/>
      <c r="GMX274" s="77"/>
      <c r="GMY274" s="77"/>
      <c r="GMZ274" s="77"/>
      <c r="GNA274" s="77"/>
      <c r="GNB274" s="77"/>
      <c r="GNC274" s="77"/>
      <c r="GND274" s="77"/>
      <c r="GNE274" s="77"/>
      <c r="GNF274" s="77"/>
      <c r="GNG274" s="77"/>
      <c r="GNH274" s="77"/>
      <c r="GNI274" s="77"/>
      <c r="GNJ274" s="77"/>
      <c r="GNK274" s="77"/>
      <c r="GNL274" s="77"/>
      <c r="GNM274" s="77"/>
      <c r="GNN274" s="77"/>
      <c r="GNO274" s="77"/>
      <c r="GNP274" s="77"/>
      <c r="GNQ274" s="77"/>
      <c r="GNR274" s="77"/>
      <c r="GNS274" s="77"/>
      <c r="GNT274" s="77"/>
      <c r="GNU274" s="77"/>
      <c r="GNV274" s="77"/>
      <c r="GNW274" s="77"/>
      <c r="GNX274" s="77"/>
      <c r="GNY274" s="77"/>
      <c r="GNZ274" s="77"/>
      <c r="GOA274" s="77"/>
      <c r="GOB274" s="77"/>
      <c r="GOC274" s="77"/>
      <c r="GOD274" s="77"/>
      <c r="GOE274" s="77"/>
      <c r="GOF274" s="77"/>
      <c r="GOG274" s="77"/>
      <c r="GOH274" s="77"/>
      <c r="GOI274" s="77"/>
      <c r="GOJ274" s="77"/>
      <c r="GOK274" s="77"/>
      <c r="GOL274" s="77"/>
      <c r="GOM274" s="77"/>
      <c r="GON274" s="77"/>
      <c r="GOO274" s="77"/>
      <c r="GOP274" s="77"/>
      <c r="GOQ274" s="77"/>
      <c r="GOR274" s="77"/>
      <c r="GOS274" s="77"/>
      <c r="GOT274" s="77"/>
      <c r="GOU274" s="77"/>
      <c r="GOV274" s="77"/>
      <c r="GOW274" s="77"/>
      <c r="GOX274" s="77"/>
      <c r="GOY274" s="77"/>
      <c r="GOZ274" s="77"/>
      <c r="GPA274" s="77"/>
      <c r="GPB274" s="77"/>
      <c r="GPC274" s="77"/>
      <c r="GPD274" s="77"/>
      <c r="GPE274" s="77"/>
      <c r="GPF274" s="77"/>
      <c r="GPG274" s="77"/>
      <c r="GPH274" s="77"/>
      <c r="GPI274" s="77"/>
      <c r="GPJ274" s="77"/>
      <c r="GPK274" s="77"/>
      <c r="GPL274" s="77"/>
      <c r="GPM274" s="77"/>
      <c r="GPN274" s="77"/>
      <c r="GPO274" s="77"/>
      <c r="GPP274" s="77"/>
      <c r="GPQ274" s="77"/>
      <c r="GPR274" s="77"/>
      <c r="GPS274" s="77"/>
      <c r="GPT274" s="77"/>
      <c r="GPU274" s="77"/>
      <c r="GPV274" s="77"/>
      <c r="GPW274" s="77"/>
      <c r="GPX274" s="77"/>
      <c r="GPY274" s="77"/>
      <c r="GPZ274" s="77"/>
      <c r="GQA274" s="77"/>
      <c r="GQB274" s="77"/>
      <c r="GQC274" s="77"/>
      <c r="GQD274" s="77"/>
      <c r="GQE274" s="77"/>
      <c r="GQF274" s="77"/>
      <c r="GQG274" s="77"/>
      <c r="GQH274" s="77"/>
      <c r="GQI274" s="77"/>
      <c r="GQJ274" s="77"/>
      <c r="GQK274" s="77"/>
      <c r="GQL274" s="77"/>
      <c r="GQM274" s="77"/>
      <c r="GQN274" s="77"/>
      <c r="GQO274" s="77"/>
      <c r="GQP274" s="77"/>
      <c r="GQQ274" s="77"/>
      <c r="GQR274" s="77"/>
      <c r="GQS274" s="77"/>
      <c r="GQT274" s="77"/>
      <c r="GQU274" s="77"/>
      <c r="GQV274" s="77"/>
      <c r="GQW274" s="77"/>
      <c r="GQX274" s="77"/>
      <c r="GQY274" s="77"/>
      <c r="GQZ274" s="77"/>
      <c r="GRA274" s="77"/>
      <c r="GRB274" s="77"/>
      <c r="GRC274" s="77"/>
      <c r="GRD274" s="77"/>
      <c r="GRE274" s="77"/>
      <c r="GRF274" s="77"/>
      <c r="GRG274" s="77"/>
      <c r="GRH274" s="77"/>
      <c r="GRI274" s="77"/>
      <c r="GRJ274" s="77"/>
      <c r="GRK274" s="77"/>
      <c r="GRL274" s="77"/>
      <c r="GRM274" s="77"/>
      <c r="GRN274" s="77"/>
      <c r="GRO274" s="77"/>
      <c r="GRP274" s="77"/>
      <c r="GRQ274" s="77"/>
      <c r="GRR274" s="77"/>
      <c r="GRS274" s="77"/>
      <c r="GRT274" s="77"/>
      <c r="GRU274" s="77"/>
      <c r="GRV274" s="77"/>
      <c r="GRW274" s="77"/>
      <c r="GRX274" s="77"/>
      <c r="GRY274" s="77"/>
      <c r="GRZ274" s="77"/>
      <c r="GSA274" s="77"/>
      <c r="GSB274" s="77"/>
      <c r="GSC274" s="77"/>
      <c r="GSD274" s="77"/>
      <c r="GSE274" s="77"/>
      <c r="GSF274" s="77"/>
      <c r="GSG274" s="77"/>
      <c r="GSH274" s="77"/>
      <c r="GSI274" s="77"/>
      <c r="GSJ274" s="77"/>
      <c r="GSK274" s="77"/>
      <c r="GSL274" s="77"/>
      <c r="GSM274" s="77"/>
      <c r="GSN274" s="77"/>
      <c r="GSO274" s="77"/>
      <c r="GSP274" s="77"/>
      <c r="GSQ274" s="77"/>
      <c r="GSR274" s="77"/>
      <c r="GSS274" s="77"/>
      <c r="GST274" s="77"/>
      <c r="GSU274" s="77"/>
      <c r="GSV274" s="77"/>
      <c r="GSW274" s="77"/>
      <c r="GSX274" s="77"/>
      <c r="GSY274" s="77"/>
      <c r="GSZ274" s="77"/>
      <c r="GTA274" s="77"/>
      <c r="GTB274" s="77"/>
      <c r="GTC274" s="77"/>
      <c r="GTD274" s="77"/>
      <c r="GTE274" s="77"/>
      <c r="GTF274" s="77"/>
      <c r="GTG274" s="77"/>
      <c r="GTH274" s="77"/>
      <c r="GTI274" s="77"/>
      <c r="GTJ274" s="77"/>
      <c r="GTK274" s="77"/>
      <c r="GTL274" s="77"/>
      <c r="GTM274" s="77"/>
      <c r="GTN274" s="77"/>
      <c r="GTO274" s="77"/>
      <c r="GTP274" s="77"/>
      <c r="GTQ274" s="77"/>
      <c r="GTR274" s="77"/>
      <c r="GTS274" s="77"/>
      <c r="GTT274" s="77"/>
      <c r="GTU274" s="77"/>
      <c r="GTV274" s="77"/>
      <c r="GTW274" s="77"/>
      <c r="GTX274" s="77"/>
      <c r="GTY274" s="77"/>
      <c r="GTZ274" s="77"/>
      <c r="GUA274" s="77"/>
      <c r="GUB274" s="77"/>
      <c r="GUC274" s="77"/>
      <c r="GUD274" s="77"/>
      <c r="GUE274" s="77"/>
      <c r="GUF274" s="77"/>
      <c r="GUG274" s="77"/>
      <c r="GUH274" s="77"/>
      <c r="GUI274" s="77"/>
      <c r="GUJ274" s="77"/>
      <c r="GUK274" s="77"/>
      <c r="GUL274" s="77"/>
      <c r="GUM274" s="77"/>
      <c r="GUN274" s="77"/>
      <c r="GUO274" s="77"/>
      <c r="GUP274" s="77"/>
      <c r="GUQ274" s="77"/>
      <c r="GUR274" s="77"/>
      <c r="GUS274" s="77"/>
      <c r="GUT274" s="77"/>
      <c r="GUU274" s="77"/>
      <c r="GUV274" s="77"/>
      <c r="GUW274" s="77"/>
      <c r="GUX274" s="77"/>
      <c r="GUY274" s="77"/>
      <c r="GUZ274" s="77"/>
      <c r="GVA274" s="77"/>
      <c r="GVB274" s="77"/>
      <c r="GVC274" s="77"/>
      <c r="GVD274" s="77"/>
      <c r="GVE274" s="77"/>
      <c r="GVF274" s="77"/>
      <c r="GVG274" s="77"/>
      <c r="GVH274" s="77"/>
      <c r="GVI274" s="77"/>
      <c r="GVJ274" s="77"/>
      <c r="GVK274" s="77"/>
      <c r="GVL274" s="77"/>
      <c r="GVM274" s="77"/>
      <c r="GVN274" s="77"/>
      <c r="GVO274" s="77"/>
      <c r="GVP274" s="77"/>
      <c r="GVQ274" s="77"/>
      <c r="GVR274" s="77"/>
      <c r="GVS274" s="77"/>
      <c r="GVT274" s="77"/>
      <c r="GVU274" s="77"/>
      <c r="GVV274" s="77"/>
      <c r="GVW274" s="77"/>
      <c r="GVX274" s="77"/>
      <c r="GVY274" s="77"/>
      <c r="GVZ274" s="77"/>
      <c r="GWA274" s="77"/>
      <c r="GWB274" s="77"/>
      <c r="GWC274" s="77"/>
      <c r="GWD274" s="77"/>
      <c r="GWE274" s="77"/>
      <c r="GWF274" s="77"/>
      <c r="GWG274" s="77"/>
      <c r="GWH274" s="77"/>
      <c r="GWI274" s="77"/>
      <c r="GWJ274" s="77"/>
      <c r="GWK274" s="77"/>
      <c r="GWL274" s="77"/>
      <c r="GWM274" s="77"/>
      <c r="GWN274" s="77"/>
      <c r="GWO274" s="77"/>
      <c r="GWP274" s="77"/>
      <c r="GWQ274" s="77"/>
      <c r="GWR274" s="77"/>
      <c r="GWS274" s="77"/>
      <c r="GWT274" s="77"/>
      <c r="GWU274" s="77"/>
      <c r="GWV274" s="77"/>
      <c r="GWW274" s="77"/>
      <c r="GWX274" s="77"/>
      <c r="GWY274" s="77"/>
      <c r="GWZ274" s="77"/>
      <c r="GXA274" s="77"/>
      <c r="GXB274" s="77"/>
      <c r="GXC274" s="77"/>
      <c r="GXD274" s="77"/>
      <c r="GXE274" s="77"/>
      <c r="GXF274" s="77"/>
      <c r="GXG274" s="77"/>
      <c r="GXH274" s="77"/>
      <c r="GXI274" s="77"/>
      <c r="GXJ274" s="77"/>
      <c r="GXK274" s="77"/>
      <c r="GXL274" s="77"/>
      <c r="GXM274" s="77"/>
      <c r="GXN274" s="77"/>
      <c r="GXO274" s="77"/>
      <c r="GXP274" s="77"/>
      <c r="GXQ274" s="77"/>
      <c r="GXR274" s="77"/>
      <c r="GXS274" s="77"/>
      <c r="GXT274" s="77"/>
      <c r="GXU274" s="77"/>
      <c r="GXV274" s="77"/>
      <c r="GXW274" s="77"/>
      <c r="GXX274" s="77"/>
      <c r="GXY274" s="77"/>
      <c r="GXZ274" s="77"/>
      <c r="GYA274" s="77"/>
      <c r="GYB274" s="77"/>
      <c r="GYC274" s="77"/>
      <c r="GYD274" s="77"/>
      <c r="GYE274" s="77"/>
      <c r="GYF274" s="77"/>
      <c r="GYG274" s="77"/>
      <c r="GYH274" s="77"/>
      <c r="GYI274" s="77"/>
      <c r="GYJ274" s="77"/>
      <c r="GYK274" s="77"/>
      <c r="GYL274" s="77"/>
      <c r="GYM274" s="77"/>
      <c r="GYN274" s="77"/>
      <c r="GYO274" s="77"/>
      <c r="GYP274" s="77"/>
      <c r="GYQ274" s="77"/>
      <c r="GYR274" s="77"/>
      <c r="GYS274" s="77"/>
      <c r="GYT274" s="77"/>
      <c r="GYU274" s="77"/>
      <c r="GYV274" s="77"/>
      <c r="GYW274" s="77"/>
      <c r="GYX274" s="77"/>
      <c r="GYY274" s="77"/>
      <c r="GYZ274" s="77"/>
      <c r="GZA274" s="77"/>
      <c r="GZB274" s="77"/>
      <c r="GZC274" s="77"/>
      <c r="GZD274" s="77"/>
      <c r="GZE274" s="77"/>
      <c r="GZF274" s="77"/>
      <c r="GZG274" s="77"/>
      <c r="GZH274" s="77"/>
      <c r="GZI274" s="77"/>
      <c r="GZJ274" s="77"/>
      <c r="GZK274" s="77"/>
      <c r="GZL274" s="77"/>
      <c r="GZM274" s="77"/>
      <c r="GZN274" s="77"/>
      <c r="GZO274" s="77"/>
      <c r="GZP274" s="77"/>
      <c r="GZQ274" s="77"/>
      <c r="GZR274" s="77"/>
      <c r="GZS274" s="77"/>
      <c r="GZT274" s="77"/>
      <c r="GZU274" s="77"/>
      <c r="GZV274" s="77"/>
      <c r="GZW274" s="77"/>
      <c r="GZX274" s="77"/>
      <c r="GZY274" s="77"/>
      <c r="GZZ274" s="77"/>
      <c r="HAA274" s="77"/>
      <c r="HAB274" s="77"/>
      <c r="HAC274" s="77"/>
      <c r="HAD274" s="77"/>
      <c r="HAE274" s="77"/>
      <c r="HAF274" s="77"/>
      <c r="HAG274" s="77"/>
      <c r="HAH274" s="77"/>
      <c r="HAI274" s="77"/>
      <c r="HAJ274" s="77"/>
      <c r="HAK274" s="77"/>
      <c r="HAL274" s="77"/>
      <c r="HAM274" s="77"/>
      <c r="HAN274" s="77"/>
      <c r="HAO274" s="77"/>
      <c r="HAP274" s="77"/>
      <c r="HAQ274" s="77"/>
      <c r="HAR274" s="77"/>
      <c r="HAS274" s="77"/>
      <c r="HAT274" s="77"/>
      <c r="HAU274" s="77"/>
      <c r="HAV274" s="77"/>
      <c r="HAW274" s="77"/>
      <c r="HAX274" s="77"/>
      <c r="HAY274" s="77"/>
      <c r="HAZ274" s="77"/>
      <c r="HBA274" s="77"/>
      <c r="HBB274" s="77"/>
      <c r="HBC274" s="77"/>
      <c r="HBD274" s="77"/>
      <c r="HBE274" s="77"/>
      <c r="HBF274" s="77"/>
      <c r="HBG274" s="77"/>
      <c r="HBH274" s="77"/>
      <c r="HBI274" s="77"/>
      <c r="HBJ274" s="77"/>
      <c r="HBK274" s="77"/>
      <c r="HBL274" s="77"/>
      <c r="HBM274" s="77"/>
      <c r="HBN274" s="77"/>
      <c r="HBO274" s="77"/>
      <c r="HBP274" s="77"/>
      <c r="HBQ274" s="77"/>
      <c r="HBR274" s="77"/>
      <c r="HBS274" s="77"/>
      <c r="HBT274" s="77"/>
      <c r="HBU274" s="77"/>
      <c r="HBV274" s="77"/>
      <c r="HBW274" s="77"/>
      <c r="HBX274" s="77"/>
      <c r="HBY274" s="77"/>
      <c r="HBZ274" s="77"/>
      <c r="HCA274" s="77"/>
      <c r="HCB274" s="77"/>
      <c r="HCC274" s="77"/>
      <c r="HCD274" s="77"/>
      <c r="HCE274" s="77"/>
      <c r="HCF274" s="77"/>
      <c r="HCG274" s="77"/>
      <c r="HCH274" s="77"/>
      <c r="HCI274" s="77"/>
      <c r="HCJ274" s="77"/>
      <c r="HCK274" s="77"/>
      <c r="HCL274" s="77"/>
      <c r="HCM274" s="77"/>
      <c r="HCN274" s="77"/>
      <c r="HCO274" s="77"/>
      <c r="HCP274" s="77"/>
      <c r="HCQ274" s="77"/>
      <c r="HCR274" s="77"/>
      <c r="HCS274" s="77"/>
      <c r="HCT274" s="77"/>
      <c r="HCU274" s="77"/>
      <c r="HCV274" s="77"/>
      <c r="HCW274" s="77"/>
      <c r="HCX274" s="77"/>
      <c r="HCY274" s="77"/>
      <c r="HCZ274" s="77"/>
      <c r="HDA274" s="77"/>
      <c r="HDB274" s="77"/>
      <c r="HDC274" s="77"/>
      <c r="HDD274" s="77"/>
      <c r="HDE274" s="77"/>
      <c r="HDF274" s="77"/>
      <c r="HDG274" s="77"/>
      <c r="HDH274" s="77"/>
      <c r="HDI274" s="77"/>
      <c r="HDJ274" s="77"/>
      <c r="HDK274" s="77"/>
      <c r="HDL274" s="77"/>
      <c r="HDM274" s="77"/>
      <c r="HDN274" s="77"/>
      <c r="HDO274" s="77"/>
      <c r="HDP274" s="77"/>
      <c r="HDQ274" s="77"/>
      <c r="HDR274" s="77"/>
      <c r="HDS274" s="77"/>
      <c r="HDT274" s="77"/>
      <c r="HDU274" s="77"/>
      <c r="HDV274" s="77"/>
      <c r="HDW274" s="77"/>
      <c r="HDX274" s="77"/>
      <c r="HDY274" s="77"/>
      <c r="HDZ274" s="77"/>
      <c r="HEA274" s="77"/>
      <c r="HEB274" s="77"/>
      <c r="HEC274" s="77"/>
      <c r="HED274" s="77"/>
      <c r="HEE274" s="77"/>
      <c r="HEF274" s="77"/>
      <c r="HEG274" s="77"/>
      <c r="HEH274" s="77"/>
      <c r="HEI274" s="77"/>
      <c r="HEJ274" s="77"/>
      <c r="HEK274" s="77"/>
      <c r="HEL274" s="77"/>
      <c r="HEM274" s="77"/>
      <c r="HEN274" s="77"/>
      <c r="HEO274" s="77"/>
      <c r="HEP274" s="77"/>
      <c r="HEQ274" s="77"/>
      <c r="HER274" s="77"/>
      <c r="HES274" s="77"/>
      <c r="HET274" s="77"/>
      <c r="HEU274" s="77"/>
      <c r="HEV274" s="77"/>
      <c r="HEW274" s="77"/>
      <c r="HEX274" s="77"/>
      <c r="HEY274" s="77"/>
      <c r="HEZ274" s="77"/>
      <c r="HFA274" s="77"/>
      <c r="HFB274" s="77"/>
      <c r="HFC274" s="77"/>
      <c r="HFD274" s="77"/>
      <c r="HFE274" s="77"/>
      <c r="HFF274" s="77"/>
      <c r="HFG274" s="77"/>
      <c r="HFH274" s="77"/>
      <c r="HFI274" s="77"/>
      <c r="HFJ274" s="77"/>
      <c r="HFK274" s="77"/>
      <c r="HFL274" s="77"/>
      <c r="HFM274" s="77"/>
      <c r="HFN274" s="77"/>
      <c r="HFO274" s="77"/>
      <c r="HFP274" s="77"/>
      <c r="HFQ274" s="77"/>
      <c r="HFR274" s="77"/>
      <c r="HFS274" s="77"/>
      <c r="HFT274" s="77"/>
      <c r="HFU274" s="77"/>
      <c r="HFV274" s="77"/>
      <c r="HFW274" s="77"/>
      <c r="HFX274" s="77"/>
      <c r="HFY274" s="77"/>
      <c r="HFZ274" s="77"/>
      <c r="HGA274" s="77"/>
      <c r="HGB274" s="77"/>
      <c r="HGC274" s="77"/>
      <c r="HGD274" s="77"/>
      <c r="HGE274" s="77"/>
      <c r="HGF274" s="77"/>
      <c r="HGG274" s="77"/>
      <c r="HGH274" s="77"/>
      <c r="HGI274" s="77"/>
      <c r="HGJ274" s="77"/>
      <c r="HGK274" s="77"/>
      <c r="HGL274" s="77"/>
      <c r="HGM274" s="77"/>
      <c r="HGN274" s="77"/>
      <c r="HGO274" s="77"/>
      <c r="HGP274" s="77"/>
      <c r="HGQ274" s="77"/>
      <c r="HGR274" s="77"/>
      <c r="HGS274" s="77"/>
      <c r="HGT274" s="77"/>
      <c r="HGU274" s="77"/>
      <c r="HGV274" s="77"/>
      <c r="HGW274" s="77"/>
      <c r="HGX274" s="77"/>
      <c r="HGY274" s="77"/>
      <c r="HGZ274" s="77"/>
      <c r="HHA274" s="77"/>
      <c r="HHB274" s="77"/>
      <c r="HHC274" s="77"/>
      <c r="HHD274" s="77"/>
      <c r="HHE274" s="77"/>
      <c r="HHF274" s="77"/>
      <c r="HHG274" s="77"/>
      <c r="HHH274" s="77"/>
      <c r="HHI274" s="77"/>
      <c r="HHJ274" s="77"/>
      <c r="HHK274" s="77"/>
      <c r="HHL274" s="77"/>
      <c r="HHM274" s="77"/>
      <c r="HHN274" s="77"/>
      <c r="HHO274" s="77"/>
      <c r="HHP274" s="77"/>
      <c r="HHQ274" s="77"/>
      <c r="HHR274" s="77"/>
      <c r="HHS274" s="77"/>
      <c r="HHT274" s="77"/>
      <c r="HHU274" s="77"/>
      <c r="HHV274" s="77"/>
      <c r="HHW274" s="77"/>
      <c r="HHX274" s="77"/>
      <c r="HHY274" s="77"/>
      <c r="HHZ274" s="77"/>
      <c r="HIA274" s="77"/>
      <c r="HIB274" s="77"/>
      <c r="HIC274" s="77"/>
      <c r="HID274" s="77"/>
      <c r="HIE274" s="77"/>
      <c r="HIF274" s="77"/>
      <c r="HIG274" s="77"/>
      <c r="HIH274" s="77"/>
      <c r="HII274" s="77"/>
      <c r="HIJ274" s="77"/>
      <c r="HIK274" s="77"/>
      <c r="HIL274" s="77"/>
      <c r="HIM274" s="77"/>
      <c r="HIN274" s="77"/>
      <c r="HIO274" s="77"/>
      <c r="HIP274" s="77"/>
      <c r="HIQ274" s="77"/>
      <c r="HIR274" s="77"/>
      <c r="HIS274" s="77"/>
      <c r="HIT274" s="77"/>
      <c r="HIU274" s="77"/>
      <c r="HIV274" s="77"/>
      <c r="HIW274" s="77"/>
      <c r="HIX274" s="77"/>
      <c r="HIY274" s="77"/>
      <c r="HIZ274" s="77"/>
      <c r="HJA274" s="77"/>
      <c r="HJB274" s="77"/>
      <c r="HJC274" s="77"/>
      <c r="HJD274" s="77"/>
      <c r="HJE274" s="77"/>
      <c r="HJF274" s="77"/>
      <c r="HJG274" s="77"/>
      <c r="HJH274" s="77"/>
      <c r="HJI274" s="77"/>
      <c r="HJJ274" s="77"/>
      <c r="HJK274" s="77"/>
      <c r="HJL274" s="77"/>
      <c r="HJM274" s="77"/>
      <c r="HJN274" s="77"/>
      <c r="HJO274" s="77"/>
      <c r="HJP274" s="77"/>
      <c r="HJQ274" s="77"/>
      <c r="HJR274" s="77"/>
      <c r="HJS274" s="77"/>
      <c r="HJT274" s="77"/>
      <c r="HJU274" s="77"/>
      <c r="HJV274" s="77"/>
      <c r="HJW274" s="77"/>
      <c r="HJX274" s="77"/>
      <c r="HJY274" s="77"/>
      <c r="HJZ274" s="77"/>
      <c r="HKA274" s="77"/>
      <c r="HKB274" s="77"/>
      <c r="HKC274" s="77"/>
      <c r="HKD274" s="77"/>
      <c r="HKE274" s="77"/>
      <c r="HKF274" s="77"/>
      <c r="HKG274" s="77"/>
      <c r="HKH274" s="77"/>
      <c r="HKI274" s="77"/>
      <c r="HKJ274" s="77"/>
      <c r="HKK274" s="77"/>
      <c r="HKL274" s="77"/>
      <c r="HKM274" s="77"/>
      <c r="HKN274" s="77"/>
      <c r="HKO274" s="77"/>
      <c r="HKP274" s="77"/>
      <c r="HKQ274" s="77"/>
      <c r="HKR274" s="77"/>
      <c r="HKS274" s="77"/>
      <c r="HKT274" s="77"/>
      <c r="HKU274" s="77"/>
      <c r="HKV274" s="77"/>
      <c r="HKW274" s="77"/>
      <c r="HKX274" s="77"/>
      <c r="HKY274" s="77"/>
      <c r="HKZ274" s="77"/>
      <c r="HLA274" s="77"/>
      <c r="HLB274" s="77"/>
      <c r="HLC274" s="77"/>
      <c r="HLD274" s="77"/>
      <c r="HLE274" s="77"/>
      <c r="HLF274" s="77"/>
      <c r="HLG274" s="77"/>
      <c r="HLH274" s="77"/>
      <c r="HLI274" s="77"/>
      <c r="HLJ274" s="77"/>
      <c r="HLK274" s="77"/>
      <c r="HLL274" s="77"/>
      <c r="HLM274" s="77"/>
      <c r="HLN274" s="77"/>
      <c r="HLO274" s="77"/>
      <c r="HLP274" s="77"/>
      <c r="HLQ274" s="77"/>
      <c r="HLR274" s="77"/>
      <c r="HLS274" s="77"/>
      <c r="HLT274" s="77"/>
      <c r="HLU274" s="77"/>
      <c r="HLV274" s="77"/>
      <c r="HLW274" s="77"/>
      <c r="HLX274" s="77"/>
      <c r="HLY274" s="77"/>
      <c r="HLZ274" s="77"/>
      <c r="HMA274" s="77"/>
      <c r="HMB274" s="77"/>
      <c r="HMC274" s="77"/>
      <c r="HMD274" s="77"/>
      <c r="HME274" s="77"/>
      <c r="HMF274" s="77"/>
      <c r="HMG274" s="77"/>
      <c r="HMH274" s="77"/>
      <c r="HMI274" s="77"/>
      <c r="HMJ274" s="77"/>
      <c r="HMK274" s="77"/>
      <c r="HML274" s="77"/>
      <c r="HMM274" s="77"/>
      <c r="HMN274" s="77"/>
      <c r="HMO274" s="77"/>
      <c r="HMP274" s="77"/>
      <c r="HMQ274" s="77"/>
      <c r="HMR274" s="77"/>
      <c r="HMS274" s="77"/>
      <c r="HMT274" s="77"/>
      <c r="HMU274" s="77"/>
      <c r="HMV274" s="77"/>
      <c r="HMW274" s="77"/>
      <c r="HMX274" s="77"/>
      <c r="HMY274" s="77"/>
      <c r="HMZ274" s="77"/>
      <c r="HNA274" s="77"/>
      <c r="HNB274" s="77"/>
      <c r="HNC274" s="77"/>
      <c r="HND274" s="77"/>
      <c r="HNE274" s="77"/>
      <c r="HNF274" s="77"/>
      <c r="HNG274" s="77"/>
      <c r="HNH274" s="77"/>
      <c r="HNI274" s="77"/>
      <c r="HNJ274" s="77"/>
      <c r="HNK274" s="77"/>
      <c r="HNL274" s="77"/>
      <c r="HNM274" s="77"/>
      <c r="HNN274" s="77"/>
      <c r="HNO274" s="77"/>
      <c r="HNP274" s="77"/>
      <c r="HNQ274" s="77"/>
      <c r="HNR274" s="77"/>
      <c r="HNS274" s="77"/>
      <c r="HNT274" s="77"/>
      <c r="HNU274" s="77"/>
      <c r="HNV274" s="77"/>
      <c r="HNW274" s="77"/>
      <c r="HNX274" s="77"/>
      <c r="HNY274" s="77"/>
      <c r="HNZ274" s="77"/>
      <c r="HOA274" s="77"/>
      <c r="HOB274" s="77"/>
      <c r="HOC274" s="77"/>
      <c r="HOD274" s="77"/>
      <c r="HOE274" s="77"/>
      <c r="HOF274" s="77"/>
      <c r="HOG274" s="77"/>
      <c r="HOH274" s="77"/>
      <c r="HOI274" s="77"/>
      <c r="HOJ274" s="77"/>
      <c r="HOK274" s="77"/>
      <c r="HOL274" s="77"/>
      <c r="HOM274" s="77"/>
      <c r="HON274" s="77"/>
      <c r="HOO274" s="77"/>
      <c r="HOP274" s="77"/>
      <c r="HOQ274" s="77"/>
      <c r="HOR274" s="77"/>
      <c r="HOS274" s="77"/>
      <c r="HOT274" s="77"/>
      <c r="HOU274" s="77"/>
      <c r="HOV274" s="77"/>
      <c r="HOW274" s="77"/>
      <c r="HOX274" s="77"/>
      <c r="HOY274" s="77"/>
      <c r="HOZ274" s="77"/>
      <c r="HPA274" s="77"/>
      <c r="HPB274" s="77"/>
      <c r="HPC274" s="77"/>
      <c r="HPD274" s="77"/>
      <c r="HPE274" s="77"/>
      <c r="HPF274" s="77"/>
      <c r="HPG274" s="77"/>
      <c r="HPH274" s="77"/>
      <c r="HPI274" s="77"/>
      <c r="HPJ274" s="77"/>
      <c r="HPK274" s="77"/>
      <c r="HPL274" s="77"/>
      <c r="HPM274" s="77"/>
      <c r="HPN274" s="77"/>
      <c r="HPO274" s="77"/>
      <c r="HPP274" s="77"/>
      <c r="HPQ274" s="77"/>
      <c r="HPR274" s="77"/>
      <c r="HPS274" s="77"/>
      <c r="HPT274" s="77"/>
      <c r="HPU274" s="77"/>
      <c r="HPV274" s="77"/>
      <c r="HPW274" s="77"/>
      <c r="HPX274" s="77"/>
      <c r="HPY274" s="77"/>
      <c r="HPZ274" s="77"/>
      <c r="HQA274" s="77"/>
      <c r="HQB274" s="77"/>
      <c r="HQC274" s="77"/>
      <c r="HQD274" s="77"/>
      <c r="HQE274" s="77"/>
      <c r="HQF274" s="77"/>
      <c r="HQG274" s="77"/>
      <c r="HQH274" s="77"/>
      <c r="HQI274" s="77"/>
      <c r="HQJ274" s="77"/>
      <c r="HQK274" s="77"/>
      <c r="HQL274" s="77"/>
      <c r="HQM274" s="77"/>
      <c r="HQN274" s="77"/>
      <c r="HQO274" s="77"/>
      <c r="HQP274" s="77"/>
      <c r="HQQ274" s="77"/>
      <c r="HQR274" s="77"/>
      <c r="HQS274" s="77"/>
      <c r="HQT274" s="77"/>
      <c r="HQU274" s="77"/>
      <c r="HQV274" s="77"/>
      <c r="HQW274" s="77"/>
      <c r="HQX274" s="77"/>
      <c r="HQY274" s="77"/>
      <c r="HQZ274" s="77"/>
      <c r="HRA274" s="77"/>
      <c r="HRB274" s="77"/>
      <c r="HRC274" s="77"/>
      <c r="HRD274" s="77"/>
      <c r="HRE274" s="77"/>
      <c r="HRF274" s="77"/>
      <c r="HRG274" s="77"/>
      <c r="HRH274" s="77"/>
      <c r="HRI274" s="77"/>
      <c r="HRJ274" s="77"/>
      <c r="HRK274" s="77"/>
      <c r="HRL274" s="77"/>
      <c r="HRM274" s="77"/>
      <c r="HRN274" s="77"/>
      <c r="HRO274" s="77"/>
      <c r="HRP274" s="77"/>
      <c r="HRQ274" s="77"/>
      <c r="HRR274" s="77"/>
      <c r="HRS274" s="77"/>
      <c r="HRT274" s="77"/>
      <c r="HRU274" s="77"/>
      <c r="HRV274" s="77"/>
      <c r="HRW274" s="77"/>
      <c r="HRX274" s="77"/>
      <c r="HRY274" s="77"/>
      <c r="HRZ274" s="77"/>
      <c r="HSA274" s="77"/>
      <c r="HSB274" s="77"/>
      <c r="HSC274" s="77"/>
      <c r="HSD274" s="77"/>
      <c r="HSE274" s="77"/>
      <c r="HSF274" s="77"/>
      <c r="HSG274" s="77"/>
      <c r="HSH274" s="77"/>
      <c r="HSI274" s="77"/>
      <c r="HSJ274" s="77"/>
      <c r="HSK274" s="77"/>
      <c r="HSL274" s="77"/>
      <c r="HSM274" s="77"/>
      <c r="HSN274" s="77"/>
      <c r="HSO274" s="77"/>
      <c r="HSP274" s="77"/>
      <c r="HSQ274" s="77"/>
      <c r="HSR274" s="77"/>
      <c r="HSS274" s="77"/>
      <c r="HST274" s="77"/>
      <c r="HSU274" s="77"/>
      <c r="HSV274" s="77"/>
      <c r="HSW274" s="77"/>
      <c r="HSX274" s="77"/>
      <c r="HSY274" s="77"/>
      <c r="HSZ274" s="77"/>
      <c r="HTA274" s="77"/>
      <c r="HTB274" s="77"/>
      <c r="HTC274" s="77"/>
      <c r="HTD274" s="77"/>
      <c r="HTE274" s="77"/>
      <c r="HTF274" s="77"/>
      <c r="HTG274" s="77"/>
      <c r="HTH274" s="77"/>
      <c r="HTI274" s="77"/>
      <c r="HTJ274" s="77"/>
      <c r="HTK274" s="77"/>
      <c r="HTL274" s="77"/>
      <c r="HTM274" s="77"/>
      <c r="HTN274" s="77"/>
      <c r="HTO274" s="77"/>
      <c r="HTP274" s="77"/>
      <c r="HTQ274" s="77"/>
      <c r="HTR274" s="77"/>
      <c r="HTS274" s="77"/>
      <c r="HTT274" s="77"/>
      <c r="HTU274" s="77"/>
      <c r="HTV274" s="77"/>
      <c r="HTW274" s="77"/>
      <c r="HTX274" s="77"/>
      <c r="HTY274" s="77"/>
      <c r="HTZ274" s="77"/>
      <c r="HUA274" s="77"/>
      <c r="HUB274" s="77"/>
      <c r="HUC274" s="77"/>
      <c r="HUD274" s="77"/>
      <c r="HUE274" s="77"/>
      <c r="HUF274" s="77"/>
      <c r="HUG274" s="77"/>
      <c r="HUH274" s="77"/>
      <c r="HUI274" s="77"/>
      <c r="HUJ274" s="77"/>
      <c r="HUK274" s="77"/>
      <c r="HUL274" s="77"/>
      <c r="HUM274" s="77"/>
      <c r="HUN274" s="77"/>
      <c r="HUO274" s="77"/>
      <c r="HUP274" s="77"/>
      <c r="HUQ274" s="77"/>
      <c r="HUR274" s="77"/>
      <c r="HUS274" s="77"/>
      <c r="HUT274" s="77"/>
      <c r="HUU274" s="77"/>
      <c r="HUV274" s="77"/>
      <c r="HUW274" s="77"/>
      <c r="HUX274" s="77"/>
      <c r="HUY274" s="77"/>
      <c r="HUZ274" s="77"/>
      <c r="HVA274" s="77"/>
      <c r="HVB274" s="77"/>
      <c r="HVC274" s="77"/>
      <c r="HVD274" s="77"/>
      <c r="HVE274" s="77"/>
      <c r="HVF274" s="77"/>
      <c r="HVG274" s="77"/>
      <c r="HVH274" s="77"/>
      <c r="HVI274" s="77"/>
      <c r="HVJ274" s="77"/>
      <c r="HVK274" s="77"/>
      <c r="HVL274" s="77"/>
      <c r="HVM274" s="77"/>
      <c r="HVN274" s="77"/>
      <c r="HVO274" s="77"/>
      <c r="HVP274" s="77"/>
      <c r="HVQ274" s="77"/>
      <c r="HVR274" s="77"/>
      <c r="HVS274" s="77"/>
      <c r="HVT274" s="77"/>
      <c r="HVU274" s="77"/>
      <c r="HVV274" s="77"/>
      <c r="HVW274" s="77"/>
      <c r="HVX274" s="77"/>
      <c r="HVY274" s="77"/>
      <c r="HVZ274" s="77"/>
      <c r="HWA274" s="77"/>
      <c r="HWB274" s="77"/>
      <c r="HWC274" s="77"/>
      <c r="HWD274" s="77"/>
      <c r="HWE274" s="77"/>
      <c r="HWF274" s="77"/>
      <c r="HWG274" s="77"/>
      <c r="HWH274" s="77"/>
      <c r="HWI274" s="77"/>
      <c r="HWJ274" s="77"/>
      <c r="HWK274" s="77"/>
      <c r="HWL274" s="77"/>
      <c r="HWM274" s="77"/>
      <c r="HWN274" s="77"/>
      <c r="HWO274" s="77"/>
      <c r="HWP274" s="77"/>
      <c r="HWQ274" s="77"/>
      <c r="HWR274" s="77"/>
      <c r="HWS274" s="77"/>
      <c r="HWT274" s="77"/>
      <c r="HWU274" s="77"/>
      <c r="HWV274" s="77"/>
      <c r="HWW274" s="77"/>
      <c r="HWX274" s="77"/>
      <c r="HWY274" s="77"/>
      <c r="HWZ274" s="77"/>
      <c r="HXA274" s="77"/>
      <c r="HXB274" s="77"/>
      <c r="HXC274" s="77"/>
      <c r="HXD274" s="77"/>
      <c r="HXE274" s="77"/>
      <c r="HXF274" s="77"/>
      <c r="HXG274" s="77"/>
      <c r="HXH274" s="77"/>
      <c r="HXI274" s="77"/>
      <c r="HXJ274" s="77"/>
      <c r="HXK274" s="77"/>
      <c r="HXL274" s="77"/>
      <c r="HXM274" s="77"/>
      <c r="HXN274" s="77"/>
      <c r="HXO274" s="77"/>
      <c r="HXP274" s="77"/>
      <c r="HXQ274" s="77"/>
      <c r="HXR274" s="77"/>
      <c r="HXS274" s="77"/>
      <c r="HXT274" s="77"/>
      <c r="HXU274" s="77"/>
      <c r="HXV274" s="77"/>
      <c r="HXW274" s="77"/>
      <c r="HXX274" s="77"/>
      <c r="HXY274" s="77"/>
      <c r="HXZ274" s="77"/>
      <c r="HYA274" s="77"/>
      <c r="HYB274" s="77"/>
      <c r="HYC274" s="77"/>
      <c r="HYD274" s="77"/>
      <c r="HYE274" s="77"/>
      <c r="HYF274" s="77"/>
      <c r="HYG274" s="77"/>
      <c r="HYH274" s="77"/>
      <c r="HYI274" s="77"/>
      <c r="HYJ274" s="77"/>
      <c r="HYK274" s="77"/>
      <c r="HYL274" s="77"/>
      <c r="HYM274" s="77"/>
      <c r="HYN274" s="77"/>
      <c r="HYO274" s="77"/>
      <c r="HYP274" s="77"/>
      <c r="HYQ274" s="77"/>
      <c r="HYR274" s="77"/>
      <c r="HYS274" s="77"/>
      <c r="HYT274" s="77"/>
      <c r="HYU274" s="77"/>
      <c r="HYV274" s="77"/>
      <c r="HYW274" s="77"/>
      <c r="HYX274" s="77"/>
      <c r="HYY274" s="77"/>
      <c r="HYZ274" s="77"/>
      <c r="HZA274" s="77"/>
      <c r="HZB274" s="77"/>
      <c r="HZC274" s="77"/>
      <c r="HZD274" s="77"/>
      <c r="HZE274" s="77"/>
      <c r="HZF274" s="77"/>
      <c r="HZG274" s="77"/>
      <c r="HZH274" s="77"/>
      <c r="HZI274" s="77"/>
      <c r="HZJ274" s="77"/>
      <c r="HZK274" s="77"/>
      <c r="HZL274" s="77"/>
      <c r="HZM274" s="77"/>
      <c r="HZN274" s="77"/>
      <c r="HZO274" s="77"/>
      <c r="HZP274" s="77"/>
      <c r="HZQ274" s="77"/>
      <c r="HZR274" s="77"/>
      <c r="HZS274" s="77"/>
      <c r="HZT274" s="77"/>
      <c r="HZU274" s="77"/>
      <c r="HZV274" s="77"/>
      <c r="HZW274" s="77"/>
      <c r="HZX274" s="77"/>
      <c r="HZY274" s="77"/>
      <c r="HZZ274" s="77"/>
      <c r="IAA274" s="77"/>
      <c r="IAB274" s="77"/>
      <c r="IAC274" s="77"/>
      <c r="IAD274" s="77"/>
      <c r="IAE274" s="77"/>
      <c r="IAF274" s="77"/>
      <c r="IAG274" s="77"/>
      <c r="IAH274" s="77"/>
      <c r="IAI274" s="77"/>
      <c r="IAJ274" s="77"/>
      <c r="IAK274" s="77"/>
      <c r="IAL274" s="77"/>
      <c r="IAM274" s="77"/>
      <c r="IAN274" s="77"/>
      <c r="IAO274" s="77"/>
      <c r="IAP274" s="77"/>
      <c r="IAQ274" s="77"/>
      <c r="IAR274" s="77"/>
      <c r="IAS274" s="77"/>
      <c r="IAT274" s="77"/>
      <c r="IAU274" s="77"/>
      <c r="IAV274" s="77"/>
      <c r="IAW274" s="77"/>
      <c r="IAX274" s="77"/>
      <c r="IAY274" s="77"/>
      <c r="IAZ274" s="77"/>
      <c r="IBA274" s="77"/>
      <c r="IBB274" s="77"/>
      <c r="IBC274" s="77"/>
      <c r="IBD274" s="77"/>
      <c r="IBE274" s="77"/>
      <c r="IBF274" s="77"/>
      <c r="IBG274" s="77"/>
      <c r="IBH274" s="77"/>
      <c r="IBI274" s="77"/>
      <c r="IBJ274" s="77"/>
      <c r="IBK274" s="77"/>
      <c r="IBL274" s="77"/>
      <c r="IBM274" s="77"/>
      <c r="IBN274" s="77"/>
      <c r="IBO274" s="77"/>
      <c r="IBP274" s="77"/>
      <c r="IBQ274" s="77"/>
      <c r="IBR274" s="77"/>
      <c r="IBS274" s="77"/>
      <c r="IBT274" s="77"/>
      <c r="IBU274" s="77"/>
      <c r="IBV274" s="77"/>
      <c r="IBW274" s="77"/>
      <c r="IBX274" s="77"/>
      <c r="IBY274" s="77"/>
      <c r="IBZ274" s="77"/>
      <c r="ICA274" s="77"/>
      <c r="ICB274" s="77"/>
      <c r="ICC274" s="77"/>
      <c r="ICD274" s="77"/>
      <c r="ICE274" s="77"/>
      <c r="ICF274" s="77"/>
      <c r="ICG274" s="77"/>
      <c r="ICH274" s="77"/>
      <c r="ICI274" s="77"/>
      <c r="ICJ274" s="77"/>
      <c r="ICK274" s="77"/>
      <c r="ICL274" s="77"/>
      <c r="ICM274" s="77"/>
      <c r="ICN274" s="77"/>
      <c r="ICO274" s="77"/>
      <c r="ICP274" s="77"/>
      <c r="ICQ274" s="77"/>
      <c r="ICR274" s="77"/>
      <c r="ICS274" s="77"/>
      <c r="ICT274" s="77"/>
      <c r="ICU274" s="77"/>
      <c r="ICV274" s="77"/>
      <c r="ICW274" s="77"/>
      <c r="ICX274" s="77"/>
      <c r="ICY274" s="77"/>
      <c r="ICZ274" s="77"/>
      <c r="IDA274" s="77"/>
      <c r="IDB274" s="77"/>
      <c r="IDC274" s="77"/>
      <c r="IDD274" s="77"/>
      <c r="IDE274" s="77"/>
      <c r="IDF274" s="77"/>
      <c r="IDG274" s="77"/>
      <c r="IDH274" s="77"/>
      <c r="IDI274" s="77"/>
      <c r="IDJ274" s="77"/>
      <c r="IDK274" s="77"/>
      <c r="IDL274" s="77"/>
      <c r="IDM274" s="77"/>
      <c r="IDN274" s="77"/>
      <c r="IDO274" s="77"/>
      <c r="IDP274" s="77"/>
      <c r="IDQ274" s="77"/>
      <c r="IDR274" s="77"/>
      <c r="IDS274" s="77"/>
      <c r="IDT274" s="77"/>
      <c r="IDU274" s="77"/>
      <c r="IDV274" s="77"/>
      <c r="IDW274" s="77"/>
      <c r="IDX274" s="77"/>
      <c r="IDY274" s="77"/>
      <c r="IDZ274" s="77"/>
      <c r="IEA274" s="77"/>
      <c r="IEB274" s="77"/>
      <c r="IEC274" s="77"/>
      <c r="IED274" s="77"/>
      <c r="IEE274" s="77"/>
      <c r="IEF274" s="77"/>
      <c r="IEG274" s="77"/>
      <c r="IEH274" s="77"/>
      <c r="IEI274" s="77"/>
      <c r="IEJ274" s="77"/>
      <c r="IEK274" s="77"/>
      <c r="IEL274" s="77"/>
      <c r="IEM274" s="77"/>
      <c r="IEN274" s="77"/>
      <c r="IEO274" s="77"/>
      <c r="IEP274" s="77"/>
      <c r="IEQ274" s="77"/>
      <c r="IER274" s="77"/>
      <c r="IES274" s="77"/>
      <c r="IET274" s="77"/>
      <c r="IEU274" s="77"/>
      <c r="IEV274" s="77"/>
      <c r="IEW274" s="77"/>
      <c r="IEX274" s="77"/>
      <c r="IEY274" s="77"/>
      <c r="IEZ274" s="77"/>
      <c r="IFA274" s="77"/>
      <c r="IFB274" s="77"/>
      <c r="IFC274" s="77"/>
      <c r="IFD274" s="77"/>
      <c r="IFE274" s="77"/>
      <c r="IFF274" s="77"/>
      <c r="IFG274" s="77"/>
      <c r="IFH274" s="77"/>
      <c r="IFI274" s="77"/>
      <c r="IFJ274" s="77"/>
      <c r="IFK274" s="77"/>
      <c r="IFL274" s="77"/>
      <c r="IFM274" s="77"/>
      <c r="IFN274" s="77"/>
      <c r="IFO274" s="77"/>
      <c r="IFP274" s="77"/>
      <c r="IFQ274" s="77"/>
      <c r="IFR274" s="77"/>
      <c r="IFS274" s="77"/>
      <c r="IFT274" s="77"/>
      <c r="IFU274" s="77"/>
      <c r="IFV274" s="77"/>
      <c r="IFW274" s="77"/>
      <c r="IFX274" s="77"/>
      <c r="IFY274" s="77"/>
      <c r="IFZ274" s="77"/>
      <c r="IGA274" s="77"/>
      <c r="IGB274" s="77"/>
      <c r="IGC274" s="77"/>
      <c r="IGD274" s="77"/>
      <c r="IGE274" s="77"/>
      <c r="IGF274" s="77"/>
      <c r="IGG274" s="77"/>
      <c r="IGH274" s="77"/>
      <c r="IGI274" s="77"/>
      <c r="IGJ274" s="77"/>
      <c r="IGK274" s="77"/>
      <c r="IGL274" s="77"/>
      <c r="IGM274" s="77"/>
      <c r="IGN274" s="77"/>
      <c r="IGO274" s="77"/>
      <c r="IGP274" s="77"/>
      <c r="IGQ274" s="77"/>
      <c r="IGR274" s="77"/>
      <c r="IGS274" s="77"/>
      <c r="IGT274" s="77"/>
      <c r="IGU274" s="77"/>
      <c r="IGV274" s="77"/>
      <c r="IGW274" s="77"/>
      <c r="IGX274" s="77"/>
      <c r="IGY274" s="77"/>
      <c r="IGZ274" s="77"/>
      <c r="IHA274" s="77"/>
      <c r="IHB274" s="77"/>
      <c r="IHC274" s="77"/>
      <c r="IHD274" s="77"/>
      <c r="IHE274" s="77"/>
      <c r="IHF274" s="77"/>
      <c r="IHG274" s="77"/>
      <c r="IHH274" s="77"/>
      <c r="IHI274" s="77"/>
      <c r="IHJ274" s="77"/>
      <c r="IHK274" s="77"/>
      <c r="IHL274" s="77"/>
      <c r="IHM274" s="77"/>
      <c r="IHN274" s="77"/>
      <c r="IHO274" s="77"/>
      <c r="IHP274" s="77"/>
      <c r="IHQ274" s="77"/>
      <c r="IHR274" s="77"/>
      <c r="IHS274" s="77"/>
      <c r="IHT274" s="77"/>
      <c r="IHU274" s="77"/>
      <c r="IHV274" s="77"/>
      <c r="IHW274" s="77"/>
      <c r="IHX274" s="77"/>
      <c r="IHY274" s="77"/>
      <c r="IHZ274" s="77"/>
      <c r="IIA274" s="77"/>
      <c r="IIB274" s="77"/>
      <c r="IIC274" s="77"/>
      <c r="IID274" s="77"/>
      <c r="IIE274" s="77"/>
      <c r="IIF274" s="77"/>
      <c r="IIG274" s="77"/>
      <c r="IIH274" s="77"/>
      <c r="III274" s="77"/>
      <c r="IIJ274" s="77"/>
      <c r="IIK274" s="77"/>
      <c r="IIL274" s="77"/>
      <c r="IIM274" s="77"/>
      <c r="IIN274" s="77"/>
      <c r="IIO274" s="77"/>
      <c r="IIP274" s="77"/>
      <c r="IIQ274" s="77"/>
      <c r="IIR274" s="77"/>
      <c r="IIS274" s="77"/>
      <c r="IIT274" s="77"/>
      <c r="IIU274" s="77"/>
      <c r="IIV274" s="77"/>
      <c r="IIW274" s="77"/>
      <c r="IIX274" s="77"/>
      <c r="IIY274" s="77"/>
      <c r="IIZ274" s="77"/>
      <c r="IJA274" s="77"/>
      <c r="IJB274" s="77"/>
      <c r="IJC274" s="77"/>
      <c r="IJD274" s="77"/>
      <c r="IJE274" s="77"/>
      <c r="IJF274" s="77"/>
      <c r="IJG274" s="77"/>
      <c r="IJH274" s="77"/>
      <c r="IJI274" s="77"/>
      <c r="IJJ274" s="77"/>
      <c r="IJK274" s="77"/>
      <c r="IJL274" s="77"/>
      <c r="IJM274" s="77"/>
      <c r="IJN274" s="77"/>
      <c r="IJO274" s="77"/>
      <c r="IJP274" s="77"/>
      <c r="IJQ274" s="77"/>
      <c r="IJR274" s="77"/>
      <c r="IJS274" s="77"/>
      <c r="IJT274" s="77"/>
      <c r="IJU274" s="77"/>
      <c r="IJV274" s="77"/>
      <c r="IJW274" s="77"/>
      <c r="IJX274" s="77"/>
      <c r="IJY274" s="77"/>
      <c r="IJZ274" s="77"/>
      <c r="IKA274" s="77"/>
      <c r="IKB274" s="77"/>
      <c r="IKC274" s="77"/>
      <c r="IKD274" s="77"/>
      <c r="IKE274" s="77"/>
      <c r="IKF274" s="77"/>
      <c r="IKG274" s="77"/>
      <c r="IKH274" s="77"/>
      <c r="IKI274" s="77"/>
      <c r="IKJ274" s="77"/>
      <c r="IKK274" s="77"/>
      <c r="IKL274" s="77"/>
      <c r="IKM274" s="77"/>
      <c r="IKN274" s="77"/>
      <c r="IKO274" s="77"/>
      <c r="IKP274" s="77"/>
      <c r="IKQ274" s="77"/>
      <c r="IKR274" s="77"/>
      <c r="IKS274" s="77"/>
      <c r="IKT274" s="77"/>
      <c r="IKU274" s="77"/>
      <c r="IKV274" s="77"/>
      <c r="IKW274" s="77"/>
      <c r="IKX274" s="77"/>
      <c r="IKY274" s="77"/>
      <c r="IKZ274" s="77"/>
      <c r="ILA274" s="77"/>
      <c r="ILB274" s="77"/>
      <c r="ILC274" s="77"/>
      <c r="ILD274" s="77"/>
      <c r="ILE274" s="77"/>
      <c r="ILF274" s="77"/>
      <c r="ILG274" s="77"/>
      <c r="ILH274" s="77"/>
      <c r="ILI274" s="77"/>
      <c r="ILJ274" s="77"/>
      <c r="ILK274" s="77"/>
      <c r="ILL274" s="77"/>
      <c r="ILM274" s="77"/>
      <c r="ILN274" s="77"/>
      <c r="ILO274" s="77"/>
      <c r="ILP274" s="77"/>
      <c r="ILQ274" s="77"/>
      <c r="ILR274" s="77"/>
      <c r="ILS274" s="77"/>
      <c r="ILT274" s="77"/>
      <c r="ILU274" s="77"/>
      <c r="ILV274" s="77"/>
      <c r="ILW274" s="77"/>
      <c r="ILX274" s="77"/>
      <c r="ILY274" s="77"/>
      <c r="ILZ274" s="77"/>
      <c r="IMA274" s="77"/>
      <c r="IMB274" s="77"/>
      <c r="IMC274" s="77"/>
      <c r="IMD274" s="77"/>
      <c r="IME274" s="77"/>
      <c r="IMF274" s="77"/>
      <c r="IMG274" s="77"/>
      <c r="IMH274" s="77"/>
      <c r="IMI274" s="77"/>
      <c r="IMJ274" s="77"/>
      <c r="IMK274" s="77"/>
      <c r="IML274" s="77"/>
      <c r="IMM274" s="77"/>
      <c r="IMN274" s="77"/>
      <c r="IMO274" s="77"/>
      <c r="IMP274" s="77"/>
      <c r="IMQ274" s="77"/>
      <c r="IMR274" s="77"/>
      <c r="IMS274" s="77"/>
      <c r="IMT274" s="77"/>
      <c r="IMU274" s="77"/>
      <c r="IMV274" s="77"/>
      <c r="IMW274" s="77"/>
      <c r="IMX274" s="77"/>
      <c r="IMY274" s="77"/>
      <c r="IMZ274" s="77"/>
      <c r="INA274" s="77"/>
      <c r="INB274" s="77"/>
      <c r="INC274" s="77"/>
      <c r="IND274" s="77"/>
      <c r="INE274" s="77"/>
      <c r="INF274" s="77"/>
      <c r="ING274" s="77"/>
      <c r="INH274" s="77"/>
      <c r="INI274" s="77"/>
      <c r="INJ274" s="77"/>
      <c r="INK274" s="77"/>
      <c r="INL274" s="77"/>
      <c r="INM274" s="77"/>
      <c r="INN274" s="77"/>
      <c r="INO274" s="77"/>
      <c r="INP274" s="77"/>
      <c r="INQ274" s="77"/>
      <c r="INR274" s="77"/>
      <c r="INS274" s="77"/>
      <c r="INT274" s="77"/>
      <c r="INU274" s="77"/>
      <c r="INV274" s="77"/>
      <c r="INW274" s="77"/>
      <c r="INX274" s="77"/>
      <c r="INY274" s="77"/>
      <c r="INZ274" s="77"/>
      <c r="IOA274" s="77"/>
      <c r="IOB274" s="77"/>
      <c r="IOC274" s="77"/>
      <c r="IOD274" s="77"/>
      <c r="IOE274" s="77"/>
      <c r="IOF274" s="77"/>
      <c r="IOG274" s="77"/>
      <c r="IOH274" s="77"/>
      <c r="IOI274" s="77"/>
      <c r="IOJ274" s="77"/>
      <c r="IOK274" s="77"/>
      <c r="IOL274" s="77"/>
      <c r="IOM274" s="77"/>
      <c r="ION274" s="77"/>
      <c r="IOO274" s="77"/>
      <c r="IOP274" s="77"/>
      <c r="IOQ274" s="77"/>
      <c r="IOR274" s="77"/>
      <c r="IOS274" s="77"/>
      <c r="IOT274" s="77"/>
      <c r="IOU274" s="77"/>
      <c r="IOV274" s="77"/>
      <c r="IOW274" s="77"/>
      <c r="IOX274" s="77"/>
      <c r="IOY274" s="77"/>
      <c r="IOZ274" s="77"/>
      <c r="IPA274" s="77"/>
      <c r="IPB274" s="77"/>
      <c r="IPC274" s="77"/>
      <c r="IPD274" s="77"/>
      <c r="IPE274" s="77"/>
      <c r="IPF274" s="77"/>
      <c r="IPG274" s="77"/>
      <c r="IPH274" s="77"/>
      <c r="IPI274" s="77"/>
      <c r="IPJ274" s="77"/>
      <c r="IPK274" s="77"/>
      <c r="IPL274" s="77"/>
      <c r="IPM274" s="77"/>
      <c r="IPN274" s="77"/>
      <c r="IPO274" s="77"/>
      <c r="IPP274" s="77"/>
      <c r="IPQ274" s="77"/>
      <c r="IPR274" s="77"/>
      <c r="IPS274" s="77"/>
      <c r="IPT274" s="77"/>
      <c r="IPU274" s="77"/>
      <c r="IPV274" s="77"/>
      <c r="IPW274" s="77"/>
      <c r="IPX274" s="77"/>
      <c r="IPY274" s="77"/>
      <c r="IPZ274" s="77"/>
      <c r="IQA274" s="77"/>
      <c r="IQB274" s="77"/>
      <c r="IQC274" s="77"/>
      <c r="IQD274" s="77"/>
      <c r="IQE274" s="77"/>
      <c r="IQF274" s="77"/>
      <c r="IQG274" s="77"/>
      <c r="IQH274" s="77"/>
      <c r="IQI274" s="77"/>
      <c r="IQJ274" s="77"/>
      <c r="IQK274" s="77"/>
      <c r="IQL274" s="77"/>
      <c r="IQM274" s="77"/>
      <c r="IQN274" s="77"/>
      <c r="IQO274" s="77"/>
      <c r="IQP274" s="77"/>
      <c r="IQQ274" s="77"/>
      <c r="IQR274" s="77"/>
      <c r="IQS274" s="77"/>
      <c r="IQT274" s="77"/>
      <c r="IQU274" s="77"/>
      <c r="IQV274" s="77"/>
      <c r="IQW274" s="77"/>
      <c r="IQX274" s="77"/>
      <c r="IQY274" s="77"/>
      <c r="IQZ274" s="77"/>
      <c r="IRA274" s="77"/>
      <c r="IRB274" s="77"/>
      <c r="IRC274" s="77"/>
      <c r="IRD274" s="77"/>
      <c r="IRE274" s="77"/>
      <c r="IRF274" s="77"/>
      <c r="IRG274" s="77"/>
      <c r="IRH274" s="77"/>
      <c r="IRI274" s="77"/>
      <c r="IRJ274" s="77"/>
      <c r="IRK274" s="77"/>
      <c r="IRL274" s="77"/>
      <c r="IRM274" s="77"/>
      <c r="IRN274" s="77"/>
      <c r="IRO274" s="77"/>
      <c r="IRP274" s="77"/>
      <c r="IRQ274" s="77"/>
      <c r="IRR274" s="77"/>
      <c r="IRS274" s="77"/>
      <c r="IRT274" s="77"/>
      <c r="IRU274" s="77"/>
      <c r="IRV274" s="77"/>
      <c r="IRW274" s="77"/>
      <c r="IRX274" s="77"/>
      <c r="IRY274" s="77"/>
      <c r="IRZ274" s="77"/>
      <c r="ISA274" s="77"/>
      <c r="ISB274" s="77"/>
      <c r="ISC274" s="77"/>
      <c r="ISD274" s="77"/>
      <c r="ISE274" s="77"/>
      <c r="ISF274" s="77"/>
      <c r="ISG274" s="77"/>
      <c r="ISH274" s="77"/>
      <c r="ISI274" s="77"/>
      <c r="ISJ274" s="77"/>
      <c r="ISK274" s="77"/>
      <c r="ISL274" s="77"/>
      <c r="ISM274" s="77"/>
      <c r="ISN274" s="77"/>
      <c r="ISO274" s="77"/>
      <c r="ISP274" s="77"/>
      <c r="ISQ274" s="77"/>
      <c r="ISR274" s="77"/>
      <c r="ISS274" s="77"/>
      <c r="IST274" s="77"/>
      <c r="ISU274" s="77"/>
      <c r="ISV274" s="77"/>
      <c r="ISW274" s="77"/>
      <c r="ISX274" s="77"/>
      <c r="ISY274" s="77"/>
      <c r="ISZ274" s="77"/>
      <c r="ITA274" s="77"/>
      <c r="ITB274" s="77"/>
      <c r="ITC274" s="77"/>
      <c r="ITD274" s="77"/>
      <c r="ITE274" s="77"/>
      <c r="ITF274" s="77"/>
      <c r="ITG274" s="77"/>
      <c r="ITH274" s="77"/>
      <c r="ITI274" s="77"/>
      <c r="ITJ274" s="77"/>
      <c r="ITK274" s="77"/>
      <c r="ITL274" s="77"/>
      <c r="ITM274" s="77"/>
      <c r="ITN274" s="77"/>
      <c r="ITO274" s="77"/>
      <c r="ITP274" s="77"/>
      <c r="ITQ274" s="77"/>
      <c r="ITR274" s="77"/>
      <c r="ITS274" s="77"/>
      <c r="ITT274" s="77"/>
      <c r="ITU274" s="77"/>
      <c r="ITV274" s="77"/>
      <c r="ITW274" s="77"/>
      <c r="ITX274" s="77"/>
      <c r="ITY274" s="77"/>
      <c r="ITZ274" s="77"/>
      <c r="IUA274" s="77"/>
      <c r="IUB274" s="77"/>
      <c r="IUC274" s="77"/>
      <c r="IUD274" s="77"/>
      <c r="IUE274" s="77"/>
      <c r="IUF274" s="77"/>
      <c r="IUG274" s="77"/>
      <c r="IUH274" s="77"/>
      <c r="IUI274" s="77"/>
      <c r="IUJ274" s="77"/>
      <c r="IUK274" s="77"/>
      <c r="IUL274" s="77"/>
      <c r="IUM274" s="77"/>
      <c r="IUN274" s="77"/>
      <c r="IUO274" s="77"/>
      <c r="IUP274" s="77"/>
      <c r="IUQ274" s="77"/>
      <c r="IUR274" s="77"/>
      <c r="IUS274" s="77"/>
      <c r="IUT274" s="77"/>
      <c r="IUU274" s="77"/>
      <c r="IUV274" s="77"/>
      <c r="IUW274" s="77"/>
      <c r="IUX274" s="77"/>
      <c r="IUY274" s="77"/>
      <c r="IUZ274" s="77"/>
      <c r="IVA274" s="77"/>
      <c r="IVB274" s="77"/>
      <c r="IVC274" s="77"/>
      <c r="IVD274" s="77"/>
      <c r="IVE274" s="77"/>
      <c r="IVF274" s="77"/>
      <c r="IVG274" s="77"/>
      <c r="IVH274" s="77"/>
      <c r="IVI274" s="77"/>
      <c r="IVJ274" s="77"/>
      <c r="IVK274" s="77"/>
      <c r="IVL274" s="77"/>
      <c r="IVM274" s="77"/>
      <c r="IVN274" s="77"/>
      <c r="IVO274" s="77"/>
      <c r="IVP274" s="77"/>
      <c r="IVQ274" s="77"/>
      <c r="IVR274" s="77"/>
      <c r="IVS274" s="77"/>
      <c r="IVT274" s="77"/>
      <c r="IVU274" s="77"/>
      <c r="IVV274" s="77"/>
      <c r="IVW274" s="77"/>
      <c r="IVX274" s="77"/>
      <c r="IVY274" s="77"/>
      <c r="IVZ274" s="77"/>
      <c r="IWA274" s="77"/>
      <c r="IWB274" s="77"/>
      <c r="IWC274" s="77"/>
      <c r="IWD274" s="77"/>
      <c r="IWE274" s="77"/>
      <c r="IWF274" s="77"/>
      <c r="IWG274" s="77"/>
      <c r="IWH274" s="77"/>
      <c r="IWI274" s="77"/>
      <c r="IWJ274" s="77"/>
      <c r="IWK274" s="77"/>
      <c r="IWL274" s="77"/>
      <c r="IWM274" s="77"/>
      <c r="IWN274" s="77"/>
      <c r="IWO274" s="77"/>
      <c r="IWP274" s="77"/>
      <c r="IWQ274" s="77"/>
      <c r="IWR274" s="77"/>
      <c r="IWS274" s="77"/>
      <c r="IWT274" s="77"/>
      <c r="IWU274" s="77"/>
      <c r="IWV274" s="77"/>
      <c r="IWW274" s="77"/>
      <c r="IWX274" s="77"/>
      <c r="IWY274" s="77"/>
      <c r="IWZ274" s="77"/>
      <c r="IXA274" s="77"/>
      <c r="IXB274" s="77"/>
      <c r="IXC274" s="77"/>
      <c r="IXD274" s="77"/>
      <c r="IXE274" s="77"/>
      <c r="IXF274" s="77"/>
      <c r="IXG274" s="77"/>
      <c r="IXH274" s="77"/>
      <c r="IXI274" s="77"/>
      <c r="IXJ274" s="77"/>
      <c r="IXK274" s="77"/>
      <c r="IXL274" s="77"/>
      <c r="IXM274" s="77"/>
      <c r="IXN274" s="77"/>
      <c r="IXO274" s="77"/>
      <c r="IXP274" s="77"/>
      <c r="IXQ274" s="77"/>
      <c r="IXR274" s="77"/>
      <c r="IXS274" s="77"/>
      <c r="IXT274" s="77"/>
      <c r="IXU274" s="77"/>
      <c r="IXV274" s="77"/>
      <c r="IXW274" s="77"/>
      <c r="IXX274" s="77"/>
      <c r="IXY274" s="77"/>
      <c r="IXZ274" s="77"/>
      <c r="IYA274" s="77"/>
      <c r="IYB274" s="77"/>
      <c r="IYC274" s="77"/>
      <c r="IYD274" s="77"/>
      <c r="IYE274" s="77"/>
      <c r="IYF274" s="77"/>
      <c r="IYG274" s="77"/>
      <c r="IYH274" s="77"/>
      <c r="IYI274" s="77"/>
      <c r="IYJ274" s="77"/>
      <c r="IYK274" s="77"/>
      <c r="IYL274" s="77"/>
      <c r="IYM274" s="77"/>
      <c r="IYN274" s="77"/>
      <c r="IYO274" s="77"/>
      <c r="IYP274" s="77"/>
      <c r="IYQ274" s="77"/>
      <c r="IYR274" s="77"/>
      <c r="IYS274" s="77"/>
      <c r="IYT274" s="77"/>
      <c r="IYU274" s="77"/>
      <c r="IYV274" s="77"/>
      <c r="IYW274" s="77"/>
      <c r="IYX274" s="77"/>
      <c r="IYY274" s="77"/>
      <c r="IYZ274" s="77"/>
      <c r="IZA274" s="77"/>
      <c r="IZB274" s="77"/>
      <c r="IZC274" s="77"/>
      <c r="IZD274" s="77"/>
      <c r="IZE274" s="77"/>
      <c r="IZF274" s="77"/>
      <c r="IZG274" s="77"/>
      <c r="IZH274" s="77"/>
      <c r="IZI274" s="77"/>
      <c r="IZJ274" s="77"/>
      <c r="IZK274" s="77"/>
      <c r="IZL274" s="77"/>
      <c r="IZM274" s="77"/>
      <c r="IZN274" s="77"/>
      <c r="IZO274" s="77"/>
      <c r="IZP274" s="77"/>
      <c r="IZQ274" s="77"/>
      <c r="IZR274" s="77"/>
      <c r="IZS274" s="77"/>
      <c r="IZT274" s="77"/>
      <c r="IZU274" s="77"/>
      <c r="IZV274" s="77"/>
      <c r="IZW274" s="77"/>
      <c r="IZX274" s="77"/>
      <c r="IZY274" s="77"/>
      <c r="IZZ274" s="77"/>
      <c r="JAA274" s="77"/>
      <c r="JAB274" s="77"/>
      <c r="JAC274" s="77"/>
      <c r="JAD274" s="77"/>
      <c r="JAE274" s="77"/>
      <c r="JAF274" s="77"/>
      <c r="JAG274" s="77"/>
      <c r="JAH274" s="77"/>
      <c r="JAI274" s="77"/>
      <c r="JAJ274" s="77"/>
      <c r="JAK274" s="77"/>
      <c r="JAL274" s="77"/>
      <c r="JAM274" s="77"/>
      <c r="JAN274" s="77"/>
      <c r="JAO274" s="77"/>
      <c r="JAP274" s="77"/>
      <c r="JAQ274" s="77"/>
      <c r="JAR274" s="77"/>
      <c r="JAS274" s="77"/>
      <c r="JAT274" s="77"/>
      <c r="JAU274" s="77"/>
      <c r="JAV274" s="77"/>
      <c r="JAW274" s="77"/>
      <c r="JAX274" s="77"/>
      <c r="JAY274" s="77"/>
      <c r="JAZ274" s="77"/>
      <c r="JBA274" s="77"/>
      <c r="JBB274" s="77"/>
      <c r="JBC274" s="77"/>
      <c r="JBD274" s="77"/>
      <c r="JBE274" s="77"/>
      <c r="JBF274" s="77"/>
      <c r="JBG274" s="77"/>
      <c r="JBH274" s="77"/>
      <c r="JBI274" s="77"/>
      <c r="JBJ274" s="77"/>
      <c r="JBK274" s="77"/>
      <c r="JBL274" s="77"/>
      <c r="JBM274" s="77"/>
      <c r="JBN274" s="77"/>
      <c r="JBO274" s="77"/>
      <c r="JBP274" s="77"/>
      <c r="JBQ274" s="77"/>
      <c r="JBR274" s="77"/>
      <c r="JBS274" s="77"/>
      <c r="JBT274" s="77"/>
      <c r="JBU274" s="77"/>
      <c r="JBV274" s="77"/>
      <c r="JBW274" s="77"/>
      <c r="JBX274" s="77"/>
      <c r="JBY274" s="77"/>
      <c r="JBZ274" s="77"/>
      <c r="JCA274" s="77"/>
      <c r="JCB274" s="77"/>
      <c r="JCC274" s="77"/>
      <c r="JCD274" s="77"/>
      <c r="JCE274" s="77"/>
      <c r="JCF274" s="77"/>
      <c r="JCG274" s="77"/>
      <c r="JCH274" s="77"/>
      <c r="JCI274" s="77"/>
      <c r="JCJ274" s="77"/>
      <c r="JCK274" s="77"/>
      <c r="JCL274" s="77"/>
      <c r="JCM274" s="77"/>
      <c r="JCN274" s="77"/>
      <c r="JCO274" s="77"/>
      <c r="JCP274" s="77"/>
      <c r="JCQ274" s="77"/>
      <c r="JCR274" s="77"/>
      <c r="JCS274" s="77"/>
      <c r="JCT274" s="77"/>
      <c r="JCU274" s="77"/>
      <c r="JCV274" s="77"/>
      <c r="JCW274" s="77"/>
      <c r="JCX274" s="77"/>
      <c r="JCY274" s="77"/>
      <c r="JCZ274" s="77"/>
      <c r="JDA274" s="77"/>
      <c r="JDB274" s="77"/>
      <c r="JDC274" s="77"/>
      <c r="JDD274" s="77"/>
      <c r="JDE274" s="77"/>
      <c r="JDF274" s="77"/>
      <c r="JDG274" s="77"/>
      <c r="JDH274" s="77"/>
      <c r="JDI274" s="77"/>
      <c r="JDJ274" s="77"/>
      <c r="JDK274" s="77"/>
      <c r="JDL274" s="77"/>
      <c r="JDM274" s="77"/>
      <c r="JDN274" s="77"/>
      <c r="JDO274" s="77"/>
      <c r="JDP274" s="77"/>
      <c r="JDQ274" s="77"/>
      <c r="JDR274" s="77"/>
      <c r="JDS274" s="77"/>
      <c r="JDT274" s="77"/>
      <c r="JDU274" s="77"/>
      <c r="JDV274" s="77"/>
      <c r="JDW274" s="77"/>
      <c r="JDX274" s="77"/>
      <c r="JDY274" s="77"/>
      <c r="JDZ274" s="77"/>
      <c r="JEA274" s="77"/>
      <c r="JEB274" s="77"/>
      <c r="JEC274" s="77"/>
      <c r="JED274" s="77"/>
      <c r="JEE274" s="77"/>
      <c r="JEF274" s="77"/>
      <c r="JEG274" s="77"/>
      <c r="JEH274" s="77"/>
      <c r="JEI274" s="77"/>
      <c r="JEJ274" s="77"/>
      <c r="JEK274" s="77"/>
      <c r="JEL274" s="77"/>
      <c r="JEM274" s="77"/>
      <c r="JEN274" s="77"/>
      <c r="JEO274" s="77"/>
      <c r="JEP274" s="77"/>
      <c r="JEQ274" s="77"/>
      <c r="JER274" s="77"/>
      <c r="JES274" s="77"/>
      <c r="JET274" s="77"/>
      <c r="JEU274" s="77"/>
      <c r="JEV274" s="77"/>
      <c r="JEW274" s="77"/>
      <c r="JEX274" s="77"/>
      <c r="JEY274" s="77"/>
      <c r="JEZ274" s="77"/>
      <c r="JFA274" s="77"/>
      <c r="JFB274" s="77"/>
      <c r="JFC274" s="77"/>
      <c r="JFD274" s="77"/>
      <c r="JFE274" s="77"/>
      <c r="JFF274" s="77"/>
      <c r="JFG274" s="77"/>
      <c r="JFH274" s="77"/>
      <c r="JFI274" s="77"/>
      <c r="JFJ274" s="77"/>
      <c r="JFK274" s="77"/>
      <c r="JFL274" s="77"/>
      <c r="JFM274" s="77"/>
      <c r="JFN274" s="77"/>
      <c r="JFO274" s="77"/>
      <c r="JFP274" s="77"/>
      <c r="JFQ274" s="77"/>
      <c r="JFR274" s="77"/>
      <c r="JFS274" s="77"/>
      <c r="JFT274" s="77"/>
      <c r="JFU274" s="77"/>
      <c r="JFV274" s="77"/>
      <c r="JFW274" s="77"/>
      <c r="JFX274" s="77"/>
      <c r="JFY274" s="77"/>
      <c r="JFZ274" s="77"/>
      <c r="JGA274" s="77"/>
      <c r="JGB274" s="77"/>
      <c r="JGC274" s="77"/>
      <c r="JGD274" s="77"/>
      <c r="JGE274" s="77"/>
      <c r="JGF274" s="77"/>
      <c r="JGG274" s="77"/>
      <c r="JGH274" s="77"/>
      <c r="JGI274" s="77"/>
      <c r="JGJ274" s="77"/>
      <c r="JGK274" s="77"/>
      <c r="JGL274" s="77"/>
      <c r="JGM274" s="77"/>
      <c r="JGN274" s="77"/>
      <c r="JGO274" s="77"/>
      <c r="JGP274" s="77"/>
      <c r="JGQ274" s="77"/>
      <c r="JGR274" s="77"/>
      <c r="JGS274" s="77"/>
      <c r="JGT274" s="77"/>
      <c r="JGU274" s="77"/>
      <c r="JGV274" s="77"/>
      <c r="JGW274" s="77"/>
      <c r="JGX274" s="77"/>
      <c r="JGY274" s="77"/>
      <c r="JGZ274" s="77"/>
      <c r="JHA274" s="77"/>
      <c r="JHB274" s="77"/>
      <c r="JHC274" s="77"/>
      <c r="JHD274" s="77"/>
      <c r="JHE274" s="77"/>
      <c r="JHF274" s="77"/>
      <c r="JHG274" s="77"/>
      <c r="JHH274" s="77"/>
      <c r="JHI274" s="77"/>
      <c r="JHJ274" s="77"/>
      <c r="JHK274" s="77"/>
      <c r="JHL274" s="77"/>
      <c r="JHM274" s="77"/>
      <c r="JHN274" s="77"/>
      <c r="JHO274" s="77"/>
      <c r="JHP274" s="77"/>
      <c r="JHQ274" s="77"/>
      <c r="JHR274" s="77"/>
      <c r="JHS274" s="77"/>
      <c r="JHT274" s="77"/>
      <c r="JHU274" s="77"/>
      <c r="JHV274" s="77"/>
      <c r="JHW274" s="77"/>
      <c r="JHX274" s="77"/>
      <c r="JHY274" s="77"/>
      <c r="JHZ274" s="77"/>
      <c r="JIA274" s="77"/>
      <c r="JIB274" s="77"/>
      <c r="JIC274" s="77"/>
      <c r="JID274" s="77"/>
      <c r="JIE274" s="77"/>
      <c r="JIF274" s="77"/>
      <c r="JIG274" s="77"/>
      <c r="JIH274" s="77"/>
      <c r="JII274" s="77"/>
      <c r="JIJ274" s="77"/>
      <c r="JIK274" s="77"/>
      <c r="JIL274" s="77"/>
      <c r="JIM274" s="77"/>
      <c r="JIN274" s="77"/>
      <c r="JIO274" s="77"/>
      <c r="JIP274" s="77"/>
      <c r="JIQ274" s="77"/>
      <c r="JIR274" s="77"/>
      <c r="JIS274" s="77"/>
      <c r="JIT274" s="77"/>
      <c r="JIU274" s="77"/>
      <c r="JIV274" s="77"/>
      <c r="JIW274" s="77"/>
      <c r="JIX274" s="77"/>
      <c r="JIY274" s="77"/>
      <c r="JIZ274" s="77"/>
      <c r="JJA274" s="77"/>
      <c r="JJB274" s="77"/>
      <c r="JJC274" s="77"/>
      <c r="JJD274" s="77"/>
      <c r="JJE274" s="77"/>
      <c r="JJF274" s="77"/>
      <c r="JJG274" s="77"/>
      <c r="JJH274" s="77"/>
      <c r="JJI274" s="77"/>
      <c r="JJJ274" s="77"/>
      <c r="JJK274" s="77"/>
      <c r="JJL274" s="77"/>
      <c r="JJM274" s="77"/>
      <c r="JJN274" s="77"/>
      <c r="JJO274" s="77"/>
      <c r="JJP274" s="77"/>
      <c r="JJQ274" s="77"/>
      <c r="JJR274" s="77"/>
      <c r="JJS274" s="77"/>
      <c r="JJT274" s="77"/>
      <c r="JJU274" s="77"/>
      <c r="JJV274" s="77"/>
      <c r="JJW274" s="77"/>
      <c r="JJX274" s="77"/>
      <c r="JJY274" s="77"/>
      <c r="JJZ274" s="77"/>
      <c r="JKA274" s="77"/>
      <c r="JKB274" s="77"/>
      <c r="JKC274" s="77"/>
      <c r="JKD274" s="77"/>
      <c r="JKE274" s="77"/>
      <c r="JKF274" s="77"/>
      <c r="JKG274" s="77"/>
      <c r="JKH274" s="77"/>
      <c r="JKI274" s="77"/>
      <c r="JKJ274" s="77"/>
      <c r="JKK274" s="77"/>
      <c r="JKL274" s="77"/>
      <c r="JKM274" s="77"/>
      <c r="JKN274" s="77"/>
      <c r="JKO274" s="77"/>
      <c r="JKP274" s="77"/>
      <c r="JKQ274" s="77"/>
      <c r="JKR274" s="77"/>
      <c r="JKS274" s="77"/>
      <c r="JKT274" s="77"/>
      <c r="JKU274" s="77"/>
      <c r="JKV274" s="77"/>
      <c r="JKW274" s="77"/>
      <c r="JKX274" s="77"/>
      <c r="JKY274" s="77"/>
      <c r="JKZ274" s="77"/>
      <c r="JLA274" s="77"/>
      <c r="JLB274" s="77"/>
      <c r="JLC274" s="77"/>
      <c r="JLD274" s="77"/>
      <c r="JLE274" s="77"/>
      <c r="JLF274" s="77"/>
      <c r="JLG274" s="77"/>
      <c r="JLH274" s="77"/>
      <c r="JLI274" s="77"/>
      <c r="JLJ274" s="77"/>
      <c r="JLK274" s="77"/>
      <c r="JLL274" s="77"/>
      <c r="JLM274" s="77"/>
      <c r="JLN274" s="77"/>
      <c r="JLO274" s="77"/>
      <c r="JLP274" s="77"/>
      <c r="JLQ274" s="77"/>
      <c r="JLR274" s="77"/>
      <c r="JLS274" s="77"/>
      <c r="JLT274" s="77"/>
      <c r="JLU274" s="77"/>
      <c r="JLV274" s="77"/>
      <c r="JLW274" s="77"/>
      <c r="JLX274" s="77"/>
      <c r="JLY274" s="77"/>
      <c r="JLZ274" s="77"/>
      <c r="JMA274" s="77"/>
      <c r="JMB274" s="77"/>
      <c r="JMC274" s="77"/>
      <c r="JMD274" s="77"/>
      <c r="JME274" s="77"/>
      <c r="JMF274" s="77"/>
      <c r="JMG274" s="77"/>
      <c r="JMH274" s="77"/>
      <c r="JMI274" s="77"/>
      <c r="JMJ274" s="77"/>
      <c r="JMK274" s="77"/>
      <c r="JML274" s="77"/>
      <c r="JMM274" s="77"/>
      <c r="JMN274" s="77"/>
      <c r="JMO274" s="77"/>
      <c r="JMP274" s="77"/>
      <c r="JMQ274" s="77"/>
      <c r="JMR274" s="77"/>
      <c r="JMS274" s="77"/>
      <c r="JMT274" s="77"/>
      <c r="JMU274" s="77"/>
      <c r="JMV274" s="77"/>
      <c r="JMW274" s="77"/>
      <c r="JMX274" s="77"/>
      <c r="JMY274" s="77"/>
      <c r="JMZ274" s="77"/>
      <c r="JNA274" s="77"/>
      <c r="JNB274" s="77"/>
      <c r="JNC274" s="77"/>
      <c r="JND274" s="77"/>
      <c r="JNE274" s="77"/>
      <c r="JNF274" s="77"/>
      <c r="JNG274" s="77"/>
      <c r="JNH274" s="77"/>
      <c r="JNI274" s="77"/>
      <c r="JNJ274" s="77"/>
      <c r="JNK274" s="77"/>
      <c r="JNL274" s="77"/>
      <c r="JNM274" s="77"/>
      <c r="JNN274" s="77"/>
      <c r="JNO274" s="77"/>
      <c r="JNP274" s="77"/>
      <c r="JNQ274" s="77"/>
      <c r="JNR274" s="77"/>
      <c r="JNS274" s="77"/>
      <c r="JNT274" s="77"/>
      <c r="JNU274" s="77"/>
      <c r="JNV274" s="77"/>
      <c r="JNW274" s="77"/>
      <c r="JNX274" s="77"/>
      <c r="JNY274" s="77"/>
      <c r="JNZ274" s="77"/>
      <c r="JOA274" s="77"/>
      <c r="JOB274" s="77"/>
      <c r="JOC274" s="77"/>
      <c r="JOD274" s="77"/>
      <c r="JOE274" s="77"/>
      <c r="JOF274" s="77"/>
      <c r="JOG274" s="77"/>
      <c r="JOH274" s="77"/>
      <c r="JOI274" s="77"/>
      <c r="JOJ274" s="77"/>
      <c r="JOK274" s="77"/>
      <c r="JOL274" s="77"/>
      <c r="JOM274" s="77"/>
      <c r="JON274" s="77"/>
      <c r="JOO274" s="77"/>
      <c r="JOP274" s="77"/>
      <c r="JOQ274" s="77"/>
      <c r="JOR274" s="77"/>
      <c r="JOS274" s="77"/>
      <c r="JOT274" s="77"/>
      <c r="JOU274" s="77"/>
      <c r="JOV274" s="77"/>
      <c r="JOW274" s="77"/>
      <c r="JOX274" s="77"/>
      <c r="JOY274" s="77"/>
      <c r="JOZ274" s="77"/>
      <c r="JPA274" s="77"/>
      <c r="JPB274" s="77"/>
      <c r="JPC274" s="77"/>
      <c r="JPD274" s="77"/>
      <c r="JPE274" s="77"/>
      <c r="JPF274" s="77"/>
      <c r="JPG274" s="77"/>
      <c r="JPH274" s="77"/>
      <c r="JPI274" s="77"/>
      <c r="JPJ274" s="77"/>
      <c r="JPK274" s="77"/>
      <c r="JPL274" s="77"/>
      <c r="JPM274" s="77"/>
      <c r="JPN274" s="77"/>
      <c r="JPO274" s="77"/>
      <c r="JPP274" s="77"/>
      <c r="JPQ274" s="77"/>
      <c r="JPR274" s="77"/>
      <c r="JPS274" s="77"/>
      <c r="JPT274" s="77"/>
      <c r="JPU274" s="77"/>
      <c r="JPV274" s="77"/>
      <c r="JPW274" s="77"/>
      <c r="JPX274" s="77"/>
      <c r="JPY274" s="77"/>
      <c r="JPZ274" s="77"/>
      <c r="JQA274" s="77"/>
      <c r="JQB274" s="77"/>
      <c r="JQC274" s="77"/>
      <c r="JQD274" s="77"/>
      <c r="JQE274" s="77"/>
      <c r="JQF274" s="77"/>
      <c r="JQG274" s="77"/>
      <c r="JQH274" s="77"/>
      <c r="JQI274" s="77"/>
      <c r="JQJ274" s="77"/>
      <c r="JQK274" s="77"/>
      <c r="JQL274" s="77"/>
      <c r="JQM274" s="77"/>
      <c r="JQN274" s="77"/>
      <c r="JQO274" s="77"/>
      <c r="JQP274" s="77"/>
      <c r="JQQ274" s="77"/>
      <c r="JQR274" s="77"/>
      <c r="JQS274" s="77"/>
      <c r="JQT274" s="77"/>
      <c r="JQU274" s="77"/>
      <c r="JQV274" s="77"/>
      <c r="JQW274" s="77"/>
      <c r="JQX274" s="77"/>
      <c r="JQY274" s="77"/>
      <c r="JQZ274" s="77"/>
      <c r="JRA274" s="77"/>
      <c r="JRB274" s="77"/>
      <c r="JRC274" s="77"/>
      <c r="JRD274" s="77"/>
      <c r="JRE274" s="77"/>
      <c r="JRF274" s="77"/>
      <c r="JRG274" s="77"/>
      <c r="JRH274" s="77"/>
      <c r="JRI274" s="77"/>
      <c r="JRJ274" s="77"/>
      <c r="JRK274" s="77"/>
      <c r="JRL274" s="77"/>
      <c r="JRM274" s="77"/>
      <c r="JRN274" s="77"/>
      <c r="JRO274" s="77"/>
      <c r="JRP274" s="77"/>
      <c r="JRQ274" s="77"/>
      <c r="JRR274" s="77"/>
      <c r="JRS274" s="77"/>
      <c r="JRT274" s="77"/>
      <c r="JRU274" s="77"/>
      <c r="JRV274" s="77"/>
      <c r="JRW274" s="77"/>
      <c r="JRX274" s="77"/>
      <c r="JRY274" s="77"/>
      <c r="JRZ274" s="77"/>
      <c r="JSA274" s="77"/>
      <c r="JSB274" s="77"/>
      <c r="JSC274" s="77"/>
      <c r="JSD274" s="77"/>
      <c r="JSE274" s="77"/>
      <c r="JSF274" s="77"/>
      <c r="JSG274" s="77"/>
      <c r="JSH274" s="77"/>
      <c r="JSI274" s="77"/>
      <c r="JSJ274" s="77"/>
      <c r="JSK274" s="77"/>
      <c r="JSL274" s="77"/>
      <c r="JSM274" s="77"/>
      <c r="JSN274" s="77"/>
      <c r="JSO274" s="77"/>
      <c r="JSP274" s="77"/>
      <c r="JSQ274" s="77"/>
      <c r="JSR274" s="77"/>
      <c r="JSS274" s="77"/>
      <c r="JST274" s="77"/>
      <c r="JSU274" s="77"/>
      <c r="JSV274" s="77"/>
      <c r="JSW274" s="77"/>
      <c r="JSX274" s="77"/>
      <c r="JSY274" s="77"/>
      <c r="JSZ274" s="77"/>
      <c r="JTA274" s="77"/>
      <c r="JTB274" s="77"/>
      <c r="JTC274" s="77"/>
      <c r="JTD274" s="77"/>
      <c r="JTE274" s="77"/>
      <c r="JTF274" s="77"/>
      <c r="JTG274" s="77"/>
      <c r="JTH274" s="77"/>
      <c r="JTI274" s="77"/>
      <c r="JTJ274" s="77"/>
      <c r="JTK274" s="77"/>
      <c r="JTL274" s="77"/>
      <c r="JTM274" s="77"/>
      <c r="JTN274" s="77"/>
      <c r="JTO274" s="77"/>
      <c r="JTP274" s="77"/>
      <c r="JTQ274" s="77"/>
      <c r="JTR274" s="77"/>
      <c r="JTS274" s="77"/>
      <c r="JTT274" s="77"/>
      <c r="JTU274" s="77"/>
      <c r="JTV274" s="77"/>
      <c r="JTW274" s="77"/>
      <c r="JTX274" s="77"/>
      <c r="JTY274" s="77"/>
      <c r="JTZ274" s="77"/>
      <c r="JUA274" s="77"/>
      <c r="JUB274" s="77"/>
      <c r="JUC274" s="77"/>
      <c r="JUD274" s="77"/>
      <c r="JUE274" s="77"/>
      <c r="JUF274" s="77"/>
      <c r="JUG274" s="77"/>
      <c r="JUH274" s="77"/>
      <c r="JUI274" s="77"/>
      <c r="JUJ274" s="77"/>
      <c r="JUK274" s="77"/>
      <c r="JUL274" s="77"/>
      <c r="JUM274" s="77"/>
      <c r="JUN274" s="77"/>
      <c r="JUO274" s="77"/>
      <c r="JUP274" s="77"/>
      <c r="JUQ274" s="77"/>
      <c r="JUR274" s="77"/>
      <c r="JUS274" s="77"/>
      <c r="JUT274" s="77"/>
      <c r="JUU274" s="77"/>
      <c r="JUV274" s="77"/>
      <c r="JUW274" s="77"/>
      <c r="JUX274" s="77"/>
      <c r="JUY274" s="77"/>
      <c r="JUZ274" s="77"/>
      <c r="JVA274" s="77"/>
      <c r="JVB274" s="77"/>
      <c r="JVC274" s="77"/>
      <c r="JVD274" s="77"/>
      <c r="JVE274" s="77"/>
      <c r="JVF274" s="77"/>
      <c r="JVG274" s="77"/>
      <c r="JVH274" s="77"/>
      <c r="JVI274" s="77"/>
      <c r="JVJ274" s="77"/>
      <c r="JVK274" s="77"/>
      <c r="JVL274" s="77"/>
      <c r="JVM274" s="77"/>
      <c r="JVN274" s="77"/>
      <c r="JVO274" s="77"/>
      <c r="JVP274" s="77"/>
      <c r="JVQ274" s="77"/>
      <c r="JVR274" s="77"/>
      <c r="JVS274" s="77"/>
      <c r="JVT274" s="77"/>
      <c r="JVU274" s="77"/>
      <c r="JVV274" s="77"/>
      <c r="JVW274" s="77"/>
      <c r="JVX274" s="77"/>
      <c r="JVY274" s="77"/>
      <c r="JVZ274" s="77"/>
      <c r="JWA274" s="77"/>
      <c r="JWB274" s="77"/>
      <c r="JWC274" s="77"/>
      <c r="JWD274" s="77"/>
      <c r="JWE274" s="77"/>
      <c r="JWF274" s="77"/>
      <c r="JWG274" s="77"/>
      <c r="JWH274" s="77"/>
      <c r="JWI274" s="77"/>
      <c r="JWJ274" s="77"/>
      <c r="JWK274" s="77"/>
      <c r="JWL274" s="77"/>
      <c r="JWM274" s="77"/>
      <c r="JWN274" s="77"/>
      <c r="JWO274" s="77"/>
      <c r="JWP274" s="77"/>
      <c r="JWQ274" s="77"/>
      <c r="JWR274" s="77"/>
      <c r="JWS274" s="77"/>
      <c r="JWT274" s="77"/>
      <c r="JWU274" s="77"/>
      <c r="JWV274" s="77"/>
      <c r="JWW274" s="77"/>
      <c r="JWX274" s="77"/>
      <c r="JWY274" s="77"/>
      <c r="JWZ274" s="77"/>
      <c r="JXA274" s="77"/>
      <c r="JXB274" s="77"/>
      <c r="JXC274" s="77"/>
      <c r="JXD274" s="77"/>
      <c r="JXE274" s="77"/>
      <c r="JXF274" s="77"/>
      <c r="JXG274" s="77"/>
      <c r="JXH274" s="77"/>
      <c r="JXI274" s="77"/>
      <c r="JXJ274" s="77"/>
      <c r="JXK274" s="77"/>
      <c r="JXL274" s="77"/>
      <c r="JXM274" s="77"/>
      <c r="JXN274" s="77"/>
      <c r="JXO274" s="77"/>
      <c r="JXP274" s="77"/>
      <c r="JXQ274" s="77"/>
      <c r="JXR274" s="77"/>
      <c r="JXS274" s="77"/>
      <c r="JXT274" s="77"/>
      <c r="JXU274" s="77"/>
      <c r="JXV274" s="77"/>
      <c r="JXW274" s="77"/>
      <c r="JXX274" s="77"/>
      <c r="JXY274" s="77"/>
      <c r="JXZ274" s="77"/>
      <c r="JYA274" s="77"/>
      <c r="JYB274" s="77"/>
      <c r="JYC274" s="77"/>
      <c r="JYD274" s="77"/>
      <c r="JYE274" s="77"/>
      <c r="JYF274" s="77"/>
      <c r="JYG274" s="77"/>
      <c r="JYH274" s="77"/>
      <c r="JYI274" s="77"/>
      <c r="JYJ274" s="77"/>
      <c r="JYK274" s="77"/>
      <c r="JYL274" s="77"/>
      <c r="JYM274" s="77"/>
      <c r="JYN274" s="77"/>
      <c r="JYO274" s="77"/>
      <c r="JYP274" s="77"/>
      <c r="JYQ274" s="77"/>
      <c r="JYR274" s="77"/>
      <c r="JYS274" s="77"/>
      <c r="JYT274" s="77"/>
      <c r="JYU274" s="77"/>
      <c r="JYV274" s="77"/>
      <c r="JYW274" s="77"/>
      <c r="JYX274" s="77"/>
      <c r="JYY274" s="77"/>
      <c r="JYZ274" s="77"/>
      <c r="JZA274" s="77"/>
      <c r="JZB274" s="77"/>
      <c r="JZC274" s="77"/>
      <c r="JZD274" s="77"/>
      <c r="JZE274" s="77"/>
      <c r="JZF274" s="77"/>
      <c r="JZG274" s="77"/>
      <c r="JZH274" s="77"/>
      <c r="JZI274" s="77"/>
      <c r="JZJ274" s="77"/>
      <c r="JZK274" s="77"/>
      <c r="JZL274" s="77"/>
      <c r="JZM274" s="77"/>
      <c r="JZN274" s="77"/>
      <c r="JZO274" s="77"/>
      <c r="JZP274" s="77"/>
      <c r="JZQ274" s="77"/>
      <c r="JZR274" s="77"/>
      <c r="JZS274" s="77"/>
      <c r="JZT274" s="77"/>
      <c r="JZU274" s="77"/>
      <c r="JZV274" s="77"/>
      <c r="JZW274" s="77"/>
      <c r="JZX274" s="77"/>
      <c r="JZY274" s="77"/>
      <c r="JZZ274" s="77"/>
      <c r="KAA274" s="77"/>
      <c r="KAB274" s="77"/>
      <c r="KAC274" s="77"/>
      <c r="KAD274" s="77"/>
      <c r="KAE274" s="77"/>
      <c r="KAF274" s="77"/>
      <c r="KAG274" s="77"/>
      <c r="KAH274" s="77"/>
      <c r="KAI274" s="77"/>
      <c r="KAJ274" s="77"/>
      <c r="KAK274" s="77"/>
      <c r="KAL274" s="77"/>
      <c r="KAM274" s="77"/>
      <c r="KAN274" s="77"/>
      <c r="KAO274" s="77"/>
      <c r="KAP274" s="77"/>
      <c r="KAQ274" s="77"/>
      <c r="KAR274" s="77"/>
      <c r="KAS274" s="77"/>
      <c r="KAT274" s="77"/>
      <c r="KAU274" s="77"/>
      <c r="KAV274" s="77"/>
      <c r="KAW274" s="77"/>
      <c r="KAX274" s="77"/>
      <c r="KAY274" s="77"/>
      <c r="KAZ274" s="77"/>
      <c r="KBA274" s="77"/>
      <c r="KBB274" s="77"/>
      <c r="KBC274" s="77"/>
      <c r="KBD274" s="77"/>
      <c r="KBE274" s="77"/>
      <c r="KBF274" s="77"/>
      <c r="KBG274" s="77"/>
      <c r="KBH274" s="77"/>
      <c r="KBI274" s="77"/>
      <c r="KBJ274" s="77"/>
      <c r="KBK274" s="77"/>
      <c r="KBL274" s="77"/>
      <c r="KBM274" s="77"/>
      <c r="KBN274" s="77"/>
      <c r="KBO274" s="77"/>
      <c r="KBP274" s="77"/>
      <c r="KBQ274" s="77"/>
      <c r="KBR274" s="77"/>
      <c r="KBS274" s="77"/>
      <c r="KBT274" s="77"/>
      <c r="KBU274" s="77"/>
      <c r="KBV274" s="77"/>
      <c r="KBW274" s="77"/>
      <c r="KBX274" s="77"/>
      <c r="KBY274" s="77"/>
      <c r="KBZ274" s="77"/>
      <c r="KCA274" s="77"/>
      <c r="KCB274" s="77"/>
      <c r="KCC274" s="77"/>
      <c r="KCD274" s="77"/>
      <c r="KCE274" s="77"/>
      <c r="KCF274" s="77"/>
      <c r="KCG274" s="77"/>
      <c r="KCH274" s="77"/>
      <c r="KCI274" s="77"/>
      <c r="KCJ274" s="77"/>
      <c r="KCK274" s="77"/>
      <c r="KCL274" s="77"/>
      <c r="KCM274" s="77"/>
      <c r="KCN274" s="77"/>
      <c r="KCO274" s="77"/>
      <c r="KCP274" s="77"/>
      <c r="KCQ274" s="77"/>
      <c r="KCR274" s="77"/>
      <c r="KCS274" s="77"/>
      <c r="KCT274" s="77"/>
      <c r="KCU274" s="77"/>
      <c r="KCV274" s="77"/>
      <c r="KCW274" s="77"/>
      <c r="KCX274" s="77"/>
      <c r="KCY274" s="77"/>
      <c r="KCZ274" s="77"/>
      <c r="KDA274" s="77"/>
      <c r="KDB274" s="77"/>
      <c r="KDC274" s="77"/>
      <c r="KDD274" s="77"/>
      <c r="KDE274" s="77"/>
      <c r="KDF274" s="77"/>
      <c r="KDG274" s="77"/>
      <c r="KDH274" s="77"/>
      <c r="KDI274" s="77"/>
      <c r="KDJ274" s="77"/>
      <c r="KDK274" s="77"/>
      <c r="KDL274" s="77"/>
      <c r="KDM274" s="77"/>
      <c r="KDN274" s="77"/>
      <c r="KDO274" s="77"/>
      <c r="KDP274" s="77"/>
      <c r="KDQ274" s="77"/>
      <c r="KDR274" s="77"/>
      <c r="KDS274" s="77"/>
      <c r="KDT274" s="77"/>
      <c r="KDU274" s="77"/>
      <c r="KDV274" s="77"/>
      <c r="KDW274" s="77"/>
      <c r="KDX274" s="77"/>
      <c r="KDY274" s="77"/>
      <c r="KDZ274" s="77"/>
      <c r="KEA274" s="77"/>
      <c r="KEB274" s="77"/>
      <c r="KEC274" s="77"/>
      <c r="KED274" s="77"/>
      <c r="KEE274" s="77"/>
      <c r="KEF274" s="77"/>
      <c r="KEG274" s="77"/>
      <c r="KEH274" s="77"/>
      <c r="KEI274" s="77"/>
      <c r="KEJ274" s="77"/>
      <c r="KEK274" s="77"/>
      <c r="KEL274" s="77"/>
      <c r="KEM274" s="77"/>
      <c r="KEN274" s="77"/>
      <c r="KEO274" s="77"/>
      <c r="KEP274" s="77"/>
      <c r="KEQ274" s="77"/>
      <c r="KER274" s="77"/>
      <c r="KES274" s="77"/>
      <c r="KET274" s="77"/>
      <c r="KEU274" s="77"/>
      <c r="KEV274" s="77"/>
      <c r="KEW274" s="77"/>
      <c r="KEX274" s="77"/>
      <c r="KEY274" s="77"/>
      <c r="KEZ274" s="77"/>
      <c r="KFA274" s="77"/>
      <c r="KFB274" s="77"/>
      <c r="KFC274" s="77"/>
      <c r="KFD274" s="77"/>
      <c r="KFE274" s="77"/>
      <c r="KFF274" s="77"/>
      <c r="KFG274" s="77"/>
      <c r="KFH274" s="77"/>
      <c r="KFI274" s="77"/>
      <c r="KFJ274" s="77"/>
      <c r="KFK274" s="77"/>
      <c r="KFL274" s="77"/>
      <c r="KFM274" s="77"/>
      <c r="KFN274" s="77"/>
      <c r="KFO274" s="77"/>
      <c r="KFP274" s="77"/>
      <c r="KFQ274" s="77"/>
      <c r="KFR274" s="77"/>
      <c r="KFS274" s="77"/>
      <c r="KFT274" s="77"/>
      <c r="KFU274" s="77"/>
      <c r="KFV274" s="77"/>
      <c r="KFW274" s="77"/>
      <c r="KFX274" s="77"/>
      <c r="KFY274" s="77"/>
      <c r="KFZ274" s="77"/>
      <c r="KGA274" s="77"/>
      <c r="KGB274" s="77"/>
      <c r="KGC274" s="77"/>
      <c r="KGD274" s="77"/>
      <c r="KGE274" s="77"/>
      <c r="KGF274" s="77"/>
      <c r="KGG274" s="77"/>
      <c r="KGH274" s="77"/>
      <c r="KGI274" s="77"/>
      <c r="KGJ274" s="77"/>
      <c r="KGK274" s="77"/>
      <c r="KGL274" s="77"/>
      <c r="KGM274" s="77"/>
      <c r="KGN274" s="77"/>
      <c r="KGO274" s="77"/>
      <c r="KGP274" s="77"/>
      <c r="KGQ274" s="77"/>
      <c r="KGR274" s="77"/>
      <c r="KGS274" s="77"/>
      <c r="KGT274" s="77"/>
      <c r="KGU274" s="77"/>
      <c r="KGV274" s="77"/>
      <c r="KGW274" s="77"/>
      <c r="KGX274" s="77"/>
      <c r="KGY274" s="77"/>
      <c r="KGZ274" s="77"/>
      <c r="KHA274" s="77"/>
      <c r="KHB274" s="77"/>
      <c r="KHC274" s="77"/>
      <c r="KHD274" s="77"/>
      <c r="KHE274" s="77"/>
      <c r="KHF274" s="77"/>
      <c r="KHG274" s="77"/>
      <c r="KHH274" s="77"/>
      <c r="KHI274" s="77"/>
      <c r="KHJ274" s="77"/>
      <c r="KHK274" s="77"/>
      <c r="KHL274" s="77"/>
      <c r="KHM274" s="77"/>
      <c r="KHN274" s="77"/>
      <c r="KHO274" s="77"/>
      <c r="KHP274" s="77"/>
      <c r="KHQ274" s="77"/>
      <c r="KHR274" s="77"/>
      <c r="KHS274" s="77"/>
      <c r="KHT274" s="77"/>
      <c r="KHU274" s="77"/>
      <c r="KHV274" s="77"/>
      <c r="KHW274" s="77"/>
      <c r="KHX274" s="77"/>
      <c r="KHY274" s="77"/>
      <c r="KHZ274" s="77"/>
      <c r="KIA274" s="77"/>
      <c r="KIB274" s="77"/>
      <c r="KIC274" s="77"/>
      <c r="KID274" s="77"/>
      <c r="KIE274" s="77"/>
      <c r="KIF274" s="77"/>
      <c r="KIG274" s="77"/>
      <c r="KIH274" s="77"/>
      <c r="KII274" s="77"/>
      <c r="KIJ274" s="77"/>
      <c r="KIK274" s="77"/>
      <c r="KIL274" s="77"/>
      <c r="KIM274" s="77"/>
      <c r="KIN274" s="77"/>
      <c r="KIO274" s="77"/>
      <c r="KIP274" s="77"/>
      <c r="KIQ274" s="77"/>
      <c r="KIR274" s="77"/>
      <c r="KIS274" s="77"/>
      <c r="KIT274" s="77"/>
      <c r="KIU274" s="77"/>
      <c r="KIV274" s="77"/>
      <c r="KIW274" s="77"/>
      <c r="KIX274" s="77"/>
      <c r="KIY274" s="77"/>
      <c r="KIZ274" s="77"/>
      <c r="KJA274" s="77"/>
      <c r="KJB274" s="77"/>
      <c r="KJC274" s="77"/>
      <c r="KJD274" s="77"/>
      <c r="KJE274" s="77"/>
      <c r="KJF274" s="77"/>
      <c r="KJG274" s="77"/>
      <c r="KJH274" s="77"/>
      <c r="KJI274" s="77"/>
      <c r="KJJ274" s="77"/>
      <c r="KJK274" s="77"/>
      <c r="KJL274" s="77"/>
      <c r="KJM274" s="77"/>
      <c r="KJN274" s="77"/>
      <c r="KJO274" s="77"/>
      <c r="KJP274" s="77"/>
      <c r="KJQ274" s="77"/>
      <c r="KJR274" s="77"/>
      <c r="KJS274" s="77"/>
      <c r="KJT274" s="77"/>
      <c r="KJU274" s="77"/>
      <c r="KJV274" s="77"/>
      <c r="KJW274" s="77"/>
      <c r="KJX274" s="77"/>
      <c r="KJY274" s="77"/>
      <c r="KJZ274" s="77"/>
      <c r="KKA274" s="77"/>
      <c r="KKB274" s="77"/>
      <c r="KKC274" s="77"/>
      <c r="KKD274" s="77"/>
      <c r="KKE274" s="77"/>
      <c r="KKF274" s="77"/>
      <c r="KKG274" s="77"/>
      <c r="KKH274" s="77"/>
      <c r="KKI274" s="77"/>
      <c r="KKJ274" s="77"/>
      <c r="KKK274" s="77"/>
      <c r="KKL274" s="77"/>
      <c r="KKM274" s="77"/>
      <c r="KKN274" s="77"/>
      <c r="KKO274" s="77"/>
      <c r="KKP274" s="77"/>
      <c r="KKQ274" s="77"/>
      <c r="KKR274" s="77"/>
      <c r="KKS274" s="77"/>
      <c r="KKT274" s="77"/>
      <c r="KKU274" s="77"/>
      <c r="KKV274" s="77"/>
      <c r="KKW274" s="77"/>
      <c r="KKX274" s="77"/>
      <c r="KKY274" s="77"/>
      <c r="KKZ274" s="77"/>
      <c r="KLA274" s="77"/>
      <c r="KLB274" s="77"/>
      <c r="KLC274" s="77"/>
      <c r="KLD274" s="77"/>
      <c r="KLE274" s="77"/>
      <c r="KLF274" s="77"/>
      <c r="KLG274" s="77"/>
      <c r="KLH274" s="77"/>
      <c r="KLI274" s="77"/>
      <c r="KLJ274" s="77"/>
      <c r="KLK274" s="77"/>
      <c r="KLL274" s="77"/>
      <c r="KLM274" s="77"/>
      <c r="KLN274" s="77"/>
      <c r="KLO274" s="77"/>
      <c r="KLP274" s="77"/>
      <c r="KLQ274" s="77"/>
      <c r="KLR274" s="77"/>
      <c r="KLS274" s="77"/>
      <c r="KLT274" s="77"/>
      <c r="KLU274" s="77"/>
      <c r="KLV274" s="77"/>
      <c r="KLW274" s="77"/>
      <c r="KLX274" s="77"/>
      <c r="KLY274" s="77"/>
      <c r="KLZ274" s="77"/>
      <c r="KMA274" s="77"/>
      <c r="KMB274" s="77"/>
      <c r="KMC274" s="77"/>
      <c r="KMD274" s="77"/>
      <c r="KME274" s="77"/>
      <c r="KMF274" s="77"/>
      <c r="KMG274" s="77"/>
      <c r="KMH274" s="77"/>
      <c r="KMI274" s="77"/>
      <c r="KMJ274" s="77"/>
      <c r="KMK274" s="77"/>
      <c r="KML274" s="77"/>
      <c r="KMM274" s="77"/>
      <c r="KMN274" s="77"/>
      <c r="KMO274" s="77"/>
      <c r="KMP274" s="77"/>
      <c r="KMQ274" s="77"/>
      <c r="KMR274" s="77"/>
      <c r="KMS274" s="77"/>
      <c r="KMT274" s="77"/>
      <c r="KMU274" s="77"/>
      <c r="KMV274" s="77"/>
      <c r="KMW274" s="77"/>
      <c r="KMX274" s="77"/>
      <c r="KMY274" s="77"/>
      <c r="KMZ274" s="77"/>
      <c r="KNA274" s="77"/>
      <c r="KNB274" s="77"/>
      <c r="KNC274" s="77"/>
      <c r="KND274" s="77"/>
      <c r="KNE274" s="77"/>
      <c r="KNF274" s="77"/>
      <c r="KNG274" s="77"/>
      <c r="KNH274" s="77"/>
      <c r="KNI274" s="77"/>
      <c r="KNJ274" s="77"/>
      <c r="KNK274" s="77"/>
      <c r="KNL274" s="77"/>
      <c r="KNM274" s="77"/>
      <c r="KNN274" s="77"/>
      <c r="KNO274" s="77"/>
      <c r="KNP274" s="77"/>
      <c r="KNQ274" s="77"/>
      <c r="KNR274" s="77"/>
      <c r="KNS274" s="77"/>
      <c r="KNT274" s="77"/>
      <c r="KNU274" s="77"/>
      <c r="KNV274" s="77"/>
      <c r="KNW274" s="77"/>
      <c r="KNX274" s="77"/>
      <c r="KNY274" s="77"/>
      <c r="KNZ274" s="77"/>
      <c r="KOA274" s="77"/>
      <c r="KOB274" s="77"/>
      <c r="KOC274" s="77"/>
      <c r="KOD274" s="77"/>
      <c r="KOE274" s="77"/>
      <c r="KOF274" s="77"/>
      <c r="KOG274" s="77"/>
      <c r="KOH274" s="77"/>
      <c r="KOI274" s="77"/>
      <c r="KOJ274" s="77"/>
      <c r="KOK274" s="77"/>
      <c r="KOL274" s="77"/>
      <c r="KOM274" s="77"/>
      <c r="KON274" s="77"/>
      <c r="KOO274" s="77"/>
      <c r="KOP274" s="77"/>
      <c r="KOQ274" s="77"/>
      <c r="KOR274" s="77"/>
      <c r="KOS274" s="77"/>
      <c r="KOT274" s="77"/>
      <c r="KOU274" s="77"/>
      <c r="KOV274" s="77"/>
      <c r="KOW274" s="77"/>
      <c r="KOX274" s="77"/>
      <c r="KOY274" s="77"/>
      <c r="KOZ274" s="77"/>
      <c r="KPA274" s="77"/>
      <c r="KPB274" s="77"/>
      <c r="KPC274" s="77"/>
      <c r="KPD274" s="77"/>
      <c r="KPE274" s="77"/>
      <c r="KPF274" s="77"/>
      <c r="KPG274" s="77"/>
      <c r="KPH274" s="77"/>
      <c r="KPI274" s="77"/>
      <c r="KPJ274" s="77"/>
      <c r="KPK274" s="77"/>
      <c r="KPL274" s="77"/>
      <c r="KPM274" s="77"/>
      <c r="KPN274" s="77"/>
      <c r="KPO274" s="77"/>
      <c r="KPP274" s="77"/>
      <c r="KPQ274" s="77"/>
      <c r="KPR274" s="77"/>
      <c r="KPS274" s="77"/>
      <c r="KPT274" s="77"/>
      <c r="KPU274" s="77"/>
      <c r="KPV274" s="77"/>
      <c r="KPW274" s="77"/>
      <c r="KPX274" s="77"/>
      <c r="KPY274" s="77"/>
      <c r="KPZ274" s="77"/>
      <c r="KQA274" s="77"/>
      <c r="KQB274" s="77"/>
      <c r="KQC274" s="77"/>
      <c r="KQD274" s="77"/>
      <c r="KQE274" s="77"/>
      <c r="KQF274" s="77"/>
      <c r="KQG274" s="77"/>
      <c r="KQH274" s="77"/>
      <c r="KQI274" s="77"/>
      <c r="KQJ274" s="77"/>
      <c r="KQK274" s="77"/>
      <c r="KQL274" s="77"/>
      <c r="KQM274" s="77"/>
      <c r="KQN274" s="77"/>
      <c r="KQO274" s="77"/>
      <c r="KQP274" s="77"/>
      <c r="KQQ274" s="77"/>
      <c r="KQR274" s="77"/>
      <c r="KQS274" s="77"/>
      <c r="KQT274" s="77"/>
      <c r="KQU274" s="77"/>
      <c r="KQV274" s="77"/>
      <c r="KQW274" s="77"/>
      <c r="KQX274" s="77"/>
      <c r="KQY274" s="77"/>
      <c r="KQZ274" s="77"/>
      <c r="KRA274" s="77"/>
      <c r="KRB274" s="77"/>
      <c r="KRC274" s="77"/>
      <c r="KRD274" s="77"/>
      <c r="KRE274" s="77"/>
      <c r="KRF274" s="77"/>
      <c r="KRG274" s="77"/>
      <c r="KRH274" s="77"/>
      <c r="KRI274" s="77"/>
      <c r="KRJ274" s="77"/>
      <c r="KRK274" s="77"/>
      <c r="KRL274" s="77"/>
      <c r="KRM274" s="77"/>
      <c r="KRN274" s="77"/>
      <c r="KRO274" s="77"/>
      <c r="KRP274" s="77"/>
      <c r="KRQ274" s="77"/>
      <c r="KRR274" s="77"/>
      <c r="KRS274" s="77"/>
      <c r="KRT274" s="77"/>
      <c r="KRU274" s="77"/>
      <c r="KRV274" s="77"/>
      <c r="KRW274" s="77"/>
      <c r="KRX274" s="77"/>
      <c r="KRY274" s="77"/>
      <c r="KRZ274" s="77"/>
      <c r="KSA274" s="77"/>
      <c r="KSB274" s="77"/>
      <c r="KSC274" s="77"/>
      <c r="KSD274" s="77"/>
      <c r="KSE274" s="77"/>
      <c r="KSF274" s="77"/>
      <c r="KSG274" s="77"/>
      <c r="KSH274" s="77"/>
      <c r="KSI274" s="77"/>
      <c r="KSJ274" s="77"/>
      <c r="KSK274" s="77"/>
      <c r="KSL274" s="77"/>
      <c r="KSM274" s="77"/>
      <c r="KSN274" s="77"/>
      <c r="KSO274" s="77"/>
      <c r="KSP274" s="77"/>
      <c r="KSQ274" s="77"/>
      <c r="KSR274" s="77"/>
      <c r="KSS274" s="77"/>
      <c r="KST274" s="77"/>
      <c r="KSU274" s="77"/>
      <c r="KSV274" s="77"/>
      <c r="KSW274" s="77"/>
      <c r="KSX274" s="77"/>
      <c r="KSY274" s="77"/>
      <c r="KSZ274" s="77"/>
      <c r="KTA274" s="77"/>
      <c r="KTB274" s="77"/>
      <c r="KTC274" s="77"/>
      <c r="KTD274" s="77"/>
      <c r="KTE274" s="77"/>
      <c r="KTF274" s="77"/>
      <c r="KTG274" s="77"/>
      <c r="KTH274" s="77"/>
      <c r="KTI274" s="77"/>
      <c r="KTJ274" s="77"/>
      <c r="KTK274" s="77"/>
      <c r="KTL274" s="77"/>
      <c r="KTM274" s="77"/>
      <c r="KTN274" s="77"/>
      <c r="KTO274" s="77"/>
      <c r="KTP274" s="77"/>
      <c r="KTQ274" s="77"/>
      <c r="KTR274" s="77"/>
      <c r="KTS274" s="77"/>
      <c r="KTT274" s="77"/>
      <c r="KTU274" s="77"/>
      <c r="KTV274" s="77"/>
      <c r="KTW274" s="77"/>
      <c r="KTX274" s="77"/>
      <c r="KTY274" s="77"/>
      <c r="KTZ274" s="77"/>
      <c r="KUA274" s="77"/>
      <c r="KUB274" s="77"/>
      <c r="KUC274" s="77"/>
      <c r="KUD274" s="77"/>
      <c r="KUE274" s="77"/>
      <c r="KUF274" s="77"/>
      <c r="KUG274" s="77"/>
      <c r="KUH274" s="77"/>
      <c r="KUI274" s="77"/>
      <c r="KUJ274" s="77"/>
      <c r="KUK274" s="77"/>
      <c r="KUL274" s="77"/>
      <c r="KUM274" s="77"/>
      <c r="KUN274" s="77"/>
      <c r="KUO274" s="77"/>
      <c r="KUP274" s="77"/>
      <c r="KUQ274" s="77"/>
      <c r="KUR274" s="77"/>
      <c r="KUS274" s="77"/>
      <c r="KUT274" s="77"/>
      <c r="KUU274" s="77"/>
      <c r="KUV274" s="77"/>
      <c r="KUW274" s="77"/>
      <c r="KUX274" s="77"/>
      <c r="KUY274" s="77"/>
      <c r="KUZ274" s="77"/>
      <c r="KVA274" s="77"/>
      <c r="KVB274" s="77"/>
      <c r="KVC274" s="77"/>
      <c r="KVD274" s="77"/>
      <c r="KVE274" s="77"/>
      <c r="KVF274" s="77"/>
      <c r="KVG274" s="77"/>
      <c r="KVH274" s="77"/>
      <c r="KVI274" s="77"/>
      <c r="KVJ274" s="77"/>
      <c r="KVK274" s="77"/>
      <c r="KVL274" s="77"/>
      <c r="KVM274" s="77"/>
      <c r="KVN274" s="77"/>
      <c r="KVO274" s="77"/>
      <c r="KVP274" s="77"/>
      <c r="KVQ274" s="77"/>
      <c r="KVR274" s="77"/>
      <c r="KVS274" s="77"/>
      <c r="KVT274" s="77"/>
      <c r="KVU274" s="77"/>
      <c r="KVV274" s="77"/>
      <c r="KVW274" s="77"/>
      <c r="KVX274" s="77"/>
      <c r="KVY274" s="77"/>
      <c r="KVZ274" s="77"/>
      <c r="KWA274" s="77"/>
      <c r="KWB274" s="77"/>
      <c r="KWC274" s="77"/>
      <c r="KWD274" s="77"/>
      <c r="KWE274" s="77"/>
      <c r="KWF274" s="77"/>
      <c r="KWG274" s="77"/>
      <c r="KWH274" s="77"/>
      <c r="KWI274" s="77"/>
      <c r="KWJ274" s="77"/>
      <c r="KWK274" s="77"/>
      <c r="KWL274" s="77"/>
      <c r="KWM274" s="77"/>
      <c r="KWN274" s="77"/>
      <c r="KWO274" s="77"/>
      <c r="KWP274" s="77"/>
      <c r="KWQ274" s="77"/>
      <c r="KWR274" s="77"/>
      <c r="KWS274" s="77"/>
      <c r="KWT274" s="77"/>
      <c r="KWU274" s="77"/>
      <c r="KWV274" s="77"/>
      <c r="KWW274" s="77"/>
      <c r="KWX274" s="77"/>
      <c r="KWY274" s="77"/>
      <c r="KWZ274" s="77"/>
      <c r="KXA274" s="77"/>
      <c r="KXB274" s="77"/>
      <c r="KXC274" s="77"/>
      <c r="KXD274" s="77"/>
      <c r="KXE274" s="77"/>
      <c r="KXF274" s="77"/>
      <c r="KXG274" s="77"/>
      <c r="KXH274" s="77"/>
      <c r="KXI274" s="77"/>
      <c r="KXJ274" s="77"/>
      <c r="KXK274" s="77"/>
      <c r="KXL274" s="77"/>
      <c r="KXM274" s="77"/>
      <c r="KXN274" s="77"/>
      <c r="KXO274" s="77"/>
      <c r="KXP274" s="77"/>
      <c r="KXQ274" s="77"/>
      <c r="KXR274" s="77"/>
      <c r="KXS274" s="77"/>
      <c r="KXT274" s="77"/>
      <c r="KXU274" s="77"/>
      <c r="KXV274" s="77"/>
      <c r="KXW274" s="77"/>
      <c r="KXX274" s="77"/>
      <c r="KXY274" s="77"/>
      <c r="KXZ274" s="77"/>
      <c r="KYA274" s="77"/>
      <c r="KYB274" s="77"/>
      <c r="KYC274" s="77"/>
      <c r="KYD274" s="77"/>
      <c r="KYE274" s="77"/>
      <c r="KYF274" s="77"/>
      <c r="KYG274" s="77"/>
      <c r="KYH274" s="77"/>
      <c r="KYI274" s="77"/>
      <c r="KYJ274" s="77"/>
      <c r="KYK274" s="77"/>
      <c r="KYL274" s="77"/>
      <c r="KYM274" s="77"/>
      <c r="KYN274" s="77"/>
      <c r="KYO274" s="77"/>
      <c r="KYP274" s="77"/>
      <c r="KYQ274" s="77"/>
      <c r="KYR274" s="77"/>
      <c r="KYS274" s="77"/>
      <c r="KYT274" s="77"/>
      <c r="KYU274" s="77"/>
      <c r="KYV274" s="77"/>
      <c r="KYW274" s="77"/>
      <c r="KYX274" s="77"/>
      <c r="KYY274" s="77"/>
      <c r="KYZ274" s="77"/>
      <c r="KZA274" s="77"/>
      <c r="KZB274" s="77"/>
      <c r="KZC274" s="77"/>
      <c r="KZD274" s="77"/>
      <c r="KZE274" s="77"/>
      <c r="KZF274" s="77"/>
      <c r="KZG274" s="77"/>
      <c r="KZH274" s="77"/>
      <c r="KZI274" s="77"/>
      <c r="KZJ274" s="77"/>
      <c r="KZK274" s="77"/>
      <c r="KZL274" s="77"/>
      <c r="KZM274" s="77"/>
      <c r="KZN274" s="77"/>
      <c r="KZO274" s="77"/>
      <c r="KZP274" s="77"/>
      <c r="KZQ274" s="77"/>
      <c r="KZR274" s="77"/>
      <c r="KZS274" s="77"/>
      <c r="KZT274" s="77"/>
      <c r="KZU274" s="77"/>
      <c r="KZV274" s="77"/>
      <c r="KZW274" s="77"/>
      <c r="KZX274" s="77"/>
      <c r="KZY274" s="77"/>
      <c r="KZZ274" s="77"/>
      <c r="LAA274" s="77"/>
      <c r="LAB274" s="77"/>
      <c r="LAC274" s="77"/>
      <c r="LAD274" s="77"/>
      <c r="LAE274" s="77"/>
      <c r="LAF274" s="77"/>
      <c r="LAG274" s="77"/>
      <c r="LAH274" s="77"/>
      <c r="LAI274" s="77"/>
      <c r="LAJ274" s="77"/>
      <c r="LAK274" s="77"/>
      <c r="LAL274" s="77"/>
      <c r="LAM274" s="77"/>
      <c r="LAN274" s="77"/>
      <c r="LAO274" s="77"/>
      <c r="LAP274" s="77"/>
      <c r="LAQ274" s="77"/>
      <c r="LAR274" s="77"/>
      <c r="LAS274" s="77"/>
      <c r="LAT274" s="77"/>
      <c r="LAU274" s="77"/>
      <c r="LAV274" s="77"/>
      <c r="LAW274" s="77"/>
      <c r="LAX274" s="77"/>
      <c r="LAY274" s="77"/>
      <c r="LAZ274" s="77"/>
      <c r="LBA274" s="77"/>
      <c r="LBB274" s="77"/>
      <c r="LBC274" s="77"/>
      <c r="LBD274" s="77"/>
      <c r="LBE274" s="77"/>
      <c r="LBF274" s="77"/>
      <c r="LBG274" s="77"/>
      <c r="LBH274" s="77"/>
      <c r="LBI274" s="77"/>
      <c r="LBJ274" s="77"/>
      <c r="LBK274" s="77"/>
      <c r="LBL274" s="77"/>
      <c r="LBM274" s="77"/>
      <c r="LBN274" s="77"/>
      <c r="LBO274" s="77"/>
      <c r="LBP274" s="77"/>
      <c r="LBQ274" s="77"/>
      <c r="LBR274" s="77"/>
      <c r="LBS274" s="77"/>
      <c r="LBT274" s="77"/>
      <c r="LBU274" s="77"/>
      <c r="LBV274" s="77"/>
      <c r="LBW274" s="77"/>
      <c r="LBX274" s="77"/>
      <c r="LBY274" s="77"/>
      <c r="LBZ274" s="77"/>
      <c r="LCA274" s="77"/>
      <c r="LCB274" s="77"/>
      <c r="LCC274" s="77"/>
      <c r="LCD274" s="77"/>
      <c r="LCE274" s="77"/>
      <c r="LCF274" s="77"/>
      <c r="LCG274" s="77"/>
      <c r="LCH274" s="77"/>
      <c r="LCI274" s="77"/>
      <c r="LCJ274" s="77"/>
      <c r="LCK274" s="77"/>
      <c r="LCL274" s="77"/>
      <c r="LCM274" s="77"/>
      <c r="LCN274" s="77"/>
      <c r="LCO274" s="77"/>
      <c r="LCP274" s="77"/>
      <c r="LCQ274" s="77"/>
      <c r="LCR274" s="77"/>
      <c r="LCS274" s="77"/>
      <c r="LCT274" s="77"/>
      <c r="LCU274" s="77"/>
      <c r="LCV274" s="77"/>
      <c r="LCW274" s="77"/>
      <c r="LCX274" s="77"/>
      <c r="LCY274" s="77"/>
      <c r="LCZ274" s="77"/>
      <c r="LDA274" s="77"/>
      <c r="LDB274" s="77"/>
      <c r="LDC274" s="77"/>
      <c r="LDD274" s="77"/>
      <c r="LDE274" s="77"/>
      <c r="LDF274" s="77"/>
      <c r="LDG274" s="77"/>
      <c r="LDH274" s="77"/>
      <c r="LDI274" s="77"/>
      <c r="LDJ274" s="77"/>
      <c r="LDK274" s="77"/>
      <c r="LDL274" s="77"/>
      <c r="LDM274" s="77"/>
      <c r="LDN274" s="77"/>
      <c r="LDO274" s="77"/>
      <c r="LDP274" s="77"/>
      <c r="LDQ274" s="77"/>
      <c r="LDR274" s="77"/>
      <c r="LDS274" s="77"/>
      <c r="LDT274" s="77"/>
      <c r="LDU274" s="77"/>
      <c r="LDV274" s="77"/>
      <c r="LDW274" s="77"/>
      <c r="LDX274" s="77"/>
      <c r="LDY274" s="77"/>
      <c r="LDZ274" s="77"/>
      <c r="LEA274" s="77"/>
      <c r="LEB274" s="77"/>
      <c r="LEC274" s="77"/>
      <c r="LED274" s="77"/>
      <c r="LEE274" s="77"/>
      <c r="LEF274" s="77"/>
      <c r="LEG274" s="77"/>
      <c r="LEH274" s="77"/>
      <c r="LEI274" s="77"/>
      <c r="LEJ274" s="77"/>
      <c r="LEK274" s="77"/>
      <c r="LEL274" s="77"/>
      <c r="LEM274" s="77"/>
      <c r="LEN274" s="77"/>
      <c r="LEO274" s="77"/>
      <c r="LEP274" s="77"/>
      <c r="LEQ274" s="77"/>
      <c r="LER274" s="77"/>
      <c r="LES274" s="77"/>
      <c r="LET274" s="77"/>
      <c r="LEU274" s="77"/>
      <c r="LEV274" s="77"/>
      <c r="LEW274" s="77"/>
      <c r="LEX274" s="77"/>
      <c r="LEY274" s="77"/>
      <c r="LEZ274" s="77"/>
      <c r="LFA274" s="77"/>
      <c r="LFB274" s="77"/>
      <c r="LFC274" s="77"/>
      <c r="LFD274" s="77"/>
      <c r="LFE274" s="77"/>
      <c r="LFF274" s="77"/>
      <c r="LFG274" s="77"/>
      <c r="LFH274" s="77"/>
      <c r="LFI274" s="77"/>
      <c r="LFJ274" s="77"/>
      <c r="LFK274" s="77"/>
      <c r="LFL274" s="77"/>
      <c r="LFM274" s="77"/>
      <c r="LFN274" s="77"/>
      <c r="LFO274" s="77"/>
      <c r="LFP274" s="77"/>
      <c r="LFQ274" s="77"/>
      <c r="LFR274" s="77"/>
      <c r="LFS274" s="77"/>
      <c r="LFT274" s="77"/>
      <c r="LFU274" s="77"/>
      <c r="LFV274" s="77"/>
      <c r="LFW274" s="77"/>
      <c r="LFX274" s="77"/>
      <c r="LFY274" s="77"/>
      <c r="LFZ274" s="77"/>
      <c r="LGA274" s="77"/>
      <c r="LGB274" s="77"/>
      <c r="LGC274" s="77"/>
      <c r="LGD274" s="77"/>
      <c r="LGE274" s="77"/>
      <c r="LGF274" s="77"/>
      <c r="LGG274" s="77"/>
      <c r="LGH274" s="77"/>
      <c r="LGI274" s="77"/>
      <c r="LGJ274" s="77"/>
      <c r="LGK274" s="77"/>
      <c r="LGL274" s="77"/>
      <c r="LGM274" s="77"/>
      <c r="LGN274" s="77"/>
      <c r="LGO274" s="77"/>
      <c r="LGP274" s="77"/>
      <c r="LGQ274" s="77"/>
      <c r="LGR274" s="77"/>
      <c r="LGS274" s="77"/>
      <c r="LGT274" s="77"/>
      <c r="LGU274" s="77"/>
      <c r="LGV274" s="77"/>
      <c r="LGW274" s="77"/>
      <c r="LGX274" s="77"/>
      <c r="LGY274" s="77"/>
      <c r="LGZ274" s="77"/>
      <c r="LHA274" s="77"/>
      <c r="LHB274" s="77"/>
      <c r="LHC274" s="77"/>
      <c r="LHD274" s="77"/>
      <c r="LHE274" s="77"/>
      <c r="LHF274" s="77"/>
      <c r="LHG274" s="77"/>
      <c r="LHH274" s="77"/>
      <c r="LHI274" s="77"/>
      <c r="LHJ274" s="77"/>
      <c r="LHK274" s="77"/>
      <c r="LHL274" s="77"/>
      <c r="LHM274" s="77"/>
      <c r="LHN274" s="77"/>
      <c r="LHO274" s="77"/>
      <c r="LHP274" s="77"/>
      <c r="LHQ274" s="77"/>
      <c r="LHR274" s="77"/>
      <c r="LHS274" s="77"/>
      <c r="LHT274" s="77"/>
      <c r="LHU274" s="77"/>
      <c r="LHV274" s="77"/>
      <c r="LHW274" s="77"/>
      <c r="LHX274" s="77"/>
      <c r="LHY274" s="77"/>
      <c r="LHZ274" s="77"/>
      <c r="LIA274" s="77"/>
      <c r="LIB274" s="77"/>
      <c r="LIC274" s="77"/>
      <c r="LID274" s="77"/>
      <c r="LIE274" s="77"/>
      <c r="LIF274" s="77"/>
      <c r="LIG274" s="77"/>
      <c r="LIH274" s="77"/>
      <c r="LII274" s="77"/>
      <c r="LIJ274" s="77"/>
      <c r="LIK274" s="77"/>
      <c r="LIL274" s="77"/>
      <c r="LIM274" s="77"/>
      <c r="LIN274" s="77"/>
      <c r="LIO274" s="77"/>
      <c r="LIP274" s="77"/>
      <c r="LIQ274" s="77"/>
      <c r="LIR274" s="77"/>
      <c r="LIS274" s="77"/>
      <c r="LIT274" s="77"/>
      <c r="LIU274" s="77"/>
      <c r="LIV274" s="77"/>
      <c r="LIW274" s="77"/>
      <c r="LIX274" s="77"/>
      <c r="LIY274" s="77"/>
      <c r="LIZ274" s="77"/>
      <c r="LJA274" s="77"/>
      <c r="LJB274" s="77"/>
      <c r="LJC274" s="77"/>
      <c r="LJD274" s="77"/>
      <c r="LJE274" s="77"/>
      <c r="LJF274" s="77"/>
      <c r="LJG274" s="77"/>
      <c r="LJH274" s="77"/>
      <c r="LJI274" s="77"/>
      <c r="LJJ274" s="77"/>
      <c r="LJK274" s="77"/>
      <c r="LJL274" s="77"/>
      <c r="LJM274" s="77"/>
      <c r="LJN274" s="77"/>
      <c r="LJO274" s="77"/>
      <c r="LJP274" s="77"/>
      <c r="LJQ274" s="77"/>
      <c r="LJR274" s="77"/>
      <c r="LJS274" s="77"/>
      <c r="LJT274" s="77"/>
      <c r="LJU274" s="77"/>
      <c r="LJV274" s="77"/>
      <c r="LJW274" s="77"/>
      <c r="LJX274" s="77"/>
      <c r="LJY274" s="77"/>
      <c r="LJZ274" s="77"/>
      <c r="LKA274" s="77"/>
      <c r="LKB274" s="77"/>
      <c r="LKC274" s="77"/>
      <c r="LKD274" s="77"/>
      <c r="LKE274" s="77"/>
      <c r="LKF274" s="77"/>
      <c r="LKG274" s="77"/>
      <c r="LKH274" s="77"/>
      <c r="LKI274" s="77"/>
      <c r="LKJ274" s="77"/>
      <c r="LKK274" s="77"/>
      <c r="LKL274" s="77"/>
      <c r="LKM274" s="77"/>
      <c r="LKN274" s="77"/>
      <c r="LKO274" s="77"/>
      <c r="LKP274" s="77"/>
      <c r="LKQ274" s="77"/>
      <c r="LKR274" s="77"/>
      <c r="LKS274" s="77"/>
      <c r="LKT274" s="77"/>
      <c r="LKU274" s="77"/>
      <c r="LKV274" s="77"/>
      <c r="LKW274" s="77"/>
      <c r="LKX274" s="77"/>
      <c r="LKY274" s="77"/>
      <c r="LKZ274" s="77"/>
      <c r="LLA274" s="77"/>
      <c r="LLB274" s="77"/>
      <c r="LLC274" s="77"/>
      <c r="LLD274" s="77"/>
      <c r="LLE274" s="77"/>
      <c r="LLF274" s="77"/>
      <c r="LLG274" s="77"/>
      <c r="LLH274" s="77"/>
      <c r="LLI274" s="77"/>
      <c r="LLJ274" s="77"/>
      <c r="LLK274" s="77"/>
      <c r="LLL274" s="77"/>
      <c r="LLM274" s="77"/>
      <c r="LLN274" s="77"/>
      <c r="LLO274" s="77"/>
      <c r="LLP274" s="77"/>
      <c r="LLQ274" s="77"/>
      <c r="LLR274" s="77"/>
      <c r="LLS274" s="77"/>
      <c r="LLT274" s="77"/>
      <c r="LLU274" s="77"/>
      <c r="LLV274" s="77"/>
      <c r="LLW274" s="77"/>
      <c r="LLX274" s="77"/>
      <c r="LLY274" s="77"/>
      <c r="LLZ274" s="77"/>
      <c r="LMA274" s="77"/>
      <c r="LMB274" s="77"/>
      <c r="LMC274" s="77"/>
      <c r="LMD274" s="77"/>
      <c r="LME274" s="77"/>
      <c r="LMF274" s="77"/>
      <c r="LMG274" s="77"/>
      <c r="LMH274" s="77"/>
      <c r="LMI274" s="77"/>
      <c r="LMJ274" s="77"/>
      <c r="LMK274" s="77"/>
      <c r="LML274" s="77"/>
      <c r="LMM274" s="77"/>
      <c r="LMN274" s="77"/>
      <c r="LMO274" s="77"/>
      <c r="LMP274" s="77"/>
      <c r="LMQ274" s="77"/>
      <c r="LMR274" s="77"/>
      <c r="LMS274" s="77"/>
      <c r="LMT274" s="77"/>
      <c r="LMU274" s="77"/>
      <c r="LMV274" s="77"/>
      <c r="LMW274" s="77"/>
      <c r="LMX274" s="77"/>
      <c r="LMY274" s="77"/>
      <c r="LMZ274" s="77"/>
      <c r="LNA274" s="77"/>
      <c r="LNB274" s="77"/>
      <c r="LNC274" s="77"/>
      <c r="LND274" s="77"/>
      <c r="LNE274" s="77"/>
      <c r="LNF274" s="77"/>
      <c r="LNG274" s="77"/>
      <c r="LNH274" s="77"/>
      <c r="LNI274" s="77"/>
      <c r="LNJ274" s="77"/>
      <c r="LNK274" s="77"/>
      <c r="LNL274" s="77"/>
      <c r="LNM274" s="77"/>
      <c r="LNN274" s="77"/>
      <c r="LNO274" s="77"/>
      <c r="LNP274" s="77"/>
      <c r="LNQ274" s="77"/>
      <c r="LNR274" s="77"/>
      <c r="LNS274" s="77"/>
      <c r="LNT274" s="77"/>
      <c r="LNU274" s="77"/>
      <c r="LNV274" s="77"/>
      <c r="LNW274" s="77"/>
      <c r="LNX274" s="77"/>
      <c r="LNY274" s="77"/>
      <c r="LNZ274" s="77"/>
      <c r="LOA274" s="77"/>
      <c r="LOB274" s="77"/>
      <c r="LOC274" s="77"/>
      <c r="LOD274" s="77"/>
      <c r="LOE274" s="77"/>
      <c r="LOF274" s="77"/>
      <c r="LOG274" s="77"/>
      <c r="LOH274" s="77"/>
      <c r="LOI274" s="77"/>
      <c r="LOJ274" s="77"/>
      <c r="LOK274" s="77"/>
      <c r="LOL274" s="77"/>
      <c r="LOM274" s="77"/>
      <c r="LON274" s="77"/>
      <c r="LOO274" s="77"/>
      <c r="LOP274" s="77"/>
      <c r="LOQ274" s="77"/>
      <c r="LOR274" s="77"/>
      <c r="LOS274" s="77"/>
      <c r="LOT274" s="77"/>
      <c r="LOU274" s="77"/>
      <c r="LOV274" s="77"/>
      <c r="LOW274" s="77"/>
      <c r="LOX274" s="77"/>
      <c r="LOY274" s="77"/>
      <c r="LOZ274" s="77"/>
      <c r="LPA274" s="77"/>
      <c r="LPB274" s="77"/>
      <c r="LPC274" s="77"/>
      <c r="LPD274" s="77"/>
      <c r="LPE274" s="77"/>
      <c r="LPF274" s="77"/>
      <c r="LPG274" s="77"/>
      <c r="LPH274" s="77"/>
      <c r="LPI274" s="77"/>
      <c r="LPJ274" s="77"/>
      <c r="LPK274" s="77"/>
      <c r="LPL274" s="77"/>
      <c r="LPM274" s="77"/>
      <c r="LPN274" s="77"/>
      <c r="LPO274" s="77"/>
      <c r="LPP274" s="77"/>
      <c r="LPQ274" s="77"/>
      <c r="LPR274" s="77"/>
      <c r="LPS274" s="77"/>
      <c r="LPT274" s="77"/>
      <c r="LPU274" s="77"/>
      <c r="LPV274" s="77"/>
      <c r="LPW274" s="77"/>
      <c r="LPX274" s="77"/>
      <c r="LPY274" s="77"/>
      <c r="LPZ274" s="77"/>
      <c r="LQA274" s="77"/>
      <c r="LQB274" s="77"/>
      <c r="LQC274" s="77"/>
      <c r="LQD274" s="77"/>
      <c r="LQE274" s="77"/>
      <c r="LQF274" s="77"/>
      <c r="LQG274" s="77"/>
      <c r="LQH274" s="77"/>
      <c r="LQI274" s="77"/>
      <c r="LQJ274" s="77"/>
      <c r="LQK274" s="77"/>
      <c r="LQL274" s="77"/>
      <c r="LQM274" s="77"/>
      <c r="LQN274" s="77"/>
      <c r="LQO274" s="77"/>
      <c r="LQP274" s="77"/>
      <c r="LQQ274" s="77"/>
      <c r="LQR274" s="77"/>
      <c r="LQS274" s="77"/>
      <c r="LQT274" s="77"/>
      <c r="LQU274" s="77"/>
      <c r="LQV274" s="77"/>
      <c r="LQW274" s="77"/>
      <c r="LQX274" s="77"/>
      <c r="LQY274" s="77"/>
      <c r="LQZ274" s="77"/>
      <c r="LRA274" s="77"/>
      <c r="LRB274" s="77"/>
      <c r="LRC274" s="77"/>
      <c r="LRD274" s="77"/>
      <c r="LRE274" s="77"/>
      <c r="LRF274" s="77"/>
      <c r="LRG274" s="77"/>
      <c r="LRH274" s="77"/>
      <c r="LRI274" s="77"/>
      <c r="LRJ274" s="77"/>
      <c r="LRK274" s="77"/>
      <c r="LRL274" s="77"/>
      <c r="LRM274" s="77"/>
      <c r="LRN274" s="77"/>
      <c r="LRO274" s="77"/>
      <c r="LRP274" s="77"/>
      <c r="LRQ274" s="77"/>
      <c r="LRR274" s="77"/>
      <c r="LRS274" s="77"/>
      <c r="LRT274" s="77"/>
      <c r="LRU274" s="77"/>
      <c r="LRV274" s="77"/>
      <c r="LRW274" s="77"/>
      <c r="LRX274" s="77"/>
      <c r="LRY274" s="77"/>
      <c r="LRZ274" s="77"/>
      <c r="LSA274" s="77"/>
      <c r="LSB274" s="77"/>
      <c r="LSC274" s="77"/>
      <c r="LSD274" s="77"/>
      <c r="LSE274" s="77"/>
      <c r="LSF274" s="77"/>
      <c r="LSG274" s="77"/>
      <c r="LSH274" s="77"/>
      <c r="LSI274" s="77"/>
      <c r="LSJ274" s="77"/>
      <c r="LSK274" s="77"/>
      <c r="LSL274" s="77"/>
      <c r="LSM274" s="77"/>
      <c r="LSN274" s="77"/>
      <c r="LSO274" s="77"/>
      <c r="LSP274" s="77"/>
      <c r="LSQ274" s="77"/>
      <c r="LSR274" s="77"/>
      <c r="LSS274" s="77"/>
      <c r="LST274" s="77"/>
      <c r="LSU274" s="77"/>
      <c r="LSV274" s="77"/>
      <c r="LSW274" s="77"/>
      <c r="LSX274" s="77"/>
      <c r="LSY274" s="77"/>
      <c r="LSZ274" s="77"/>
      <c r="LTA274" s="77"/>
      <c r="LTB274" s="77"/>
      <c r="LTC274" s="77"/>
      <c r="LTD274" s="77"/>
      <c r="LTE274" s="77"/>
      <c r="LTF274" s="77"/>
      <c r="LTG274" s="77"/>
      <c r="LTH274" s="77"/>
      <c r="LTI274" s="77"/>
      <c r="LTJ274" s="77"/>
      <c r="LTK274" s="77"/>
      <c r="LTL274" s="77"/>
      <c r="LTM274" s="77"/>
      <c r="LTN274" s="77"/>
      <c r="LTO274" s="77"/>
      <c r="LTP274" s="77"/>
      <c r="LTQ274" s="77"/>
      <c r="LTR274" s="77"/>
      <c r="LTS274" s="77"/>
      <c r="LTT274" s="77"/>
      <c r="LTU274" s="77"/>
      <c r="LTV274" s="77"/>
      <c r="LTW274" s="77"/>
      <c r="LTX274" s="77"/>
      <c r="LTY274" s="77"/>
      <c r="LTZ274" s="77"/>
      <c r="LUA274" s="77"/>
      <c r="LUB274" s="77"/>
      <c r="LUC274" s="77"/>
      <c r="LUD274" s="77"/>
      <c r="LUE274" s="77"/>
      <c r="LUF274" s="77"/>
      <c r="LUG274" s="77"/>
      <c r="LUH274" s="77"/>
      <c r="LUI274" s="77"/>
      <c r="LUJ274" s="77"/>
      <c r="LUK274" s="77"/>
      <c r="LUL274" s="77"/>
      <c r="LUM274" s="77"/>
      <c r="LUN274" s="77"/>
      <c r="LUO274" s="77"/>
      <c r="LUP274" s="77"/>
      <c r="LUQ274" s="77"/>
      <c r="LUR274" s="77"/>
      <c r="LUS274" s="77"/>
      <c r="LUT274" s="77"/>
      <c r="LUU274" s="77"/>
      <c r="LUV274" s="77"/>
      <c r="LUW274" s="77"/>
      <c r="LUX274" s="77"/>
      <c r="LUY274" s="77"/>
      <c r="LUZ274" s="77"/>
      <c r="LVA274" s="77"/>
      <c r="LVB274" s="77"/>
      <c r="LVC274" s="77"/>
      <c r="LVD274" s="77"/>
      <c r="LVE274" s="77"/>
      <c r="LVF274" s="77"/>
      <c r="LVG274" s="77"/>
      <c r="LVH274" s="77"/>
      <c r="LVI274" s="77"/>
      <c r="LVJ274" s="77"/>
      <c r="LVK274" s="77"/>
      <c r="LVL274" s="77"/>
      <c r="LVM274" s="77"/>
      <c r="LVN274" s="77"/>
      <c r="LVO274" s="77"/>
      <c r="LVP274" s="77"/>
      <c r="LVQ274" s="77"/>
      <c r="LVR274" s="77"/>
      <c r="LVS274" s="77"/>
      <c r="LVT274" s="77"/>
      <c r="LVU274" s="77"/>
      <c r="LVV274" s="77"/>
      <c r="LVW274" s="77"/>
      <c r="LVX274" s="77"/>
      <c r="LVY274" s="77"/>
      <c r="LVZ274" s="77"/>
      <c r="LWA274" s="77"/>
      <c r="LWB274" s="77"/>
      <c r="LWC274" s="77"/>
      <c r="LWD274" s="77"/>
      <c r="LWE274" s="77"/>
      <c r="LWF274" s="77"/>
      <c r="LWG274" s="77"/>
      <c r="LWH274" s="77"/>
      <c r="LWI274" s="77"/>
      <c r="LWJ274" s="77"/>
      <c r="LWK274" s="77"/>
      <c r="LWL274" s="77"/>
      <c r="LWM274" s="77"/>
      <c r="LWN274" s="77"/>
      <c r="LWO274" s="77"/>
      <c r="LWP274" s="77"/>
      <c r="LWQ274" s="77"/>
      <c r="LWR274" s="77"/>
      <c r="LWS274" s="77"/>
      <c r="LWT274" s="77"/>
      <c r="LWU274" s="77"/>
      <c r="LWV274" s="77"/>
      <c r="LWW274" s="77"/>
      <c r="LWX274" s="77"/>
      <c r="LWY274" s="77"/>
      <c r="LWZ274" s="77"/>
      <c r="LXA274" s="77"/>
      <c r="LXB274" s="77"/>
      <c r="LXC274" s="77"/>
      <c r="LXD274" s="77"/>
      <c r="LXE274" s="77"/>
      <c r="LXF274" s="77"/>
      <c r="LXG274" s="77"/>
      <c r="LXH274" s="77"/>
      <c r="LXI274" s="77"/>
      <c r="LXJ274" s="77"/>
      <c r="LXK274" s="77"/>
      <c r="LXL274" s="77"/>
      <c r="LXM274" s="77"/>
      <c r="LXN274" s="77"/>
      <c r="LXO274" s="77"/>
      <c r="LXP274" s="77"/>
      <c r="LXQ274" s="77"/>
      <c r="LXR274" s="77"/>
      <c r="LXS274" s="77"/>
      <c r="LXT274" s="77"/>
      <c r="LXU274" s="77"/>
      <c r="LXV274" s="77"/>
      <c r="LXW274" s="77"/>
      <c r="LXX274" s="77"/>
      <c r="LXY274" s="77"/>
      <c r="LXZ274" s="77"/>
      <c r="LYA274" s="77"/>
      <c r="LYB274" s="77"/>
      <c r="LYC274" s="77"/>
      <c r="LYD274" s="77"/>
      <c r="LYE274" s="77"/>
      <c r="LYF274" s="77"/>
      <c r="LYG274" s="77"/>
      <c r="LYH274" s="77"/>
      <c r="LYI274" s="77"/>
      <c r="LYJ274" s="77"/>
      <c r="LYK274" s="77"/>
      <c r="LYL274" s="77"/>
      <c r="LYM274" s="77"/>
      <c r="LYN274" s="77"/>
      <c r="LYO274" s="77"/>
      <c r="LYP274" s="77"/>
      <c r="LYQ274" s="77"/>
      <c r="LYR274" s="77"/>
      <c r="LYS274" s="77"/>
      <c r="LYT274" s="77"/>
      <c r="LYU274" s="77"/>
      <c r="LYV274" s="77"/>
      <c r="LYW274" s="77"/>
      <c r="LYX274" s="77"/>
      <c r="LYY274" s="77"/>
      <c r="LYZ274" s="77"/>
      <c r="LZA274" s="77"/>
      <c r="LZB274" s="77"/>
      <c r="LZC274" s="77"/>
      <c r="LZD274" s="77"/>
      <c r="LZE274" s="77"/>
      <c r="LZF274" s="77"/>
      <c r="LZG274" s="77"/>
      <c r="LZH274" s="77"/>
      <c r="LZI274" s="77"/>
      <c r="LZJ274" s="77"/>
      <c r="LZK274" s="77"/>
      <c r="LZL274" s="77"/>
      <c r="LZM274" s="77"/>
      <c r="LZN274" s="77"/>
      <c r="LZO274" s="77"/>
      <c r="LZP274" s="77"/>
      <c r="LZQ274" s="77"/>
      <c r="LZR274" s="77"/>
      <c r="LZS274" s="77"/>
      <c r="LZT274" s="77"/>
      <c r="LZU274" s="77"/>
      <c r="LZV274" s="77"/>
      <c r="LZW274" s="77"/>
      <c r="LZX274" s="77"/>
      <c r="LZY274" s="77"/>
      <c r="LZZ274" s="77"/>
      <c r="MAA274" s="77"/>
      <c r="MAB274" s="77"/>
      <c r="MAC274" s="77"/>
      <c r="MAD274" s="77"/>
      <c r="MAE274" s="77"/>
      <c r="MAF274" s="77"/>
      <c r="MAG274" s="77"/>
      <c r="MAH274" s="77"/>
      <c r="MAI274" s="77"/>
      <c r="MAJ274" s="77"/>
      <c r="MAK274" s="77"/>
      <c r="MAL274" s="77"/>
      <c r="MAM274" s="77"/>
      <c r="MAN274" s="77"/>
      <c r="MAO274" s="77"/>
      <c r="MAP274" s="77"/>
      <c r="MAQ274" s="77"/>
      <c r="MAR274" s="77"/>
      <c r="MAS274" s="77"/>
      <c r="MAT274" s="77"/>
      <c r="MAU274" s="77"/>
      <c r="MAV274" s="77"/>
      <c r="MAW274" s="77"/>
      <c r="MAX274" s="77"/>
      <c r="MAY274" s="77"/>
      <c r="MAZ274" s="77"/>
      <c r="MBA274" s="77"/>
      <c r="MBB274" s="77"/>
      <c r="MBC274" s="77"/>
      <c r="MBD274" s="77"/>
      <c r="MBE274" s="77"/>
      <c r="MBF274" s="77"/>
      <c r="MBG274" s="77"/>
      <c r="MBH274" s="77"/>
      <c r="MBI274" s="77"/>
      <c r="MBJ274" s="77"/>
      <c r="MBK274" s="77"/>
      <c r="MBL274" s="77"/>
      <c r="MBM274" s="77"/>
      <c r="MBN274" s="77"/>
      <c r="MBO274" s="77"/>
      <c r="MBP274" s="77"/>
      <c r="MBQ274" s="77"/>
      <c r="MBR274" s="77"/>
      <c r="MBS274" s="77"/>
      <c r="MBT274" s="77"/>
      <c r="MBU274" s="77"/>
      <c r="MBV274" s="77"/>
      <c r="MBW274" s="77"/>
      <c r="MBX274" s="77"/>
      <c r="MBY274" s="77"/>
      <c r="MBZ274" s="77"/>
      <c r="MCA274" s="77"/>
      <c r="MCB274" s="77"/>
      <c r="MCC274" s="77"/>
      <c r="MCD274" s="77"/>
      <c r="MCE274" s="77"/>
      <c r="MCF274" s="77"/>
      <c r="MCG274" s="77"/>
      <c r="MCH274" s="77"/>
      <c r="MCI274" s="77"/>
      <c r="MCJ274" s="77"/>
      <c r="MCK274" s="77"/>
      <c r="MCL274" s="77"/>
      <c r="MCM274" s="77"/>
      <c r="MCN274" s="77"/>
      <c r="MCO274" s="77"/>
      <c r="MCP274" s="77"/>
      <c r="MCQ274" s="77"/>
      <c r="MCR274" s="77"/>
      <c r="MCS274" s="77"/>
      <c r="MCT274" s="77"/>
      <c r="MCU274" s="77"/>
      <c r="MCV274" s="77"/>
      <c r="MCW274" s="77"/>
      <c r="MCX274" s="77"/>
      <c r="MCY274" s="77"/>
      <c r="MCZ274" s="77"/>
      <c r="MDA274" s="77"/>
      <c r="MDB274" s="77"/>
      <c r="MDC274" s="77"/>
      <c r="MDD274" s="77"/>
      <c r="MDE274" s="77"/>
      <c r="MDF274" s="77"/>
      <c r="MDG274" s="77"/>
      <c r="MDH274" s="77"/>
      <c r="MDI274" s="77"/>
      <c r="MDJ274" s="77"/>
      <c r="MDK274" s="77"/>
      <c r="MDL274" s="77"/>
      <c r="MDM274" s="77"/>
      <c r="MDN274" s="77"/>
      <c r="MDO274" s="77"/>
      <c r="MDP274" s="77"/>
      <c r="MDQ274" s="77"/>
      <c r="MDR274" s="77"/>
      <c r="MDS274" s="77"/>
      <c r="MDT274" s="77"/>
      <c r="MDU274" s="77"/>
      <c r="MDV274" s="77"/>
      <c r="MDW274" s="77"/>
      <c r="MDX274" s="77"/>
      <c r="MDY274" s="77"/>
      <c r="MDZ274" s="77"/>
      <c r="MEA274" s="77"/>
      <c r="MEB274" s="77"/>
      <c r="MEC274" s="77"/>
      <c r="MED274" s="77"/>
      <c r="MEE274" s="77"/>
      <c r="MEF274" s="77"/>
      <c r="MEG274" s="77"/>
      <c r="MEH274" s="77"/>
      <c r="MEI274" s="77"/>
      <c r="MEJ274" s="77"/>
      <c r="MEK274" s="77"/>
      <c r="MEL274" s="77"/>
      <c r="MEM274" s="77"/>
      <c r="MEN274" s="77"/>
      <c r="MEO274" s="77"/>
      <c r="MEP274" s="77"/>
      <c r="MEQ274" s="77"/>
      <c r="MER274" s="77"/>
      <c r="MES274" s="77"/>
      <c r="MET274" s="77"/>
      <c r="MEU274" s="77"/>
      <c r="MEV274" s="77"/>
      <c r="MEW274" s="77"/>
      <c r="MEX274" s="77"/>
      <c r="MEY274" s="77"/>
      <c r="MEZ274" s="77"/>
      <c r="MFA274" s="77"/>
      <c r="MFB274" s="77"/>
      <c r="MFC274" s="77"/>
      <c r="MFD274" s="77"/>
      <c r="MFE274" s="77"/>
      <c r="MFF274" s="77"/>
      <c r="MFG274" s="77"/>
      <c r="MFH274" s="77"/>
      <c r="MFI274" s="77"/>
      <c r="MFJ274" s="77"/>
      <c r="MFK274" s="77"/>
      <c r="MFL274" s="77"/>
      <c r="MFM274" s="77"/>
      <c r="MFN274" s="77"/>
      <c r="MFO274" s="77"/>
      <c r="MFP274" s="77"/>
      <c r="MFQ274" s="77"/>
      <c r="MFR274" s="77"/>
      <c r="MFS274" s="77"/>
      <c r="MFT274" s="77"/>
      <c r="MFU274" s="77"/>
      <c r="MFV274" s="77"/>
      <c r="MFW274" s="77"/>
      <c r="MFX274" s="77"/>
      <c r="MFY274" s="77"/>
      <c r="MFZ274" s="77"/>
      <c r="MGA274" s="77"/>
      <c r="MGB274" s="77"/>
      <c r="MGC274" s="77"/>
      <c r="MGD274" s="77"/>
      <c r="MGE274" s="77"/>
      <c r="MGF274" s="77"/>
      <c r="MGG274" s="77"/>
      <c r="MGH274" s="77"/>
      <c r="MGI274" s="77"/>
      <c r="MGJ274" s="77"/>
      <c r="MGK274" s="77"/>
      <c r="MGL274" s="77"/>
      <c r="MGM274" s="77"/>
      <c r="MGN274" s="77"/>
      <c r="MGO274" s="77"/>
      <c r="MGP274" s="77"/>
      <c r="MGQ274" s="77"/>
      <c r="MGR274" s="77"/>
      <c r="MGS274" s="77"/>
      <c r="MGT274" s="77"/>
      <c r="MGU274" s="77"/>
      <c r="MGV274" s="77"/>
      <c r="MGW274" s="77"/>
      <c r="MGX274" s="77"/>
      <c r="MGY274" s="77"/>
      <c r="MGZ274" s="77"/>
      <c r="MHA274" s="77"/>
      <c r="MHB274" s="77"/>
      <c r="MHC274" s="77"/>
      <c r="MHD274" s="77"/>
      <c r="MHE274" s="77"/>
      <c r="MHF274" s="77"/>
      <c r="MHG274" s="77"/>
      <c r="MHH274" s="77"/>
      <c r="MHI274" s="77"/>
      <c r="MHJ274" s="77"/>
      <c r="MHK274" s="77"/>
      <c r="MHL274" s="77"/>
      <c r="MHM274" s="77"/>
      <c r="MHN274" s="77"/>
      <c r="MHO274" s="77"/>
      <c r="MHP274" s="77"/>
      <c r="MHQ274" s="77"/>
      <c r="MHR274" s="77"/>
      <c r="MHS274" s="77"/>
      <c r="MHT274" s="77"/>
      <c r="MHU274" s="77"/>
      <c r="MHV274" s="77"/>
      <c r="MHW274" s="77"/>
      <c r="MHX274" s="77"/>
      <c r="MHY274" s="77"/>
      <c r="MHZ274" s="77"/>
      <c r="MIA274" s="77"/>
      <c r="MIB274" s="77"/>
      <c r="MIC274" s="77"/>
      <c r="MID274" s="77"/>
      <c r="MIE274" s="77"/>
      <c r="MIF274" s="77"/>
      <c r="MIG274" s="77"/>
      <c r="MIH274" s="77"/>
      <c r="MII274" s="77"/>
      <c r="MIJ274" s="77"/>
      <c r="MIK274" s="77"/>
      <c r="MIL274" s="77"/>
      <c r="MIM274" s="77"/>
      <c r="MIN274" s="77"/>
      <c r="MIO274" s="77"/>
      <c r="MIP274" s="77"/>
      <c r="MIQ274" s="77"/>
      <c r="MIR274" s="77"/>
      <c r="MIS274" s="77"/>
      <c r="MIT274" s="77"/>
      <c r="MIU274" s="77"/>
      <c r="MIV274" s="77"/>
      <c r="MIW274" s="77"/>
      <c r="MIX274" s="77"/>
      <c r="MIY274" s="77"/>
      <c r="MIZ274" s="77"/>
      <c r="MJA274" s="77"/>
      <c r="MJB274" s="77"/>
      <c r="MJC274" s="77"/>
      <c r="MJD274" s="77"/>
      <c r="MJE274" s="77"/>
      <c r="MJF274" s="77"/>
      <c r="MJG274" s="77"/>
      <c r="MJH274" s="77"/>
      <c r="MJI274" s="77"/>
      <c r="MJJ274" s="77"/>
      <c r="MJK274" s="77"/>
      <c r="MJL274" s="77"/>
      <c r="MJM274" s="77"/>
      <c r="MJN274" s="77"/>
      <c r="MJO274" s="77"/>
      <c r="MJP274" s="77"/>
      <c r="MJQ274" s="77"/>
      <c r="MJR274" s="77"/>
      <c r="MJS274" s="77"/>
      <c r="MJT274" s="77"/>
      <c r="MJU274" s="77"/>
      <c r="MJV274" s="77"/>
      <c r="MJW274" s="77"/>
      <c r="MJX274" s="77"/>
      <c r="MJY274" s="77"/>
      <c r="MJZ274" s="77"/>
      <c r="MKA274" s="77"/>
      <c r="MKB274" s="77"/>
      <c r="MKC274" s="77"/>
      <c r="MKD274" s="77"/>
      <c r="MKE274" s="77"/>
      <c r="MKF274" s="77"/>
      <c r="MKG274" s="77"/>
      <c r="MKH274" s="77"/>
      <c r="MKI274" s="77"/>
      <c r="MKJ274" s="77"/>
      <c r="MKK274" s="77"/>
      <c r="MKL274" s="77"/>
      <c r="MKM274" s="77"/>
      <c r="MKN274" s="77"/>
      <c r="MKO274" s="77"/>
      <c r="MKP274" s="77"/>
      <c r="MKQ274" s="77"/>
      <c r="MKR274" s="77"/>
      <c r="MKS274" s="77"/>
      <c r="MKT274" s="77"/>
      <c r="MKU274" s="77"/>
      <c r="MKV274" s="77"/>
      <c r="MKW274" s="77"/>
      <c r="MKX274" s="77"/>
      <c r="MKY274" s="77"/>
      <c r="MKZ274" s="77"/>
      <c r="MLA274" s="77"/>
      <c r="MLB274" s="77"/>
      <c r="MLC274" s="77"/>
      <c r="MLD274" s="77"/>
      <c r="MLE274" s="77"/>
      <c r="MLF274" s="77"/>
      <c r="MLG274" s="77"/>
      <c r="MLH274" s="77"/>
      <c r="MLI274" s="77"/>
      <c r="MLJ274" s="77"/>
      <c r="MLK274" s="77"/>
      <c r="MLL274" s="77"/>
      <c r="MLM274" s="77"/>
      <c r="MLN274" s="77"/>
      <c r="MLO274" s="77"/>
      <c r="MLP274" s="77"/>
      <c r="MLQ274" s="77"/>
      <c r="MLR274" s="77"/>
      <c r="MLS274" s="77"/>
      <c r="MLT274" s="77"/>
      <c r="MLU274" s="77"/>
      <c r="MLV274" s="77"/>
      <c r="MLW274" s="77"/>
      <c r="MLX274" s="77"/>
      <c r="MLY274" s="77"/>
      <c r="MLZ274" s="77"/>
      <c r="MMA274" s="77"/>
      <c r="MMB274" s="77"/>
      <c r="MMC274" s="77"/>
      <c r="MMD274" s="77"/>
      <c r="MME274" s="77"/>
      <c r="MMF274" s="77"/>
      <c r="MMG274" s="77"/>
      <c r="MMH274" s="77"/>
      <c r="MMI274" s="77"/>
      <c r="MMJ274" s="77"/>
      <c r="MMK274" s="77"/>
      <c r="MML274" s="77"/>
      <c r="MMM274" s="77"/>
      <c r="MMN274" s="77"/>
      <c r="MMO274" s="77"/>
      <c r="MMP274" s="77"/>
      <c r="MMQ274" s="77"/>
      <c r="MMR274" s="77"/>
      <c r="MMS274" s="77"/>
      <c r="MMT274" s="77"/>
      <c r="MMU274" s="77"/>
      <c r="MMV274" s="77"/>
      <c r="MMW274" s="77"/>
      <c r="MMX274" s="77"/>
      <c r="MMY274" s="77"/>
      <c r="MMZ274" s="77"/>
      <c r="MNA274" s="77"/>
      <c r="MNB274" s="77"/>
      <c r="MNC274" s="77"/>
      <c r="MND274" s="77"/>
      <c r="MNE274" s="77"/>
      <c r="MNF274" s="77"/>
      <c r="MNG274" s="77"/>
      <c r="MNH274" s="77"/>
      <c r="MNI274" s="77"/>
      <c r="MNJ274" s="77"/>
      <c r="MNK274" s="77"/>
      <c r="MNL274" s="77"/>
      <c r="MNM274" s="77"/>
      <c r="MNN274" s="77"/>
      <c r="MNO274" s="77"/>
      <c r="MNP274" s="77"/>
      <c r="MNQ274" s="77"/>
      <c r="MNR274" s="77"/>
      <c r="MNS274" s="77"/>
      <c r="MNT274" s="77"/>
      <c r="MNU274" s="77"/>
      <c r="MNV274" s="77"/>
      <c r="MNW274" s="77"/>
      <c r="MNX274" s="77"/>
      <c r="MNY274" s="77"/>
      <c r="MNZ274" s="77"/>
      <c r="MOA274" s="77"/>
      <c r="MOB274" s="77"/>
      <c r="MOC274" s="77"/>
      <c r="MOD274" s="77"/>
      <c r="MOE274" s="77"/>
      <c r="MOF274" s="77"/>
      <c r="MOG274" s="77"/>
      <c r="MOH274" s="77"/>
      <c r="MOI274" s="77"/>
      <c r="MOJ274" s="77"/>
      <c r="MOK274" s="77"/>
      <c r="MOL274" s="77"/>
      <c r="MOM274" s="77"/>
      <c r="MON274" s="77"/>
      <c r="MOO274" s="77"/>
      <c r="MOP274" s="77"/>
      <c r="MOQ274" s="77"/>
      <c r="MOR274" s="77"/>
      <c r="MOS274" s="77"/>
      <c r="MOT274" s="77"/>
      <c r="MOU274" s="77"/>
      <c r="MOV274" s="77"/>
      <c r="MOW274" s="77"/>
      <c r="MOX274" s="77"/>
      <c r="MOY274" s="77"/>
      <c r="MOZ274" s="77"/>
      <c r="MPA274" s="77"/>
      <c r="MPB274" s="77"/>
      <c r="MPC274" s="77"/>
      <c r="MPD274" s="77"/>
      <c r="MPE274" s="77"/>
      <c r="MPF274" s="77"/>
      <c r="MPG274" s="77"/>
      <c r="MPH274" s="77"/>
      <c r="MPI274" s="77"/>
      <c r="MPJ274" s="77"/>
      <c r="MPK274" s="77"/>
      <c r="MPL274" s="77"/>
      <c r="MPM274" s="77"/>
      <c r="MPN274" s="77"/>
      <c r="MPO274" s="77"/>
      <c r="MPP274" s="77"/>
      <c r="MPQ274" s="77"/>
      <c r="MPR274" s="77"/>
      <c r="MPS274" s="77"/>
      <c r="MPT274" s="77"/>
      <c r="MPU274" s="77"/>
      <c r="MPV274" s="77"/>
      <c r="MPW274" s="77"/>
      <c r="MPX274" s="77"/>
      <c r="MPY274" s="77"/>
      <c r="MPZ274" s="77"/>
      <c r="MQA274" s="77"/>
      <c r="MQB274" s="77"/>
      <c r="MQC274" s="77"/>
      <c r="MQD274" s="77"/>
      <c r="MQE274" s="77"/>
      <c r="MQF274" s="77"/>
      <c r="MQG274" s="77"/>
      <c r="MQH274" s="77"/>
      <c r="MQI274" s="77"/>
      <c r="MQJ274" s="77"/>
      <c r="MQK274" s="77"/>
      <c r="MQL274" s="77"/>
      <c r="MQM274" s="77"/>
      <c r="MQN274" s="77"/>
      <c r="MQO274" s="77"/>
      <c r="MQP274" s="77"/>
      <c r="MQQ274" s="77"/>
      <c r="MQR274" s="77"/>
      <c r="MQS274" s="77"/>
      <c r="MQT274" s="77"/>
      <c r="MQU274" s="77"/>
      <c r="MQV274" s="77"/>
      <c r="MQW274" s="77"/>
      <c r="MQX274" s="77"/>
      <c r="MQY274" s="77"/>
      <c r="MQZ274" s="77"/>
      <c r="MRA274" s="77"/>
      <c r="MRB274" s="77"/>
      <c r="MRC274" s="77"/>
      <c r="MRD274" s="77"/>
      <c r="MRE274" s="77"/>
      <c r="MRF274" s="77"/>
      <c r="MRG274" s="77"/>
      <c r="MRH274" s="77"/>
      <c r="MRI274" s="77"/>
      <c r="MRJ274" s="77"/>
      <c r="MRK274" s="77"/>
      <c r="MRL274" s="77"/>
      <c r="MRM274" s="77"/>
      <c r="MRN274" s="77"/>
      <c r="MRO274" s="77"/>
      <c r="MRP274" s="77"/>
      <c r="MRQ274" s="77"/>
      <c r="MRR274" s="77"/>
      <c r="MRS274" s="77"/>
      <c r="MRT274" s="77"/>
      <c r="MRU274" s="77"/>
      <c r="MRV274" s="77"/>
      <c r="MRW274" s="77"/>
      <c r="MRX274" s="77"/>
      <c r="MRY274" s="77"/>
      <c r="MRZ274" s="77"/>
      <c r="MSA274" s="77"/>
      <c r="MSB274" s="77"/>
      <c r="MSC274" s="77"/>
      <c r="MSD274" s="77"/>
      <c r="MSE274" s="77"/>
      <c r="MSF274" s="77"/>
      <c r="MSG274" s="77"/>
      <c r="MSH274" s="77"/>
      <c r="MSI274" s="77"/>
      <c r="MSJ274" s="77"/>
      <c r="MSK274" s="77"/>
      <c r="MSL274" s="77"/>
      <c r="MSM274" s="77"/>
      <c r="MSN274" s="77"/>
      <c r="MSO274" s="77"/>
      <c r="MSP274" s="77"/>
      <c r="MSQ274" s="77"/>
      <c r="MSR274" s="77"/>
      <c r="MSS274" s="77"/>
      <c r="MST274" s="77"/>
      <c r="MSU274" s="77"/>
      <c r="MSV274" s="77"/>
      <c r="MSW274" s="77"/>
      <c r="MSX274" s="77"/>
      <c r="MSY274" s="77"/>
      <c r="MSZ274" s="77"/>
      <c r="MTA274" s="77"/>
      <c r="MTB274" s="77"/>
      <c r="MTC274" s="77"/>
      <c r="MTD274" s="77"/>
      <c r="MTE274" s="77"/>
      <c r="MTF274" s="77"/>
      <c r="MTG274" s="77"/>
      <c r="MTH274" s="77"/>
      <c r="MTI274" s="77"/>
      <c r="MTJ274" s="77"/>
      <c r="MTK274" s="77"/>
      <c r="MTL274" s="77"/>
      <c r="MTM274" s="77"/>
      <c r="MTN274" s="77"/>
      <c r="MTO274" s="77"/>
      <c r="MTP274" s="77"/>
      <c r="MTQ274" s="77"/>
      <c r="MTR274" s="77"/>
      <c r="MTS274" s="77"/>
      <c r="MTT274" s="77"/>
      <c r="MTU274" s="77"/>
      <c r="MTV274" s="77"/>
      <c r="MTW274" s="77"/>
      <c r="MTX274" s="77"/>
      <c r="MTY274" s="77"/>
      <c r="MTZ274" s="77"/>
      <c r="MUA274" s="77"/>
      <c r="MUB274" s="77"/>
      <c r="MUC274" s="77"/>
      <c r="MUD274" s="77"/>
      <c r="MUE274" s="77"/>
      <c r="MUF274" s="77"/>
      <c r="MUG274" s="77"/>
      <c r="MUH274" s="77"/>
      <c r="MUI274" s="77"/>
      <c r="MUJ274" s="77"/>
      <c r="MUK274" s="77"/>
      <c r="MUL274" s="77"/>
      <c r="MUM274" s="77"/>
      <c r="MUN274" s="77"/>
      <c r="MUO274" s="77"/>
      <c r="MUP274" s="77"/>
      <c r="MUQ274" s="77"/>
      <c r="MUR274" s="77"/>
      <c r="MUS274" s="77"/>
      <c r="MUT274" s="77"/>
      <c r="MUU274" s="77"/>
      <c r="MUV274" s="77"/>
      <c r="MUW274" s="77"/>
      <c r="MUX274" s="77"/>
      <c r="MUY274" s="77"/>
      <c r="MUZ274" s="77"/>
      <c r="MVA274" s="77"/>
      <c r="MVB274" s="77"/>
      <c r="MVC274" s="77"/>
      <c r="MVD274" s="77"/>
      <c r="MVE274" s="77"/>
      <c r="MVF274" s="77"/>
      <c r="MVG274" s="77"/>
      <c r="MVH274" s="77"/>
      <c r="MVI274" s="77"/>
      <c r="MVJ274" s="77"/>
      <c r="MVK274" s="77"/>
      <c r="MVL274" s="77"/>
      <c r="MVM274" s="77"/>
      <c r="MVN274" s="77"/>
      <c r="MVO274" s="77"/>
      <c r="MVP274" s="77"/>
      <c r="MVQ274" s="77"/>
      <c r="MVR274" s="77"/>
      <c r="MVS274" s="77"/>
      <c r="MVT274" s="77"/>
      <c r="MVU274" s="77"/>
      <c r="MVV274" s="77"/>
      <c r="MVW274" s="77"/>
      <c r="MVX274" s="77"/>
      <c r="MVY274" s="77"/>
      <c r="MVZ274" s="77"/>
      <c r="MWA274" s="77"/>
      <c r="MWB274" s="77"/>
      <c r="MWC274" s="77"/>
      <c r="MWD274" s="77"/>
      <c r="MWE274" s="77"/>
      <c r="MWF274" s="77"/>
      <c r="MWG274" s="77"/>
      <c r="MWH274" s="77"/>
      <c r="MWI274" s="77"/>
      <c r="MWJ274" s="77"/>
      <c r="MWK274" s="77"/>
      <c r="MWL274" s="77"/>
      <c r="MWM274" s="77"/>
      <c r="MWN274" s="77"/>
      <c r="MWO274" s="77"/>
      <c r="MWP274" s="77"/>
      <c r="MWQ274" s="77"/>
      <c r="MWR274" s="77"/>
      <c r="MWS274" s="77"/>
      <c r="MWT274" s="77"/>
      <c r="MWU274" s="77"/>
      <c r="MWV274" s="77"/>
      <c r="MWW274" s="77"/>
      <c r="MWX274" s="77"/>
      <c r="MWY274" s="77"/>
      <c r="MWZ274" s="77"/>
      <c r="MXA274" s="77"/>
      <c r="MXB274" s="77"/>
      <c r="MXC274" s="77"/>
      <c r="MXD274" s="77"/>
      <c r="MXE274" s="77"/>
      <c r="MXF274" s="77"/>
      <c r="MXG274" s="77"/>
      <c r="MXH274" s="77"/>
      <c r="MXI274" s="77"/>
      <c r="MXJ274" s="77"/>
      <c r="MXK274" s="77"/>
      <c r="MXL274" s="77"/>
      <c r="MXM274" s="77"/>
      <c r="MXN274" s="77"/>
      <c r="MXO274" s="77"/>
      <c r="MXP274" s="77"/>
      <c r="MXQ274" s="77"/>
      <c r="MXR274" s="77"/>
      <c r="MXS274" s="77"/>
      <c r="MXT274" s="77"/>
      <c r="MXU274" s="77"/>
      <c r="MXV274" s="77"/>
      <c r="MXW274" s="77"/>
      <c r="MXX274" s="77"/>
      <c r="MXY274" s="77"/>
      <c r="MXZ274" s="77"/>
      <c r="MYA274" s="77"/>
      <c r="MYB274" s="77"/>
      <c r="MYC274" s="77"/>
      <c r="MYD274" s="77"/>
      <c r="MYE274" s="77"/>
      <c r="MYF274" s="77"/>
      <c r="MYG274" s="77"/>
      <c r="MYH274" s="77"/>
      <c r="MYI274" s="77"/>
      <c r="MYJ274" s="77"/>
      <c r="MYK274" s="77"/>
      <c r="MYL274" s="77"/>
      <c r="MYM274" s="77"/>
      <c r="MYN274" s="77"/>
      <c r="MYO274" s="77"/>
      <c r="MYP274" s="77"/>
      <c r="MYQ274" s="77"/>
      <c r="MYR274" s="77"/>
      <c r="MYS274" s="77"/>
      <c r="MYT274" s="77"/>
      <c r="MYU274" s="77"/>
      <c r="MYV274" s="77"/>
      <c r="MYW274" s="77"/>
      <c r="MYX274" s="77"/>
      <c r="MYY274" s="77"/>
      <c r="MYZ274" s="77"/>
      <c r="MZA274" s="77"/>
      <c r="MZB274" s="77"/>
      <c r="MZC274" s="77"/>
      <c r="MZD274" s="77"/>
      <c r="MZE274" s="77"/>
      <c r="MZF274" s="77"/>
      <c r="MZG274" s="77"/>
      <c r="MZH274" s="77"/>
      <c r="MZI274" s="77"/>
      <c r="MZJ274" s="77"/>
      <c r="MZK274" s="77"/>
      <c r="MZL274" s="77"/>
      <c r="MZM274" s="77"/>
      <c r="MZN274" s="77"/>
      <c r="MZO274" s="77"/>
      <c r="MZP274" s="77"/>
      <c r="MZQ274" s="77"/>
      <c r="MZR274" s="77"/>
      <c r="MZS274" s="77"/>
      <c r="MZT274" s="77"/>
      <c r="MZU274" s="77"/>
      <c r="MZV274" s="77"/>
      <c r="MZW274" s="77"/>
      <c r="MZX274" s="77"/>
      <c r="MZY274" s="77"/>
      <c r="MZZ274" s="77"/>
      <c r="NAA274" s="77"/>
      <c r="NAB274" s="77"/>
      <c r="NAC274" s="77"/>
      <c r="NAD274" s="77"/>
      <c r="NAE274" s="77"/>
      <c r="NAF274" s="77"/>
      <c r="NAG274" s="77"/>
      <c r="NAH274" s="77"/>
      <c r="NAI274" s="77"/>
      <c r="NAJ274" s="77"/>
      <c r="NAK274" s="77"/>
      <c r="NAL274" s="77"/>
      <c r="NAM274" s="77"/>
      <c r="NAN274" s="77"/>
      <c r="NAO274" s="77"/>
      <c r="NAP274" s="77"/>
      <c r="NAQ274" s="77"/>
      <c r="NAR274" s="77"/>
      <c r="NAS274" s="77"/>
      <c r="NAT274" s="77"/>
      <c r="NAU274" s="77"/>
      <c r="NAV274" s="77"/>
      <c r="NAW274" s="77"/>
      <c r="NAX274" s="77"/>
      <c r="NAY274" s="77"/>
      <c r="NAZ274" s="77"/>
      <c r="NBA274" s="77"/>
      <c r="NBB274" s="77"/>
      <c r="NBC274" s="77"/>
      <c r="NBD274" s="77"/>
      <c r="NBE274" s="77"/>
      <c r="NBF274" s="77"/>
      <c r="NBG274" s="77"/>
      <c r="NBH274" s="77"/>
      <c r="NBI274" s="77"/>
      <c r="NBJ274" s="77"/>
      <c r="NBK274" s="77"/>
      <c r="NBL274" s="77"/>
      <c r="NBM274" s="77"/>
      <c r="NBN274" s="77"/>
      <c r="NBO274" s="77"/>
      <c r="NBP274" s="77"/>
      <c r="NBQ274" s="77"/>
      <c r="NBR274" s="77"/>
      <c r="NBS274" s="77"/>
      <c r="NBT274" s="77"/>
      <c r="NBU274" s="77"/>
      <c r="NBV274" s="77"/>
      <c r="NBW274" s="77"/>
      <c r="NBX274" s="77"/>
      <c r="NBY274" s="77"/>
      <c r="NBZ274" s="77"/>
      <c r="NCA274" s="77"/>
      <c r="NCB274" s="77"/>
      <c r="NCC274" s="77"/>
      <c r="NCD274" s="77"/>
      <c r="NCE274" s="77"/>
      <c r="NCF274" s="77"/>
      <c r="NCG274" s="77"/>
      <c r="NCH274" s="77"/>
      <c r="NCI274" s="77"/>
      <c r="NCJ274" s="77"/>
      <c r="NCK274" s="77"/>
      <c r="NCL274" s="77"/>
      <c r="NCM274" s="77"/>
      <c r="NCN274" s="77"/>
      <c r="NCO274" s="77"/>
      <c r="NCP274" s="77"/>
      <c r="NCQ274" s="77"/>
      <c r="NCR274" s="77"/>
      <c r="NCS274" s="77"/>
      <c r="NCT274" s="77"/>
      <c r="NCU274" s="77"/>
      <c r="NCV274" s="77"/>
      <c r="NCW274" s="77"/>
      <c r="NCX274" s="77"/>
      <c r="NCY274" s="77"/>
      <c r="NCZ274" s="77"/>
      <c r="NDA274" s="77"/>
      <c r="NDB274" s="77"/>
      <c r="NDC274" s="77"/>
      <c r="NDD274" s="77"/>
      <c r="NDE274" s="77"/>
      <c r="NDF274" s="77"/>
      <c r="NDG274" s="77"/>
      <c r="NDH274" s="77"/>
      <c r="NDI274" s="77"/>
      <c r="NDJ274" s="77"/>
      <c r="NDK274" s="77"/>
      <c r="NDL274" s="77"/>
      <c r="NDM274" s="77"/>
      <c r="NDN274" s="77"/>
      <c r="NDO274" s="77"/>
      <c r="NDP274" s="77"/>
      <c r="NDQ274" s="77"/>
      <c r="NDR274" s="77"/>
      <c r="NDS274" s="77"/>
      <c r="NDT274" s="77"/>
      <c r="NDU274" s="77"/>
      <c r="NDV274" s="77"/>
      <c r="NDW274" s="77"/>
      <c r="NDX274" s="77"/>
      <c r="NDY274" s="77"/>
      <c r="NDZ274" s="77"/>
      <c r="NEA274" s="77"/>
      <c r="NEB274" s="77"/>
      <c r="NEC274" s="77"/>
      <c r="NED274" s="77"/>
      <c r="NEE274" s="77"/>
      <c r="NEF274" s="77"/>
      <c r="NEG274" s="77"/>
      <c r="NEH274" s="77"/>
      <c r="NEI274" s="77"/>
      <c r="NEJ274" s="77"/>
      <c r="NEK274" s="77"/>
      <c r="NEL274" s="77"/>
      <c r="NEM274" s="77"/>
      <c r="NEN274" s="77"/>
      <c r="NEO274" s="77"/>
      <c r="NEP274" s="77"/>
      <c r="NEQ274" s="77"/>
      <c r="NER274" s="77"/>
      <c r="NES274" s="77"/>
      <c r="NET274" s="77"/>
      <c r="NEU274" s="77"/>
      <c r="NEV274" s="77"/>
      <c r="NEW274" s="77"/>
      <c r="NEX274" s="77"/>
      <c r="NEY274" s="77"/>
      <c r="NEZ274" s="77"/>
      <c r="NFA274" s="77"/>
      <c r="NFB274" s="77"/>
      <c r="NFC274" s="77"/>
      <c r="NFD274" s="77"/>
      <c r="NFE274" s="77"/>
      <c r="NFF274" s="77"/>
      <c r="NFG274" s="77"/>
      <c r="NFH274" s="77"/>
      <c r="NFI274" s="77"/>
      <c r="NFJ274" s="77"/>
      <c r="NFK274" s="77"/>
      <c r="NFL274" s="77"/>
      <c r="NFM274" s="77"/>
      <c r="NFN274" s="77"/>
      <c r="NFO274" s="77"/>
      <c r="NFP274" s="77"/>
      <c r="NFQ274" s="77"/>
      <c r="NFR274" s="77"/>
      <c r="NFS274" s="77"/>
      <c r="NFT274" s="77"/>
      <c r="NFU274" s="77"/>
      <c r="NFV274" s="77"/>
      <c r="NFW274" s="77"/>
      <c r="NFX274" s="77"/>
      <c r="NFY274" s="77"/>
      <c r="NFZ274" s="77"/>
      <c r="NGA274" s="77"/>
      <c r="NGB274" s="77"/>
      <c r="NGC274" s="77"/>
      <c r="NGD274" s="77"/>
      <c r="NGE274" s="77"/>
      <c r="NGF274" s="77"/>
      <c r="NGG274" s="77"/>
      <c r="NGH274" s="77"/>
      <c r="NGI274" s="77"/>
      <c r="NGJ274" s="77"/>
      <c r="NGK274" s="77"/>
      <c r="NGL274" s="77"/>
      <c r="NGM274" s="77"/>
      <c r="NGN274" s="77"/>
      <c r="NGO274" s="77"/>
      <c r="NGP274" s="77"/>
      <c r="NGQ274" s="77"/>
      <c r="NGR274" s="77"/>
      <c r="NGS274" s="77"/>
      <c r="NGT274" s="77"/>
      <c r="NGU274" s="77"/>
      <c r="NGV274" s="77"/>
      <c r="NGW274" s="77"/>
      <c r="NGX274" s="77"/>
      <c r="NGY274" s="77"/>
      <c r="NGZ274" s="77"/>
      <c r="NHA274" s="77"/>
      <c r="NHB274" s="77"/>
      <c r="NHC274" s="77"/>
      <c r="NHD274" s="77"/>
      <c r="NHE274" s="77"/>
      <c r="NHF274" s="77"/>
      <c r="NHG274" s="77"/>
      <c r="NHH274" s="77"/>
      <c r="NHI274" s="77"/>
      <c r="NHJ274" s="77"/>
      <c r="NHK274" s="77"/>
      <c r="NHL274" s="77"/>
      <c r="NHM274" s="77"/>
      <c r="NHN274" s="77"/>
      <c r="NHO274" s="77"/>
      <c r="NHP274" s="77"/>
      <c r="NHQ274" s="77"/>
      <c r="NHR274" s="77"/>
      <c r="NHS274" s="77"/>
      <c r="NHT274" s="77"/>
      <c r="NHU274" s="77"/>
      <c r="NHV274" s="77"/>
      <c r="NHW274" s="77"/>
      <c r="NHX274" s="77"/>
      <c r="NHY274" s="77"/>
      <c r="NHZ274" s="77"/>
      <c r="NIA274" s="77"/>
      <c r="NIB274" s="77"/>
      <c r="NIC274" s="77"/>
      <c r="NID274" s="77"/>
      <c r="NIE274" s="77"/>
      <c r="NIF274" s="77"/>
      <c r="NIG274" s="77"/>
      <c r="NIH274" s="77"/>
      <c r="NII274" s="77"/>
      <c r="NIJ274" s="77"/>
      <c r="NIK274" s="77"/>
      <c r="NIL274" s="77"/>
      <c r="NIM274" s="77"/>
      <c r="NIN274" s="77"/>
      <c r="NIO274" s="77"/>
      <c r="NIP274" s="77"/>
      <c r="NIQ274" s="77"/>
      <c r="NIR274" s="77"/>
      <c r="NIS274" s="77"/>
      <c r="NIT274" s="77"/>
      <c r="NIU274" s="77"/>
      <c r="NIV274" s="77"/>
      <c r="NIW274" s="77"/>
      <c r="NIX274" s="77"/>
      <c r="NIY274" s="77"/>
      <c r="NIZ274" s="77"/>
      <c r="NJA274" s="77"/>
      <c r="NJB274" s="77"/>
      <c r="NJC274" s="77"/>
      <c r="NJD274" s="77"/>
      <c r="NJE274" s="77"/>
      <c r="NJF274" s="77"/>
      <c r="NJG274" s="77"/>
      <c r="NJH274" s="77"/>
      <c r="NJI274" s="77"/>
      <c r="NJJ274" s="77"/>
      <c r="NJK274" s="77"/>
      <c r="NJL274" s="77"/>
      <c r="NJM274" s="77"/>
      <c r="NJN274" s="77"/>
      <c r="NJO274" s="77"/>
      <c r="NJP274" s="77"/>
      <c r="NJQ274" s="77"/>
      <c r="NJR274" s="77"/>
      <c r="NJS274" s="77"/>
      <c r="NJT274" s="77"/>
      <c r="NJU274" s="77"/>
      <c r="NJV274" s="77"/>
      <c r="NJW274" s="77"/>
      <c r="NJX274" s="77"/>
      <c r="NJY274" s="77"/>
      <c r="NJZ274" s="77"/>
      <c r="NKA274" s="77"/>
      <c r="NKB274" s="77"/>
      <c r="NKC274" s="77"/>
      <c r="NKD274" s="77"/>
      <c r="NKE274" s="77"/>
      <c r="NKF274" s="77"/>
      <c r="NKG274" s="77"/>
      <c r="NKH274" s="77"/>
      <c r="NKI274" s="77"/>
      <c r="NKJ274" s="77"/>
      <c r="NKK274" s="77"/>
      <c r="NKL274" s="77"/>
      <c r="NKM274" s="77"/>
      <c r="NKN274" s="77"/>
      <c r="NKO274" s="77"/>
      <c r="NKP274" s="77"/>
      <c r="NKQ274" s="77"/>
      <c r="NKR274" s="77"/>
      <c r="NKS274" s="77"/>
      <c r="NKT274" s="77"/>
      <c r="NKU274" s="77"/>
      <c r="NKV274" s="77"/>
      <c r="NKW274" s="77"/>
      <c r="NKX274" s="77"/>
      <c r="NKY274" s="77"/>
      <c r="NKZ274" s="77"/>
      <c r="NLA274" s="77"/>
      <c r="NLB274" s="77"/>
      <c r="NLC274" s="77"/>
      <c r="NLD274" s="77"/>
      <c r="NLE274" s="77"/>
      <c r="NLF274" s="77"/>
      <c r="NLG274" s="77"/>
      <c r="NLH274" s="77"/>
      <c r="NLI274" s="77"/>
      <c r="NLJ274" s="77"/>
      <c r="NLK274" s="77"/>
      <c r="NLL274" s="77"/>
      <c r="NLM274" s="77"/>
      <c r="NLN274" s="77"/>
      <c r="NLO274" s="77"/>
      <c r="NLP274" s="77"/>
      <c r="NLQ274" s="77"/>
      <c r="NLR274" s="77"/>
      <c r="NLS274" s="77"/>
      <c r="NLT274" s="77"/>
      <c r="NLU274" s="77"/>
      <c r="NLV274" s="77"/>
      <c r="NLW274" s="77"/>
      <c r="NLX274" s="77"/>
      <c r="NLY274" s="77"/>
      <c r="NLZ274" s="77"/>
      <c r="NMA274" s="77"/>
      <c r="NMB274" s="77"/>
      <c r="NMC274" s="77"/>
      <c r="NMD274" s="77"/>
      <c r="NME274" s="77"/>
      <c r="NMF274" s="77"/>
      <c r="NMG274" s="77"/>
      <c r="NMH274" s="77"/>
      <c r="NMI274" s="77"/>
      <c r="NMJ274" s="77"/>
      <c r="NMK274" s="77"/>
      <c r="NML274" s="77"/>
      <c r="NMM274" s="77"/>
      <c r="NMN274" s="77"/>
      <c r="NMO274" s="77"/>
      <c r="NMP274" s="77"/>
      <c r="NMQ274" s="77"/>
      <c r="NMR274" s="77"/>
      <c r="NMS274" s="77"/>
      <c r="NMT274" s="77"/>
      <c r="NMU274" s="77"/>
      <c r="NMV274" s="77"/>
      <c r="NMW274" s="77"/>
      <c r="NMX274" s="77"/>
      <c r="NMY274" s="77"/>
      <c r="NMZ274" s="77"/>
      <c r="NNA274" s="77"/>
      <c r="NNB274" s="77"/>
      <c r="NNC274" s="77"/>
      <c r="NND274" s="77"/>
      <c r="NNE274" s="77"/>
      <c r="NNF274" s="77"/>
      <c r="NNG274" s="77"/>
      <c r="NNH274" s="77"/>
      <c r="NNI274" s="77"/>
      <c r="NNJ274" s="77"/>
      <c r="NNK274" s="77"/>
      <c r="NNL274" s="77"/>
      <c r="NNM274" s="77"/>
      <c r="NNN274" s="77"/>
      <c r="NNO274" s="77"/>
      <c r="NNP274" s="77"/>
      <c r="NNQ274" s="77"/>
      <c r="NNR274" s="77"/>
      <c r="NNS274" s="77"/>
      <c r="NNT274" s="77"/>
      <c r="NNU274" s="77"/>
      <c r="NNV274" s="77"/>
      <c r="NNW274" s="77"/>
      <c r="NNX274" s="77"/>
      <c r="NNY274" s="77"/>
      <c r="NNZ274" s="77"/>
      <c r="NOA274" s="77"/>
      <c r="NOB274" s="77"/>
      <c r="NOC274" s="77"/>
      <c r="NOD274" s="77"/>
      <c r="NOE274" s="77"/>
      <c r="NOF274" s="77"/>
      <c r="NOG274" s="77"/>
      <c r="NOH274" s="77"/>
      <c r="NOI274" s="77"/>
      <c r="NOJ274" s="77"/>
      <c r="NOK274" s="77"/>
      <c r="NOL274" s="77"/>
      <c r="NOM274" s="77"/>
      <c r="NON274" s="77"/>
      <c r="NOO274" s="77"/>
      <c r="NOP274" s="77"/>
      <c r="NOQ274" s="77"/>
      <c r="NOR274" s="77"/>
      <c r="NOS274" s="77"/>
      <c r="NOT274" s="77"/>
      <c r="NOU274" s="77"/>
      <c r="NOV274" s="77"/>
      <c r="NOW274" s="77"/>
      <c r="NOX274" s="77"/>
      <c r="NOY274" s="77"/>
      <c r="NOZ274" s="77"/>
      <c r="NPA274" s="77"/>
      <c r="NPB274" s="77"/>
      <c r="NPC274" s="77"/>
      <c r="NPD274" s="77"/>
      <c r="NPE274" s="77"/>
      <c r="NPF274" s="77"/>
      <c r="NPG274" s="77"/>
      <c r="NPH274" s="77"/>
      <c r="NPI274" s="77"/>
      <c r="NPJ274" s="77"/>
      <c r="NPK274" s="77"/>
      <c r="NPL274" s="77"/>
      <c r="NPM274" s="77"/>
      <c r="NPN274" s="77"/>
      <c r="NPO274" s="77"/>
      <c r="NPP274" s="77"/>
      <c r="NPQ274" s="77"/>
      <c r="NPR274" s="77"/>
      <c r="NPS274" s="77"/>
      <c r="NPT274" s="77"/>
      <c r="NPU274" s="77"/>
      <c r="NPV274" s="77"/>
      <c r="NPW274" s="77"/>
      <c r="NPX274" s="77"/>
      <c r="NPY274" s="77"/>
      <c r="NPZ274" s="77"/>
      <c r="NQA274" s="77"/>
      <c r="NQB274" s="77"/>
      <c r="NQC274" s="77"/>
      <c r="NQD274" s="77"/>
      <c r="NQE274" s="77"/>
      <c r="NQF274" s="77"/>
      <c r="NQG274" s="77"/>
      <c r="NQH274" s="77"/>
      <c r="NQI274" s="77"/>
      <c r="NQJ274" s="77"/>
      <c r="NQK274" s="77"/>
      <c r="NQL274" s="77"/>
      <c r="NQM274" s="77"/>
      <c r="NQN274" s="77"/>
      <c r="NQO274" s="77"/>
      <c r="NQP274" s="77"/>
      <c r="NQQ274" s="77"/>
      <c r="NQR274" s="77"/>
      <c r="NQS274" s="77"/>
      <c r="NQT274" s="77"/>
      <c r="NQU274" s="77"/>
      <c r="NQV274" s="77"/>
      <c r="NQW274" s="77"/>
      <c r="NQX274" s="77"/>
      <c r="NQY274" s="77"/>
      <c r="NQZ274" s="77"/>
      <c r="NRA274" s="77"/>
      <c r="NRB274" s="77"/>
      <c r="NRC274" s="77"/>
      <c r="NRD274" s="77"/>
      <c r="NRE274" s="77"/>
      <c r="NRF274" s="77"/>
      <c r="NRG274" s="77"/>
      <c r="NRH274" s="77"/>
      <c r="NRI274" s="77"/>
      <c r="NRJ274" s="77"/>
      <c r="NRK274" s="77"/>
      <c r="NRL274" s="77"/>
      <c r="NRM274" s="77"/>
      <c r="NRN274" s="77"/>
      <c r="NRO274" s="77"/>
      <c r="NRP274" s="77"/>
      <c r="NRQ274" s="77"/>
      <c r="NRR274" s="77"/>
      <c r="NRS274" s="77"/>
      <c r="NRT274" s="77"/>
      <c r="NRU274" s="77"/>
      <c r="NRV274" s="77"/>
      <c r="NRW274" s="77"/>
      <c r="NRX274" s="77"/>
      <c r="NRY274" s="77"/>
      <c r="NRZ274" s="77"/>
      <c r="NSA274" s="77"/>
      <c r="NSB274" s="77"/>
      <c r="NSC274" s="77"/>
      <c r="NSD274" s="77"/>
      <c r="NSE274" s="77"/>
      <c r="NSF274" s="77"/>
      <c r="NSG274" s="77"/>
      <c r="NSH274" s="77"/>
      <c r="NSI274" s="77"/>
      <c r="NSJ274" s="77"/>
      <c r="NSK274" s="77"/>
      <c r="NSL274" s="77"/>
      <c r="NSM274" s="77"/>
      <c r="NSN274" s="77"/>
      <c r="NSO274" s="77"/>
      <c r="NSP274" s="77"/>
      <c r="NSQ274" s="77"/>
      <c r="NSR274" s="77"/>
      <c r="NSS274" s="77"/>
      <c r="NST274" s="77"/>
      <c r="NSU274" s="77"/>
      <c r="NSV274" s="77"/>
      <c r="NSW274" s="77"/>
      <c r="NSX274" s="77"/>
      <c r="NSY274" s="77"/>
      <c r="NSZ274" s="77"/>
      <c r="NTA274" s="77"/>
      <c r="NTB274" s="77"/>
      <c r="NTC274" s="77"/>
      <c r="NTD274" s="77"/>
      <c r="NTE274" s="77"/>
      <c r="NTF274" s="77"/>
      <c r="NTG274" s="77"/>
      <c r="NTH274" s="77"/>
      <c r="NTI274" s="77"/>
      <c r="NTJ274" s="77"/>
      <c r="NTK274" s="77"/>
      <c r="NTL274" s="77"/>
      <c r="NTM274" s="77"/>
      <c r="NTN274" s="77"/>
      <c r="NTO274" s="77"/>
      <c r="NTP274" s="77"/>
      <c r="NTQ274" s="77"/>
      <c r="NTR274" s="77"/>
      <c r="NTS274" s="77"/>
      <c r="NTT274" s="77"/>
      <c r="NTU274" s="77"/>
      <c r="NTV274" s="77"/>
      <c r="NTW274" s="77"/>
      <c r="NTX274" s="77"/>
      <c r="NTY274" s="77"/>
      <c r="NTZ274" s="77"/>
      <c r="NUA274" s="77"/>
      <c r="NUB274" s="77"/>
      <c r="NUC274" s="77"/>
      <c r="NUD274" s="77"/>
      <c r="NUE274" s="77"/>
      <c r="NUF274" s="77"/>
      <c r="NUG274" s="77"/>
      <c r="NUH274" s="77"/>
      <c r="NUI274" s="77"/>
      <c r="NUJ274" s="77"/>
      <c r="NUK274" s="77"/>
      <c r="NUL274" s="77"/>
      <c r="NUM274" s="77"/>
      <c r="NUN274" s="77"/>
      <c r="NUO274" s="77"/>
      <c r="NUP274" s="77"/>
      <c r="NUQ274" s="77"/>
      <c r="NUR274" s="77"/>
      <c r="NUS274" s="77"/>
      <c r="NUT274" s="77"/>
      <c r="NUU274" s="77"/>
      <c r="NUV274" s="77"/>
      <c r="NUW274" s="77"/>
      <c r="NUX274" s="77"/>
      <c r="NUY274" s="77"/>
      <c r="NUZ274" s="77"/>
      <c r="NVA274" s="77"/>
      <c r="NVB274" s="77"/>
      <c r="NVC274" s="77"/>
      <c r="NVD274" s="77"/>
      <c r="NVE274" s="77"/>
      <c r="NVF274" s="77"/>
      <c r="NVG274" s="77"/>
      <c r="NVH274" s="77"/>
      <c r="NVI274" s="77"/>
      <c r="NVJ274" s="77"/>
      <c r="NVK274" s="77"/>
      <c r="NVL274" s="77"/>
      <c r="NVM274" s="77"/>
      <c r="NVN274" s="77"/>
      <c r="NVO274" s="77"/>
      <c r="NVP274" s="77"/>
      <c r="NVQ274" s="77"/>
      <c r="NVR274" s="77"/>
      <c r="NVS274" s="77"/>
      <c r="NVT274" s="77"/>
      <c r="NVU274" s="77"/>
      <c r="NVV274" s="77"/>
      <c r="NVW274" s="77"/>
      <c r="NVX274" s="77"/>
      <c r="NVY274" s="77"/>
      <c r="NVZ274" s="77"/>
      <c r="NWA274" s="77"/>
      <c r="NWB274" s="77"/>
      <c r="NWC274" s="77"/>
      <c r="NWD274" s="77"/>
      <c r="NWE274" s="77"/>
      <c r="NWF274" s="77"/>
      <c r="NWG274" s="77"/>
      <c r="NWH274" s="77"/>
      <c r="NWI274" s="77"/>
      <c r="NWJ274" s="77"/>
      <c r="NWK274" s="77"/>
      <c r="NWL274" s="77"/>
      <c r="NWM274" s="77"/>
      <c r="NWN274" s="77"/>
      <c r="NWO274" s="77"/>
      <c r="NWP274" s="77"/>
      <c r="NWQ274" s="77"/>
      <c r="NWR274" s="77"/>
      <c r="NWS274" s="77"/>
      <c r="NWT274" s="77"/>
      <c r="NWU274" s="77"/>
      <c r="NWV274" s="77"/>
      <c r="NWW274" s="77"/>
      <c r="NWX274" s="77"/>
      <c r="NWY274" s="77"/>
      <c r="NWZ274" s="77"/>
      <c r="NXA274" s="77"/>
      <c r="NXB274" s="77"/>
      <c r="NXC274" s="77"/>
      <c r="NXD274" s="77"/>
      <c r="NXE274" s="77"/>
      <c r="NXF274" s="77"/>
      <c r="NXG274" s="77"/>
      <c r="NXH274" s="77"/>
      <c r="NXI274" s="77"/>
      <c r="NXJ274" s="77"/>
      <c r="NXK274" s="77"/>
      <c r="NXL274" s="77"/>
      <c r="NXM274" s="77"/>
      <c r="NXN274" s="77"/>
      <c r="NXO274" s="77"/>
      <c r="NXP274" s="77"/>
      <c r="NXQ274" s="77"/>
      <c r="NXR274" s="77"/>
      <c r="NXS274" s="77"/>
      <c r="NXT274" s="77"/>
      <c r="NXU274" s="77"/>
      <c r="NXV274" s="77"/>
      <c r="NXW274" s="77"/>
      <c r="NXX274" s="77"/>
      <c r="NXY274" s="77"/>
      <c r="NXZ274" s="77"/>
      <c r="NYA274" s="77"/>
      <c r="NYB274" s="77"/>
      <c r="NYC274" s="77"/>
      <c r="NYD274" s="77"/>
      <c r="NYE274" s="77"/>
      <c r="NYF274" s="77"/>
      <c r="NYG274" s="77"/>
      <c r="NYH274" s="77"/>
      <c r="NYI274" s="77"/>
      <c r="NYJ274" s="77"/>
      <c r="NYK274" s="77"/>
      <c r="NYL274" s="77"/>
      <c r="NYM274" s="77"/>
      <c r="NYN274" s="77"/>
      <c r="NYO274" s="77"/>
      <c r="NYP274" s="77"/>
      <c r="NYQ274" s="77"/>
      <c r="NYR274" s="77"/>
      <c r="NYS274" s="77"/>
      <c r="NYT274" s="77"/>
      <c r="NYU274" s="77"/>
      <c r="NYV274" s="77"/>
      <c r="NYW274" s="77"/>
      <c r="NYX274" s="77"/>
      <c r="NYY274" s="77"/>
      <c r="NYZ274" s="77"/>
      <c r="NZA274" s="77"/>
      <c r="NZB274" s="77"/>
      <c r="NZC274" s="77"/>
      <c r="NZD274" s="77"/>
      <c r="NZE274" s="77"/>
      <c r="NZF274" s="77"/>
      <c r="NZG274" s="77"/>
      <c r="NZH274" s="77"/>
      <c r="NZI274" s="77"/>
      <c r="NZJ274" s="77"/>
      <c r="NZK274" s="77"/>
      <c r="NZL274" s="77"/>
      <c r="NZM274" s="77"/>
      <c r="NZN274" s="77"/>
      <c r="NZO274" s="77"/>
      <c r="NZP274" s="77"/>
      <c r="NZQ274" s="77"/>
      <c r="NZR274" s="77"/>
      <c r="NZS274" s="77"/>
      <c r="NZT274" s="77"/>
      <c r="NZU274" s="77"/>
      <c r="NZV274" s="77"/>
      <c r="NZW274" s="77"/>
      <c r="NZX274" s="77"/>
      <c r="NZY274" s="77"/>
      <c r="NZZ274" s="77"/>
      <c r="OAA274" s="77"/>
      <c r="OAB274" s="77"/>
      <c r="OAC274" s="77"/>
      <c r="OAD274" s="77"/>
      <c r="OAE274" s="77"/>
      <c r="OAF274" s="77"/>
      <c r="OAG274" s="77"/>
      <c r="OAH274" s="77"/>
      <c r="OAI274" s="77"/>
      <c r="OAJ274" s="77"/>
      <c r="OAK274" s="77"/>
      <c r="OAL274" s="77"/>
      <c r="OAM274" s="77"/>
      <c r="OAN274" s="77"/>
      <c r="OAO274" s="77"/>
      <c r="OAP274" s="77"/>
      <c r="OAQ274" s="77"/>
      <c r="OAR274" s="77"/>
      <c r="OAS274" s="77"/>
      <c r="OAT274" s="77"/>
      <c r="OAU274" s="77"/>
      <c r="OAV274" s="77"/>
      <c r="OAW274" s="77"/>
      <c r="OAX274" s="77"/>
      <c r="OAY274" s="77"/>
      <c r="OAZ274" s="77"/>
      <c r="OBA274" s="77"/>
      <c r="OBB274" s="77"/>
      <c r="OBC274" s="77"/>
      <c r="OBD274" s="77"/>
      <c r="OBE274" s="77"/>
      <c r="OBF274" s="77"/>
      <c r="OBG274" s="77"/>
      <c r="OBH274" s="77"/>
      <c r="OBI274" s="77"/>
      <c r="OBJ274" s="77"/>
      <c r="OBK274" s="77"/>
      <c r="OBL274" s="77"/>
      <c r="OBM274" s="77"/>
      <c r="OBN274" s="77"/>
      <c r="OBO274" s="77"/>
      <c r="OBP274" s="77"/>
      <c r="OBQ274" s="77"/>
      <c r="OBR274" s="77"/>
      <c r="OBS274" s="77"/>
      <c r="OBT274" s="77"/>
      <c r="OBU274" s="77"/>
      <c r="OBV274" s="77"/>
      <c r="OBW274" s="77"/>
      <c r="OBX274" s="77"/>
      <c r="OBY274" s="77"/>
      <c r="OBZ274" s="77"/>
      <c r="OCA274" s="77"/>
      <c r="OCB274" s="77"/>
      <c r="OCC274" s="77"/>
      <c r="OCD274" s="77"/>
      <c r="OCE274" s="77"/>
      <c r="OCF274" s="77"/>
      <c r="OCG274" s="77"/>
      <c r="OCH274" s="77"/>
      <c r="OCI274" s="77"/>
      <c r="OCJ274" s="77"/>
      <c r="OCK274" s="77"/>
      <c r="OCL274" s="77"/>
      <c r="OCM274" s="77"/>
      <c r="OCN274" s="77"/>
      <c r="OCO274" s="77"/>
      <c r="OCP274" s="77"/>
      <c r="OCQ274" s="77"/>
      <c r="OCR274" s="77"/>
      <c r="OCS274" s="77"/>
      <c r="OCT274" s="77"/>
      <c r="OCU274" s="77"/>
      <c r="OCV274" s="77"/>
      <c r="OCW274" s="77"/>
      <c r="OCX274" s="77"/>
      <c r="OCY274" s="77"/>
      <c r="OCZ274" s="77"/>
      <c r="ODA274" s="77"/>
      <c r="ODB274" s="77"/>
      <c r="ODC274" s="77"/>
      <c r="ODD274" s="77"/>
      <c r="ODE274" s="77"/>
      <c r="ODF274" s="77"/>
      <c r="ODG274" s="77"/>
      <c r="ODH274" s="77"/>
      <c r="ODI274" s="77"/>
      <c r="ODJ274" s="77"/>
      <c r="ODK274" s="77"/>
      <c r="ODL274" s="77"/>
      <c r="ODM274" s="77"/>
      <c r="ODN274" s="77"/>
      <c r="ODO274" s="77"/>
      <c r="ODP274" s="77"/>
      <c r="ODQ274" s="77"/>
      <c r="ODR274" s="77"/>
      <c r="ODS274" s="77"/>
      <c r="ODT274" s="77"/>
      <c r="ODU274" s="77"/>
      <c r="ODV274" s="77"/>
      <c r="ODW274" s="77"/>
      <c r="ODX274" s="77"/>
      <c r="ODY274" s="77"/>
      <c r="ODZ274" s="77"/>
      <c r="OEA274" s="77"/>
      <c r="OEB274" s="77"/>
      <c r="OEC274" s="77"/>
      <c r="OED274" s="77"/>
      <c r="OEE274" s="77"/>
      <c r="OEF274" s="77"/>
      <c r="OEG274" s="77"/>
      <c r="OEH274" s="77"/>
      <c r="OEI274" s="77"/>
      <c r="OEJ274" s="77"/>
      <c r="OEK274" s="77"/>
      <c r="OEL274" s="77"/>
      <c r="OEM274" s="77"/>
      <c r="OEN274" s="77"/>
      <c r="OEO274" s="77"/>
      <c r="OEP274" s="77"/>
      <c r="OEQ274" s="77"/>
      <c r="OER274" s="77"/>
      <c r="OES274" s="77"/>
      <c r="OET274" s="77"/>
      <c r="OEU274" s="77"/>
      <c r="OEV274" s="77"/>
      <c r="OEW274" s="77"/>
      <c r="OEX274" s="77"/>
      <c r="OEY274" s="77"/>
      <c r="OEZ274" s="77"/>
      <c r="OFA274" s="77"/>
      <c r="OFB274" s="77"/>
      <c r="OFC274" s="77"/>
      <c r="OFD274" s="77"/>
      <c r="OFE274" s="77"/>
      <c r="OFF274" s="77"/>
      <c r="OFG274" s="77"/>
      <c r="OFH274" s="77"/>
      <c r="OFI274" s="77"/>
      <c r="OFJ274" s="77"/>
      <c r="OFK274" s="77"/>
      <c r="OFL274" s="77"/>
      <c r="OFM274" s="77"/>
      <c r="OFN274" s="77"/>
      <c r="OFO274" s="77"/>
      <c r="OFP274" s="77"/>
      <c r="OFQ274" s="77"/>
      <c r="OFR274" s="77"/>
      <c r="OFS274" s="77"/>
      <c r="OFT274" s="77"/>
      <c r="OFU274" s="77"/>
      <c r="OFV274" s="77"/>
      <c r="OFW274" s="77"/>
      <c r="OFX274" s="77"/>
      <c r="OFY274" s="77"/>
      <c r="OFZ274" s="77"/>
      <c r="OGA274" s="77"/>
      <c r="OGB274" s="77"/>
      <c r="OGC274" s="77"/>
      <c r="OGD274" s="77"/>
      <c r="OGE274" s="77"/>
      <c r="OGF274" s="77"/>
      <c r="OGG274" s="77"/>
      <c r="OGH274" s="77"/>
      <c r="OGI274" s="77"/>
      <c r="OGJ274" s="77"/>
      <c r="OGK274" s="77"/>
      <c r="OGL274" s="77"/>
      <c r="OGM274" s="77"/>
      <c r="OGN274" s="77"/>
      <c r="OGO274" s="77"/>
      <c r="OGP274" s="77"/>
      <c r="OGQ274" s="77"/>
      <c r="OGR274" s="77"/>
      <c r="OGS274" s="77"/>
      <c r="OGT274" s="77"/>
      <c r="OGU274" s="77"/>
      <c r="OGV274" s="77"/>
      <c r="OGW274" s="77"/>
      <c r="OGX274" s="77"/>
      <c r="OGY274" s="77"/>
      <c r="OGZ274" s="77"/>
      <c r="OHA274" s="77"/>
      <c r="OHB274" s="77"/>
      <c r="OHC274" s="77"/>
      <c r="OHD274" s="77"/>
      <c r="OHE274" s="77"/>
      <c r="OHF274" s="77"/>
      <c r="OHG274" s="77"/>
      <c r="OHH274" s="77"/>
      <c r="OHI274" s="77"/>
      <c r="OHJ274" s="77"/>
      <c r="OHK274" s="77"/>
      <c r="OHL274" s="77"/>
      <c r="OHM274" s="77"/>
      <c r="OHN274" s="77"/>
      <c r="OHO274" s="77"/>
      <c r="OHP274" s="77"/>
      <c r="OHQ274" s="77"/>
      <c r="OHR274" s="77"/>
      <c r="OHS274" s="77"/>
      <c r="OHT274" s="77"/>
      <c r="OHU274" s="77"/>
      <c r="OHV274" s="77"/>
      <c r="OHW274" s="77"/>
      <c r="OHX274" s="77"/>
      <c r="OHY274" s="77"/>
      <c r="OHZ274" s="77"/>
      <c r="OIA274" s="77"/>
      <c r="OIB274" s="77"/>
      <c r="OIC274" s="77"/>
      <c r="OID274" s="77"/>
      <c r="OIE274" s="77"/>
      <c r="OIF274" s="77"/>
      <c r="OIG274" s="77"/>
      <c r="OIH274" s="77"/>
      <c r="OII274" s="77"/>
      <c r="OIJ274" s="77"/>
      <c r="OIK274" s="77"/>
      <c r="OIL274" s="77"/>
      <c r="OIM274" s="77"/>
      <c r="OIN274" s="77"/>
      <c r="OIO274" s="77"/>
      <c r="OIP274" s="77"/>
      <c r="OIQ274" s="77"/>
      <c r="OIR274" s="77"/>
      <c r="OIS274" s="77"/>
      <c r="OIT274" s="77"/>
      <c r="OIU274" s="77"/>
      <c r="OIV274" s="77"/>
      <c r="OIW274" s="77"/>
      <c r="OIX274" s="77"/>
      <c r="OIY274" s="77"/>
      <c r="OIZ274" s="77"/>
      <c r="OJA274" s="77"/>
      <c r="OJB274" s="77"/>
      <c r="OJC274" s="77"/>
      <c r="OJD274" s="77"/>
      <c r="OJE274" s="77"/>
      <c r="OJF274" s="77"/>
      <c r="OJG274" s="77"/>
      <c r="OJH274" s="77"/>
      <c r="OJI274" s="77"/>
      <c r="OJJ274" s="77"/>
      <c r="OJK274" s="77"/>
      <c r="OJL274" s="77"/>
      <c r="OJM274" s="77"/>
      <c r="OJN274" s="77"/>
      <c r="OJO274" s="77"/>
      <c r="OJP274" s="77"/>
      <c r="OJQ274" s="77"/>
      <c r="OJR274" s="77"/>
      <c r="OJS274" s="77"/>
      <c r="OJT274" s="77"/>
      <c r="OJU274" s="77"/>
      <c r="OJV274" s="77"/>
      <c r="OJW274" s="77"/>
      <c r="OJX274" s="77"/>
      <c r="OJY274" s="77"/>
      <c r="OJZ274" s="77"/>
      <c r="OKA274" s="77"/>
      <c r="OKB274" s="77"/>
      <c r="OKC274" s="77"/>
      <c r="OKD274" s="77"/>
      <c r="OKE274" s="77"/>
      <c r="OKF274" s="77"/>
      <c r="OKG274" s="77"/>
      <c r="OKH274" s="77"/>
      <c r="OKI274" s="77"/>
      <c r="OKJ274" s="77"/>
      <c r="OKK274" s="77"/>
      <c r="OKL274" s="77"/>
      <c r="OKM274" s="77"/>
      <c r="OKN274" s="77"/>
      <c r="OKO274" s="77"/>
      <c r="OKP274" s="77"/>
      <c r="OKQ274" s="77"/>
      <c r="OKR274" s="77"/>
      <c r="OKS274" s="77"/>
      <c r="OKT274" s="77"/>
      <c r="OKU274" s="77"/>
      <c r="OKV274" s="77"/>
      <c r="OKW274" s="77"/>
      <c r="OKX274" s="77"/>
      <c r="OKY274" s="77"/>
      <c r="OKZ274" s="77"/>
      <c r="OLA274" s="77"/>
      <c r="OLB274" s="77"/>
      <c r="OLC274" s="77"/>
      <c r="OLD274" s="77"/>
      <c r="OLE274" s="77"/>
      <c r="OLF274" s="77"/>
      <c r="OLG274" s="77"/>
      <c r="OLH274" s="77"/>
      <c r="OLI274" s="77"/>
      <c r="OLJ274" s="77"/>
      <c r="OLK274" s="77"/>
      <c r="OLL274" s="77"/>
      <c r="OLM274" s="77"/>
      <c r="OLN274" s="77"/>
      <c r="OLO274" s="77"/>
      <c r="OLP274" s="77"/>
      <c r="OLQ274" s="77"/>
      <c r="OLR274" s="77"/>
      <c r="OLS274" s="77"/>
      <c r="OLT274" s="77"/>
      <c r="OLU274" s="77"/>
      <c r="OLV274" s="77"/>
      <c r="OLW274" s="77"/>
      <c r="OLX274" s="77"/>
      <c r="OLY274" s="77"/>
      <c r="OLZ274" s="77"/>
      <c r="OMA274" s="77"/>
      <c r="OMB274" s="77"/>
      <c r="OMC274" s="77"/>
      <c r="OMD274" s="77"/>
      <c r="OME274" s="77"/>
      <c r="OMF274" s="77"/>
      <c r="OMG274" s="77"/>
      <c r="OMH274" s="77"/>
      <c r="OMI274" s="77"/>
      <c r="OMJ274" s="77"/>
      <c r="OMK274" s="77"/>
      <c r="OML274" s="77"/>
      <c r="OMM274" s="77"/>
      <c r="OMN274" s="77"/>
      <c r="OMO274" s="77"/>
      <c r="OMP274" s="77"/>
      <c r="OMQ274" s="77"/>
      <c r="OMR274" s="77"/>
      <c r="OMS274" s="77"/>
      <c r="OMT274" s="77"/>
      <c r="OMU274" s="77"/>
      <c r="OMV274" s="77"/>
      <c r="OMW274" s="77"/>
      <c r="OMX274" s="77"/>
      <c r="OMY274" s="77"/>
      <c r="OMZ274" s="77"/>
      <c r="ONA274" s="77"/>
      <c r="ONB274" s="77"/>
      <c r="ONC274" s="77"/>
      <c r="OND274" s="77"/>
      <c r="ONE274" s="77"/>
      <c r="ONF274" s="77"/>
      <c r="ONG274" s="77"/>
      <c r="ONH274" s="77"/>
      <c r="ONI274" s="77"/>
      <c r="ONJ274" s="77"/>
      <c r="ONK274" s="77"/>
      <c r="ONL274" s="77"/>
      <c r="ONM274" s="77"/>
      <c r="ONN274" s="77"/>
      <c r="ONO274" s="77"/>
      <c r="ONP274" s="77"/>
      <c r="ONQ274" s="77"/>
      <c r="ONR274" s="77"/>
      <c r="ONS274" s="77"/>
      <c r="ONT274" s="77"/>
      <c r="ONU274" s="77"/>
      <c r="ONV274" s="77"/>
      <c r="ONW274" s="77"/>
      <c r="ONX274" s="77"/>
      <c r="ONY274" s="77"/>
      <c r="ONZ274" s="77"/>
      <c r="OOA274" s="77"/>
      <c r="OOB274" s="77"/>
      <c r="OOC274" s="77"/>
      <c r="OOD274" s="77"/>
      <c r="OOE274" s="77"/>
      <c r="OOF274" s="77"/>
      <c r="OOG274" s="77"/>
      <c r="OOH274" s="77"/>
      <c r="OOI274" s="77"/>
      <c r="OOJ274" s="77"/>
      <c r="OOK274" s="77"/>
      <c r="OOL274" s="77"/>
      <c r="OOM274" s="77"/>
      <c r="OON274" s="77"/>
      <c r="OOO274" s="77"/>
      <c r="OOP274" s="77"/>
      <c r="OOQ274" s="77"/>
      <c r="OOR274" s="77"/>
      <c r="OOS274" s="77"/>
      <c r="OOT274" s="77"/>
      <c r="OOU274" s="77"/>
      <c r="OOV274" s="77"/>
      <c r="OOW274" s="77"/>
      <c r="OOX274" s="77"/>
      <c r="OOY274" s="77"/>
      <c r="OOZ274" s="77"/>
      <c r="OPA274" s="77"/>
      <c r="OPB274" s="77"/>
      <c r="OPC274" s="77"/>
      <c r="OPD274" s="77"/>
      <c r="OPE274" s="77"/>
      <c r="OPF274" s="77"/>
      <c r="OPG274" s="77"/>
      <c r="OPH274" s="77"/>
      <c r="OPI274" s="77"/>
      <c r="OPJ274" s="77"/>
      <c r="OPK274" s="77"/>
      <c r="OPL274" s="77"/>
      <c r="OPM274" s="77"/>
      <c r="OPN274" s="77"/>
      <c r="OPO274" s="77"/>
      <c r="OPP274" s="77"/>
      <c r="OPQ274" s="77"/>
      <c r="OPR274" s="77"/>
      <c r="OPS274" s="77"/>
      <c r="OPT274" s="77"/>
      <c r="OPU274" s="77"/>
      <c r="OPV274" s="77"/>
      <c r="OPW274" s="77"/>
      <c r="OPX274" s="77"/>
      <c r="OPY274" s="77"/>
      <c r="OPZ274" s="77"/>
      <c r="OQA274" s="77"/>
      <c r="OQB274" s="77"/>
      <c r="OQC274" s="77"/>
      <c r="OQD274" s="77"/>
      <c r="OQE274" s="77"/>
      <c r="OQF274" s="77"/>
      <c r="OQG274" s="77"/>
      <c r="OQH274" s="77"/>
      <c r="OQI274" s="77"/>
      <c r="OQJ274" s="77"/>
      <c r="OQK274" s="77"/>
      <c r="OQL274" s="77"/>
      <c r="OQM274" s="77"/>
      <c r="OQN274" s="77"/>
      <c r="OQO274" s="77"/>
      <c r="OQP274" s="77"/>
      <c r="OQQ274" s="77"/>
      <c r="OQR274" s="77"/>
      <c r="OQS274" s="77"/>
      <c r="OQT274" s="77"/>
      <c r="OQU274" s="77"/>
      <c r="OQV274" s="77"/>
      <c r="OQW274" s="77"/>
      <c r="OQX274" s="77"/>
      <c r="OQY274" s="77"/>
      <c r="OQZ274" s="77"/>
      <c r="ORA274" s="77"/>
      <c r="ORB274" s="77"/>
      <c r="ORC274" s="77"/>
      <c r="ORD274" s="77"/>
      <c r="ORE274" s="77"/>
      <c r="ORF274" s="77"/>
      <c r="ORG274" s="77"/>
      <c r="ORH274" s="77"/>
      <c r="ORI274" s="77"/>
      <c r="ORJ274" s="77"/>
      <c r="ORK274" s="77"/>
      <c r="ORL274" s="77"/>
      <c r="ORM274" s="77"/>
      <c r="ORN274" s="77"/>
      <c r="ORO274" s="77"/>
      <c r="ORP274" s="77"/>
      <c r="ORQ274" s="77"/>
      <c r="ORR274" s="77"/>
      <c r="ORS274" s="77"/>
      <c r="ORT274" s="77"/>
      <c r="ORU274" s="77"/>
      <c r="ORV274" s="77"/>
      <c r="ORW274" s="77"/>
      <c r="ORX274" s="77"/>
      <c r="ORY274" s="77"/>
      <c r="ORZ274" s="77"/>
      <c r="OSA274" s="77"/>
      <c r="OSB274" s="77"/>
      <c r="OSC274" s="77"/>
      <c r="OSD274" s="77"/>
      <c r="OSE274" s="77"/>
      <c r="OSF274" s="77"/>
      <c r="OSG274" s="77"/>
      <c r="OSH274" s="77"/>
      <c r="OSI274" s="77"/>
      <c r="OSJ274" s="77"/>
      <c r="OSK274" s="77"/>
      <c r="OSL274" s="77"/>
      <c r="OSM274" s="77"/>
      <c r="OSN274" s="77"/>
      <c r="OSO274" s="77"/>
      <c r="OSP274" s="77"/>
      <c r="OSQ274" s="77"/>
      <c r="OSR274" s="77"/>
      <c r="OSS274" s="77"/>
      <c r="OST274" s="77"/>
      <c r="OSU274" s="77"/>
      <c r="OSV274" s="77"/>
      <c r="OSW274" s="77"/>
      <c r="OSX274" s="77"/>
      <c r="OSY274" s="77"/>
      <c r="OSZ274" s="77"/>
      <c r="OTA274" s="77"/>
      <c r="OTB274" s="77"/>
      <c r="OTC274" s="77"/>
      <c r="OTD274" s="77"/>
      <c r="OTE274" s="77"/>
      <c r="OTF274" s="77"/>
      <c r="OTG274" s="77"/>
      <c r="OTH274" s="77"/>
      <c r="OTI274" s="77"/>
      <c r="OTJ274" s="77"/>
      <c r="OTK274" s="77"/>
      <c r="OTL274" s="77"/>
      <c r="OTM274" s="77"/>
      <c r="OTN274" s="77"/>
      <c r="OTO274" s="77"/>
      <c r="OTP274" s="77"/>
      <c r="OTQ274" s="77"/>
      <c r="OTR274" s="77"/>
      <c r="OTS274" s="77"/>
      <c r="OTT274" s="77"/>
      <c r="OTU274" s="77"/>
      <c r="OTV274" s="77"/>
      <c r="OTW274" s="77"/>
      <c r="OTX274" s="77"/>
      <c r="OTY274" s="77"/>
      <c r="OTZ274" s="77"/>
      <c r="OUA274" s="77"/>
      <c r="OUB274" s="77"/>
      <c r="OUC274" s="77"/>
      <c r="OUD274" s="77"/>
      <c r="OUE274" s="77"/>
      <c r="OUF274" s="77"/>
      <c r="OUG274" s="77"/>
      <c r="OUH274" s="77"/>
      <c r="OUI274" s="77"/>
      <c r="OUJ274" s="77"/>
      <c r="OUK274" s="77"/>
      <c r="OUL274" s="77"/>
      <c r="OUM274" s="77"/>
      <c r="OUN274" s="77"/>
      <c r="OUO274" s="77"/>
      <c r="OUP274" s="77"/>
      <c r="OUQ274" s="77"/>
      <c r="OUR274" s="77"/>
      <c r="OUS274" s="77"/>
      <c r="OUT274" s="77"/>
      <c r="OUU274" s="77"/>
      <c r="OUV274" s="77"/>
      <c r="OUW274" s="77"/>
      <c r="OUX274" s="77"/>
      <c r="OUY274" s="77"/>
      <c r="OUZ274" s="77"/>
      <c r="OVA274" s="77"/>
      <c r="OVB274" s="77"/>
      <c r="OVC274" s="77"/>
      <c r="OVD274" s="77"/>
      <c r="OVE274" s="77"/>
      <c r="OVF274" s="77"/>
      <c r="OVG274" s="77"/>
      <c r="OVH274" s="77"/>
      <c r="OVI274" s="77"/>
      <c r="OVJ274" s="77"/>
      <c r="OVK274" s="77"/>
      <c r="OVL274" s="77"/>
      <c r="OVM274" s="77"/>
      <c r="OVN274" s="77"/>
      <c r="OVO274" s="77"/>
      <c r="OVP274" s="77"/>
      <c r="OVQ274" s="77"/>
      <c r="OVR274" s="77"/>
      <c r="OVS274" s="77"/>
      <c r="OVT274" s="77"/>
      <c r="OVU274" s="77"/>
      <c r="OVV274" s="77"/>
      <c r="OVW274" s="77"/>
      <c r="OVX274" s="77"/>
      <c r="OVY274" s="77"/>
      <c r="OVZ274" s="77"/>
      <c r="OWA274" s="77"/>
      <c r="OWB274" s="77"/>
      <c r="OWC274" s="77"/>
      <c r="OWD274" s="77"/>
      <c r="OWE274" s="77"/>
      <c r="OWF274" s="77"/>
      <c r="OWG274" s="77"/>
      <c r="OWH274" s="77"/>
      <c r="OWI274" s="77"/>
      <c r="OWJ274" s="77"/>
      <c r="OWK274" s="77"/>
      <c r="OWL274" s="77"/>
      <c r="OWM274" s="77"/>
      <c r="OWN274" s="77"/>
      <c r="OWO274" s="77"/>
      <c r="OWP274" s="77"/>
      <c r="OWQ274" s="77"/>
      <c r="OWR274" s="77"/>
      <c r="OWS274" s="77"/>
      <c r="OWT274" s="77"/>
      <c r="OWU274" s="77"/>
      <c r="OWV274" s="77"/>
      <c r="OWW274" s="77"/>
      <c r="OWX274" s="77"/>
      <c r="OWY274" s="77"/>
      <c r="OWZ274" s="77"/>
      <c r="OXA274" s="77"/>
      <c r="OXB274" s="77"/>
      <c r="OXC274" s="77"/>
      <c r="OXD274" s="77"/>
      <c r="OXE274" s="77"/>
      <c r="OXF274" s="77"/>
      <c r="OXG274" s="77"/>
      <c r="OXH274" s="77"/>
      <c r="OXI274" s="77"/>
      <c r="OXJ274" s="77"/>
      <c r="OXK274" s="77"/>
      <c r="OXL274" s="77"/>
      <c r="OXM274" s="77"/>
      <c r="OXN274" s="77"/>
      <c r="OXO274" s="77"/>
      <c r="OXP274" s="77"/>
      <c r="OXQ274" s="77"/>
      <c r="OXR274" s="77"/>
      <c r="OXS274" s="77"/>
      <c r="OXT274" s="77"/>
      <c r="OXU274" s="77"/>
      <c r="OXV274" s="77"/>
      <c r="OXW274" s="77"/>
      <c r="OXX274" s="77"/>
      <c r="OXY274" s="77"/>
      <c r="OXZ274" s="77"/>
      <c r="OYA274" s="77"/>
      <c r="OYB274" s="77"/>
      <c r="OYC274" s="77"/>
      <c r="OYD274" s="77"/>
      <c r="OYE274" s="77"/>
      <c r="OYF274" s="77"/>
      <c r="OYG274" s="77"/>
      <c r="OYH274" s="77"/>
      <c r="OYI274" s="77"/>
      <c r="OYJ274" s="77"/>
      <c r="OYK274" s="77"/>
      <c r="OYL274" s="77"/>
      <c r="OYM274" s="77"/>
      <c r="OYN274" s="77"/>
      <c r="OYO274" s="77"/>
      <c r="OYP274" s="77"/>
      <c r="OYQ274" s="77"/>
      <c r="OYR274" s="77"/>
      <c r="OYS274" s="77"/>
      <c r="OYT274" s="77"/>
      <c r="OYU274" s="77"/>
      <c r="OYV274" s="77"/>
      <c r="OYW274" s="77"/>
      <c r="OYX274" s="77"/>
      <c r="OYY274" s="77"/>
      <c r="OYZ274" s="77"/>
      <c r="OZA274" s="77"/>
      <c r="OZB274" s="77"/>
      <c r="OZC274" s="77"/>
      <c r="OZD274" s="77"/>
      <c r="OZE274" s="77"/>
      <c r="OZF274" s="77"/>
      <c r="OZG274" s="77"/>
      <c r="OZH274" s="77"/>
      <c r="OZI274" s="77"/>
      <c r="OZJ274" s="77"/>
      <c r="OZK274" s="77"/>
      <c r="OZL274" s="77"/>
      <c r="OZM274" s="77"/>
      <c r="OZN274" s="77"/>
      <c r="OZO274" s="77"/>
      <c r="OZP274" s="77"/>
      <c r="OZQ274" s="77"/>
      <c r="OZR274" s="77"/>
      <c r="OZS274" s="77"/>
      <c r="OZT274" s="77"/>
      <c r="OZU274" s="77"/>
      <c r="OZV274" s="77"/>
      <c r="OZW274" s="77"/>
      <c r="OZX274" s="77"/>
      <c r="OZY274" s="77"/>
      <c r="OZZ274" s="77"/>
      <c r="PAA274" s="77"/>
      <c r="PAB274" s="77"/>
      <c r="PAC274" s="77"/>
      <c r="PAD274" s="77"/>
      <c r="PAE274" s="77"/>
      <c r="PAF274" s="77"/>
      <c r="PAG274" s="77"/>
      <c r="PAH274" s="77"/>
      <c r="PAI274" s="77"/>
      <c r="PAJ274" s="77"/>
      <c r="PAK274" s="77"/>
      <c r="PAL274" s="77"/>
      <c r="PAM274" s="77"/>
      <c r="PAN274" s="77"/>
      <c r="PAO274" s="77"/>
      <c r="PAP274" s="77"/>
      <c r="PAQ274" s="77"/>
      <c r="PAR274" s="77"/>
      <c r="PAS274" s="77"/>
      <c r="PAT274" s="77"/>
      <c r="PAU274" s="77"/>
      <c r="PAV274" s="77"/>
      <c r="PAW274" s="77"/>
      <c r="PAX274" s="77"/>
      <c r="PAY274" s="77"/>
      <c r="PAZ274" s="77"/>
      <c r="PBA274" s="77"/>
      <c r="PBB274" s="77"/>
      <c r="PBC274" s="77"/>
      <c r="PBD274" s="77"/>
      <c r="PBE274" s="77"/>
      <c r="PBF274" s="77"/>
      <c r="PBG274" s="77"/>
      <c r="PBH274" s="77"/>
      <c r="PBI274" s="77"/>
      <c r="PBJ274" s="77"/>
      <c r="PBK274" s="77"/>
      <c r="PBL274" s="77"/>
      <c r="PBM274" s="77"/>
      <c r="PBN274" s="77"/>
      <c r="PBO274" s="77"/>
      <c r="PBP274" s="77"/>
      <c r="PBQ274" s="77"/>
      <c r="PBR274" s="77"/>
      <c r="PBS274" s="77"/>
      <c r="PBT274" s="77"/>
      <c r="PBU274" s="77"/>
      <c r="PBV274" s="77"/>
      <c r="PBW274" s="77"/>
      <c r="PBX274" s="77"/>
      <c r="PBY274" s="77"/>
      <c r="PBZ274" s="77"/>
      <c r="PCA274" s="77"/>
      <c r="PCB274" s="77"/>
      <c r="PCC274" s="77"/>
      <c r="PCD274" s="77"/>
      <c r="PCE274" s="77"/>
      <c r="PCF274" s="77"/>
      <c r="PCG274" s="77"/>
      <c r="PCH274" s="77"/>
      <c r="PCI274" s="77"/>
      <c r="PCJ274" s="77"/>
      <c r="PCK274" s="77"/>
      <c r="PCL274" s="77"/>
      <c r="PCM274" s="77"/>
      <c r="PCN274" s="77"/>
      <c r="PCO274" s="77"/>
      <c r="PCP274" s="77"/>
      <c r="PCQ274" s="77"/>
      <c r="PCR274" s="77"/>
      <c r="PCS274" s="77"/>
      <c r="PCT274" s="77"/>
      <c r="PCU274" s="77"/>
      <c r="PCV274" s="77"/>
      <c r="PCW274" s="77"/>
      <c r="PCX274" s="77"/>
      <c r="PCY274" s="77"/>
      <c r="PCZ274" s="77"/>
      <c r="PDA274" s="77"/>
      <c r="PDB274" s="77"/>
      <c r="PDC274" s="77"/>
      <c r="PDD274" s="77"/>
      <c r="PDE274" s="77"/>
      <c r="PDF274" s="77"/>
      <c r="PDG274" s="77"/>
      <c r="PDH274" s="77"/>
      <c r="PDI274" s="77"/>
      <c r="PDJ274" s="77"/>
      <c r="PDK274" s="77"/>
      <c r="PDL274" s="77"/>
      <c r="PDM274" s="77"/>
      <c r="PDN274" s="77"/>
      <c r="PDO274" s="77"/>
      <c r="PDP274" s="77"/>
      <c r="PDQ274" s="77"/>
      <c r="PDR274" s="77"/>
      <c r="PDS274" s="77"/>
      <c r="PDT274" s="77"/>
      <c r="PDU274" s="77"/>
      <c r="PDV274" s="77"/>
      <c r="PDW274" s="77"/>
      <c r="PDX274" s="77"/>
      <c r="PDY274" s="77"/>
      <c r="PDZ274" s="77"/>
      <c r="PEA274" s="77"/>
      <c r="PEB274" s="77"/>
      <c r="PEC274" s="77"/>
      <c r="PED274" s="77"/>
      <c r="PEE274" s="77"/>
      <c r="PEF274" s="77"/>
      <c r="PEG274" s="77"/>
      <c r="PEH274" s="77"/>
      <c r="PEI274" s="77"/>
      <c r="PEJ274" s="77"/>
      <c r="PEK274" s="77"/>
      <c r="PEL274" s="77"/>
      <c r="PEM274" s="77"/>
      <c r="PEN274" s="77"/>
      <c r="PEO274" s="77"/>
      <c r="PEP274" s="77"/>
      <c r="PEQ274" s="77"/>
      <c r="PER274" s="77"/>
      <c r="PES274" s="77"/>
      <c r="PET274" s="77"/>
      <c r="PEU274" s="77"/>
      <c r="PEV274" s="77"/>
      <c r="PEW274" s="77"/>
      <c r="PEX274" s="77"/>
      <c r="PEY274" s="77"/>
      <c r="PEZ274" s="77"/>
      <c r="PFA274" s="77"/>
      <c r="PFB274" s="77"/>
      <c r="PFC274" s="77"/>
      <c r="PFD274" s="77"/>
      <c r="PFE274" s="77"/>
      <c r="PFF274" s="77"/>
      <c r="PFG274" s="77"/>
      <c r="PFH274" s="77"/>
      <c r="PFI274" s="77"/>
      <c r="PFJ274" s="77"/>
      <c r="PFK274" s="77"/>
      <c r="PFL274" s="77"/>
      <c r="PFM274" s="77"/>
      <c r="PFN274" s="77"/>
      <c r="PFO274" s="77"/>
      <c r="PFP274" s="77"/>
      <c r="PFQ274" s="77"/>
      <c r="PFR274" s="77"/>
      <c r="PFS274" s="77"/>
      <c r="PFT274" s="77"/>
      <c r="PFU274" s="77"/>
      <c r="PFV274" s="77"/>
      <c r="PFW274" s="77"/>
      <c r="PFX274" s="77"/>
      <c r="PFY274" s="77"/>
      <c r="PFZ274" s="77"/>
      <c r="PGA274" s="77"/>
      <c r="PGB274" s="77"/>
      <c r="PGC274" s="77"/>
      <c r="PGD274" s="77"/>
      <c r="PGE274" s="77"/>
      <c r="PGF274" s="77"/>
      <c r="PGG274" s="77"/>
      <c r="PGH274" s="77"/>
      <c r="PGI274" s="77"/>
      <c r="PGJ274" s="77"/>
      <c r="PGK274" s="77"/>
      <c r="PGL274" s="77"/>
      <c r="PGM274" s="77"/>
      <c r="PGN274" s="77"/>
      <c r="PGO274" s="77"/>
      <c r="PGP274" s="77"/>
      <c r="PGQ274" s="77"/>
      <c r="PGR274" s="77"/>
      <c r="PGS274" s="77"/>
      <c r="PGT274" s="77"/>
      <c r="PGU274" s="77"/>
      <c r="PGV274" s="77"/>
      <c r="PGW274" s="77"/>
      <c r="PGX274" s="77"/>
      <c r="PGY274" s="77"/>
      <c r="PGZ274" s="77"/>
      <c r="PHA274" s="77"/>
      <c r="PHB274" s="77"/>
      <c r="PHC274" s="77"/>
      <c r="PHD274" s="77"/>
      <c r="PHE274" s="77"/>
      <c r="PHF274" s="77"/>
      <c r="PHG274" s="77"/>
      <c r="PHH274" s="77"/>
      <c r="PHI274" s="77"/>
      <c r="PHJ274" s="77"/>
      <c r="PHK274" s="77"/>
      <c r="PHL274" s="77"/>
      <c r="PHM274" s="77"/>
      <c r="PHN274" s="77"/>
      <c r="PHO274" s="77"/>
      <c r="PHP274" s="77"/>
      <c r="PHQ274" s="77"/>
      <c r="PHR274" s="77"/>
      <c r="PHS274" s="77"/>
      <c r="PHT274" s="77"/>
      <c r="PHU274" s="77"/>
      <c r="PHV274" s="77"/>
      <c r="PHW274" s="77"/>
      <c r="PHX274" s="77"/>
      <c r="PHY274" s="77"/>
      <c r="PHZ274" s="77"/>
      <c r="PIA274" s="77"/>
      <c r="PIB274" s="77"/>
      <c r="PIC274" s="77"/>
      <c r="PID274" s="77"/>
      <c r="PIE274" s="77"/>
      <c r="PIF274" s="77"/>
      <c r="PIG274" s="77"/>
      <c r="PIH274" s="77"/>
      <c r="PII274" s="77"/>
      <c r="PIJ274" s="77"/>
      <c r="PIK274" s="77"/>
      <c r="PIL274" s="77"/>
      <c r="PIM274" s="77"/>
      <c r="PIN274" s="77"/>
      <c r="PIO274" s="77"/>
      <c r="PIP274" s="77"/>
      <c r="PIQ274" s="77"/>
      <c r="PIR274" s="77"/>
      <c r="PIS274" s="77"/>
      <c r="PIT274" s="77"/>
      <c r="PIU274" s="77"/>
      <c r="PIV274" s="77"/>
      <c r="PIW274" s="77"/>
      <c r="PIX274" s="77"/>
      <c r="PIY274" s="77"/>
      <c r="PIZ274" s="77"/>
      <c r="PJA274" s="77"/>
      <c r="PJB274" s="77"/>
      <c r="PJC274" s="77"/>
      <c r="PJD274" s="77"/>
      <c r="PJE274" s="77"/>
      <c r="PJF274" s="77"/>
      <c r="PJG274" s="77"/>
      <c r="PJH274" s="77"/>
      <c r="PJI274" s="77"/>
      <c r="PJJ274" s="77"/>
      <c r="PJK274" s="77"/>
      <c r="PJL274" s="77"/>
      <c r="PJM274" s="77"/>
      <c r="PJN274" s="77"/>
      <c r="PJO274" s="77"/>
      <c r="PJP274" s="77"/>
      <c r="PJQ274" s="77"/>
      <c r="PJR274" s="77"/>
      <c r="PJS274" s="77"/>
      <c r="PJT274" s="77"/>
      <c r="PJU274" s="77"/>
      <c r="PJV274" s="77"/>
      <c r="PJW274" s="77"/>
      <c r="PJX274" s="77"/>
      <c r="PJY274" s="77"/>
      <c r="PJZ274" s="77"/>
      <c r="PKA274" s="77"/>
      <c r="PKB274" s="77"/>
      <c r="PKC274" s="77"/>
      <c r="PKD274" s="77"/>
      <c r="PKE274" s="77"/>
      <c r="PKF274" s="77"/>
      <c r="PKG274" s="77"/>
      <c r="PKH274" s="77"/>
      <c r="PKI274" s="77"/>
      <c r="PKJ274" s="77"/>
      <c r="PKK274" s="77"/>
      <c r="PKL274" s="77"/>
      <c r="PKM274" s="77"/>
      <c r="PKN274" s="77"/>
      <c r="PKO274" s="77"/>
      <c r="PKP274" s="77"/>
      <c r="PKQ274" s="77"/>
      <c r="PKR274" s="77"/>
      <c r="PKS274" s="77"/>
      <c r="PKT274" s="77"/>
      <c r="PKU274" s="77"/>
      <c r="PKV274" s="77"/>
      <c r="PKW274" s="77"/>
      <c r="PKX274" s="77"/>
      <c r="PKY274" s="77"/>
      <c r="PKZ274" s="77"/>
      <c r="PLA274" s="77"/>
      <c r="PLB274" s="77"/>
      <c r="PLC274" s="77"/>
      <c r="PLD274" s="77"/>
      <c r="PLE274" s="77"/>
      <c r="PLF274" s="77"/>
      <c r="PLG274" s="77"/>
      <c r="PLH274" s="77"/>
      <c r="PLI274" s="77"/>
      <c r="PLJ274" s="77"/>
      <c r="PLK274" s="77"/>
      <c r="PLL274" s="77"/>
      <c r="PLM274" s="77"/>
      <c r="PLN274" s="77"/>
      <c r="PLO274" s="77"/>
      <c r="PLP274" s="77"/>
      <c r="PLQ274" s="77"/>
      <c r="PLR274" s="77"/>
      <c r="PLS274" s="77"/>
      <c r="PLT274" s="77"/>
      <c r="PLU274" s="77"/>
      <c r="PLV274" s="77"/>
      <c r="PLW274" s="77"/>
      <c r="PLX274" s="77"/>
      <c r="PLY274" s="77"/>
      <c r="PLZ274" s="77"/>
      <c r="PMA274" s="77"/>
      <c r="PMB274" s="77"/>
      <c r="PMC274" s="77"/>
      <c r="PMD274" s="77"/>
      <c r="PME274" s="77"/>
      <c r="PMF274" s="77"/>
      <c r="PMG274" s="77"/>
      <c r="PMH274" s="77"/>
      <c r="PMI274" s="77"/>
      <c r="PMJ274" s="77"/>
      <c r="PMK274" s="77"/>
      <c r="PML274" s="77"/>
      <c r="PMM274" s="77"/>
      <c r="PMN274" s="77"/>
      <c r="PMO274" s="77"/>
      <c r="PMP274" s="77"/>
      <c r="PMQ274" s="77"/>
      <c r="PMR274" s="77"/>
      <c r="PMS274" s="77"/>
      <c r="PMT274" s="77"/>
      <c r="PMU274" s="77"/>
      <c r="PMV274" s="77"/>
      <c r="PMW274" s="77"/>
      <c r="PMX274" s="77"/>
      <c r="PMY274" s="77"/>
      <c r="PMZ274" s="77"/>
      <c r="PNA274" s="77"/>
      <c r="PNB274" s="77"/>
      <c r="PNC274" s="77"/>
      <c r="PND274" s="77"/>
      <c r="PNE274" s="77"/>
      <c r="PNF274" s="77"/>
      <c r="PNG274" s="77"/>
      <c r="PNH274" s="77"/>
      <c r="PNI274" s="77"/>
      <c r="PNJ274" s="77"/>
      <c r="PNK274" s="77"/>
      <c r="PNL274" s="77"/>
      <c r="PNM274" s="77"/>
      <c r="PNN274" s="77"/>
      <c r="PNO274" s="77"/>
      <c r="PNP274" s="77"/>
      <c r="PNQ274" s="77"/>
      <c r="PNR274" s="77"/>
      <c r="PNS274" s="77"/>
      <c r="PNT274" s="77"/>
      <c r="PNU274" s="77"/>
      <c r="PNV274" s="77"/>
      <c r="PNW274" s="77"/>
      <c r="PNX274" s="77"/>
      <c r="PNY274" s="77"/>
      <c r="PNZ274" s="77"/>
      <c r="POA274" s="77"/>
      <c r="POB274" s="77"/>
      <c r="POC274" s="77"/>
      <c r="POD274" s="77"/>
      <c r="POE274" s="77"/>
      <c r="POF274" s="77"/>
      <c r="POG274" s="77"/>
      <c r="POH274" s="77"/>
      <c r="POI274" s="77"/>
      <c r="POJ274" s="77"/>
      <c r="POK274" s="77"/>
      <c r="POL274" s="77"/>
      <c r="POM274" s="77"/>
      <c r="PON274" s="77"/>
      <c r="POO274" s="77"/>
      <c r="POP274" s="77"/>
      <c r="POQ274" s="77"/>
      <c r="POR274" s="77"/>
      <c r="POS274" s="77"/>
      <c r="POT274" s="77"/>
      <c r="POU274" s="77"/>
      <c r="POV274" s="77"/>
      <c r="POW274" s="77"/>
      <c r="POX274" s="77"/>
      <c r="POY274" s="77"/>
      <c r="POZ274" s="77"/>
      <c r="PPA274" s="77"/>
      <c r="PPB274" s="77"/>
      <c r="PPC274" s="77"/>
      <c r="PPD274" s="77"/>
      <c r="PPE274" s="77"/>
      <c r="PPF274" s="77"/>
      <c r="PPG274" s="77"/>
      <c r="PPH274" s="77"/>
      <c r="PPI274" s="77"/>
      <c r="PPJ274" s="77"/>
      <c r="PPK274" s="77"/>
      <c r="PPL274" s="77"/>
      <c r="PPM274" s="77"/>
      <c r="PPN274" s="77"/>
      <c r="PPO274" s="77"/>
      <c r="PPP274" s="77"/>
      <c r="PPQ274" s="77"/>
      <c r="PPR274" s="77"/>
      <c r="PPS274" s="77"/>
      <c r="PPT274" s="77"/>
      <c r="PPU274" s="77"/>
      <c r="PPV274" s="77"/>
      <c r="PPW274" s="77"/>
      <c r="PPX274" s="77"/>
      <c r="PPY274" s="77"/>
      <c r="PPZ274" s="77"/>
      <c r="PQA274" s="77"/>
      <c r="PQB274" s="77"/>
      <c r="PQC274" s="77"/>
      <c r="PQD274" s="77"/>
      <c r="PQE274" s="77"/>
      <c r="PQF274" s="77"/>
      <c r="PQG274" s="77"/>
      <c r="PQH274" s="77"/>
      <c r="PQI274" s="77"/>
      <c r="PQJ274" s="77"/>
      <c r="PQK274" s="77"/>
      <c r="PQL274" s="77"/>
      <c r="PQM274" s="77"/>
      <c r="PQN274" s="77"/>
      <c r="PQO274" s="77"/>
      <c r="PQP274" s="77"/>
      <c r="PQQ274" s="77"/>
      <c r="PQR274" s="77"/>
      <c r="PQS274" s="77"/>
      <c r="PQT274" s="77"/>
      <c r="PQU274" s="77"/>
      <c r="PQV274" s="77"/>
      <c r="PQW274" s="77"/>
      <c r="PQX274" s="77"/>
      <c r="PQY274" s="77"/>
      <c r="PQZ274" s="77"/>
      <c r="PRA274" s="77"/>
      <c r="PRB274" s="77"/>
      <c r="PRC274" s="77"/>
      <c r="PRD274" s="77"/>
      <c r="PRE274" s="77"/>
      <c r="PRF274" s="77"/>
      <c r="PRG274" s="77"/>
      <c r="PRH274" s="77"/>
      <c r="PRI274" s="77"/>
      <c r="PRJ274" s="77"/>
      <c r="PRK274" s="77"/>
      <c r="PRL274" s="77"/>
      <c r="PRM274" s="77"/>
      <c r="PRN274" s="77"/>
      <c r="PRO274" s="77"/>
      <c r="PRP274" s="77"/>
      <c r="PRQ274" s="77"/>
      <c r="PRR274" s="77"/>
      <c r="PRS274" s="77"/>
      <c r="PRT274" s="77"/>
      <c r="PRU274" s="77"/>
      <c r="PRV274" s="77"/>
      <c r="PRW274" s="77"/>
      <c r="PRX274" s="77"/>
      <c r="PRY274" s="77"/>
      <c r="PRZ274" s="77"/>
      <c r="PSA274" s="77"/>
      <c r="PSB274" s="77"/>
      <c r="PSC274" s="77"/>
      <c r="PSD274" s="77"/>
      <c r="PSE274" s="77"/>
      <c r="PSF274" s="77"/>
      <c r="PSG274" s="77"/>
      <c r="PSH274" s="77"/>
      <c r="PSI274" s="77"/>
      <c r="PSJ274" s="77"/>
      <c r="PSK274" s="77"/>
      <c r="PSL274" s="77"/>
      <c r="PSM274" s="77"/>
      <c r="PSN274" s="77"/>
      <c r="PSO274" s="77"/>
      <c r="PSP274" s="77"/>
      <c r="PSQ274" s="77"/>
      <c r="PSR274" s="77"/>
      <c r="PSS274" s="77"/>
      <c r="PST274" s="77"/>
      <c r="PSU274" s="77"/>
      <c r="PSV274" s="77"/>
      <c r="PSW274" s="77"/>
      <c r="PSX274" s="77"/>
      <c r="PSY274" s="77"/>
      <c r="PSZ274" s="77"/>
      <c r="PTA274" s="77"/>
      <c r="PTB274" s="77"/>
      <c r="PTC274" s="77"/>
      <c r="PTD274" s="77"/>
      <c r="PTE274" s="77"/>
      <c r="PTF274" s="77"/>
      <c r="PTG274" s="77"/>
      <c r="PTH274" s="77"/>
      <c r="PTI274" s="77"/>
      <c r="PTJ274" s="77"/>
      <c r="PTK274" s="77"/>
      <c r="PTL274" s="77"/>
      <c r="PTM274" s="77"/>
      <c r="PTN274" s="77"/>
      <c r="PTO274" s="77"/>
      <c r="PTP274" s="77"/>
      <c r="PTQ274" s="77"/>
      <c r="PTR274" s="77"/>
      <c r="PTS274" s="77"/>
      <c r="PTT274" s="77"/>
      <c r="PTU274" s="77"/>
      <c r="PTV274" s="77"/>
      <c r="PTW274" s="77"/>
      <c r="PTX274" s="77"/>
      <c r="PTY274" s="77"/>
      <c r="PTZ274" s="77"/>
      <c r="PUA274" s="77"/>
      <c r="PUB274" s="77"/>
      <c r="PUC274" s="77"/>
      <c r="PUD274" s="77"/>
      <c r="PUE274" s="77"/>
      <c r="PUF274" s="77"/>
      <c r="PUG274" s="77"/>
      <c r="PUH274" s="77"/>
      <c r="PUI274" s="77"/>
      <c r="PUJ274" s="77"/>
      <c r="PUK274" s="77"/>
      <c r="PUL274" s="77"/>
      <c r="PUM274" s="77"/>
      <c r="PUN274" s="77"/>
      <c r="PUO274" s="77"/>
      <c r="PUP274" s="77"/>
      <c r="PUQ274" s="77"/>
      <c r="PUR274" s="77"/>
      <c r="PUS274" s="77"/>
      <c r="PUT274" s="77"/>
      <c r="PUU274" s="77"/>
      <c r="PUV274" s="77"/>
      <c r="PUW274" s="77"/>
      <c r="PUX274" s="77"/>
      <c r="PUY274" s="77"/>
      <c r="PUZ274" s="77"/>
      <c r="PVA274" s="77"/>
      <c r="PVB274" s="77"/>
      <c r="PVC274" s="77"/>
      <c r="PVD274" s="77"/>
      <c r="PVE274" s="77"/>
      <c r="PVF274" s="77"/>
      <c r="PVG274" s="77"/>
      <c r="PVH274" s="77"/>
      <c r="PVI274" s="77"/>
      <c r="PVJ274" s="77"/>
      <c r="PVK274" s="77"/>
      <c r="PVL274" s="77"/>
      <c r="PVM274" s="77"/>
      <c r="PVN274" s="77"/>
      <c r="PVO274" s="77"/>
      <c r="PVP274" s="77"/>
      <c r="PVQ274" s="77"/>
      <c r="PVR274" s="77"/>
      <c r="PVS274" s="77"/>
      <c r="PVT274" s="77"/>
      <c r="PVU274" s="77"/>
      <c r="PVV274" s="77"/>
      <c r="PVW274" s="77"/>
      <c r="PVX274" s="77"/>
      <c r="PVY274" s="77"/>
      <c r="PVZ274" s="77"/>
      <c r="PWA274" s="77"/>
      <c r="PWB274" s="77"/>
      <c r="PWC274" s="77"/>
      <c r="PWD274" s="77"/>
      <c r="PWE274" s="77"/>
      <c r="PWF274" s="77"/>
      <c r="PWG274" s="77"/>
      <c r="PWH274" s="77"/>
      <c r="PWI274" s="77"/>
      <c r="PWJ274" s="77"/>
      <c r="PWK274" s="77"/>
      <c r="PWL274" s="77"/>
      <c r="PWM274" s="77"/>
      <c r="PWN274" s="77"/>
      <c r="PWO274" s="77"/>
      <c r="PWP274" s="77"/>
      <c r="PWQ274" s="77"/>
      <c r="PWR274" s="77"/>
      <c r="PWS274" s="77"/>
      <c r="PWT274" s="77"/>
      <c r="PWU274" s="77"/>
      <c r="PWV274" s="77"/>
      <c r="PWW274" s="77"/>
      <c r="PWX274" s="77"/>
      <c r="PWY274" s="77"/>
      <c r="PWZ274" s="77"/>
      <c r="PXA274" s="77"/>
      <c r="PXB274" s="77"/>
      <c r="PXC274" s="77"/>
      <c r="PXD274" s="77"/>
      <c r="PXE274" s="77"/>
      <c r="PXF274" s="77"/>
      <c r="PXG274" s="77"/>
      <c r="PXH274" s="77"/>
      <c r="PXI274" s="77"/>
      <c r="PXJ274" s="77"/>
      <c r="PXK274" s="77"/>
      <c r="PXL274" s="77"/>
      <c r="PXM274" s="77"/>
      <c r="PXN274" s="77"/>
      <c r="PXO274" s="77"/>
      <c r="PXP274" s="77"/>
      <c r="PXQ274" s="77"/>
      <c r="PXR274" s="77"/>
      <c r="PXS274" s="77"/>
      <c r="PXT274" s="77"/>
      <c r="PXU274" s="77"/>
      <c r="PXV274" s="77"/>
      <c r="PXW274" s="77"/>
      <c r="PXX274" s="77"/>
      <c r="PXY274" s="77"/>
      <c r="PXZ274" s="77"/>
      <c r="PYA274" s="77"/>
      <c r="PYB274" s="77"/>
      <c r="PYC274" s="77"/>
      <c r="PYD274" s="77"/>
      <c r="PYE274" s="77"/>
      <c r="PYF274" s="77"/>
      <c r="PYG274" s="77"/>
      <c r="PYH274" s="77"/>
      <c r="PYI274" s="77"/>
      <c r="PYJ274" s="77"/>
      <c r="PYK274" s="77"/>
      <c r="PYL274" s="77"/>
      <c r="PYM274" s="77"/>
      <c r="PYN274" s="77"/>
      <c r="PYO274" s="77"/>
      <c r="PYP274" s="77"/>
      <c r="PYQ274" s="77"/>
      <c r="PYR274" s="77"/>
      <c r="PYS274" s="77"/>
      <c r="PYT274" s="77"/>
      <c r="PYU274" s="77"/>
      <c r="PYV274" s="77"/>
      <c r="PYW274" s="77"/>
      <c r="PYX274" s="77"/>
      <c r="PYY274" s="77"/>
      <c r="PYZ274" s="77"/>
      <c r="PZA274" s="77"/>
      <c r="PZB274" s="77"/>
      <c r="PZC274" s="77"/>
      <c r="PZD274" s="77"/>
      <c r="PZE274" s="77"/>
      <c r="PZF274" s="77"/>
      <c r="PZG274" s="77"/>
      <c r="PZH274" s="77"/>
      <c r="PZI274" s="77"/>
      <c r="PZJ274" s="77"/>
      <c r="PZK274" s="77"/>
      <c r="PZL274" s="77"/>
      <c r="PZM274" s="77"/>
      <c r="PZN274" s="77"/>
      <c r="PZO274" s="77"/>
      <c r="PZP274" s="77"/>
      <c r="PZQ274" s="77"/>
      <c r="PZR274" s="77"/>
      <c r="PZS274" s="77"/>
      <c r="PZT274" s="77"/>
      <c r="PZU274" s="77"/>
      <c r="PZV274" s="77"/>
      <c r="PZW274" s="77"/>
      <c r="PZX274" s="77"/>
      <c r="PZY274" s="77"/>
      <c r="PZZ274" s="77"/>
      <c r="QAA274" s="77"/>
      <c r="QAB274" s="77"/>
      <c r="QAC274" s="77"/>
      <c r="QAD274" s="77"/>
      <c r="QAE274" s="77"/>
      <c r="QAF274" s="77"/>
      <c r="QAG274" s="77"/>
      <c r="QAH274" s="77"/>
      <c r="QAI274" s="77"/>
      <c r="QAJ274" s="77"/>
      <c r="QAK274" s="77"/>
      <c r="QAL274" s="77"/>
      <c r="QAM274" s="77"/>
      <c r="QAN274" s="77"/>
      <c r="QAO274" s="77"/>
      <c r="QAP274" s="77"/>
      <c r="QAQ274" s="77"/>
      <c r="QAR274" s="77"/>
      <c r="QAS274" s="77"/>
      <c r="QAT274" s="77"/>
      <c r="QAU274" s="77"/>
      <c r="QAV274" s="77"/>
      <c r="QAW274" s="77"/>
      <c r="QAX274" s="77"/>
      <c r="QAY274" s="77"/>
      <c r="QAZ274" s="77"/>
      <c r="QBA274" s="77"/>
      <c r="QBB274" s="77"/>
      <c r="QBC274" s="77"/>
      <c r="QBD274" s="77"/>
      <c r="QBE274" s="77"/>
      <c r="QBF274" s="77"/>
      <c r="QBG274" s="77"/>
      <c r="QBH274" s="77"/>
      <c r="QBI274" s="77"/>
      <c r="QBJ274" s="77"/>
      <c r="QBK274" s="77"/>
      <c r="QBL274" s="77"/>
      <c r="QBM274" s="77"/>
      <c r="QBN274" s="77"/>
      <c r="QBO274" s="77"/>
      <c r="QBP274" s="77"/>
      <c r="QBQ274" s="77"/>
      <c r="QBR274" s="77"/>
      <c r="QBS274" s="77"/>
      <c r="QBT274" s="77"/>
      <c r="QBU274" s="77"/>
      <c r="QBV274" s="77"/>
      <c r="QBW274" s="77"/>
      <c r="QBX274" s="77"/>
      <c r="QBY274" s="77"/>
      <c r="QBZ274" s="77"/>
      <c r="QCA274" s="77"/>
      <c r="QCB274" s="77"/>
      <c r="QCC274" s="77"/>
      <c r="QCD274" s="77"/>
      <c r="QCE274" s="77"/>
      <c r="QCF274" s="77"/>
      <c r="QCG274" s="77"/>
      <c r="QCH274" s="77"/>
      <c r="QCI274" s="77"/>
      <c r="QCJ274" s="77"/>
      <c r="QCK274" s="77"/>
      <c r="QCL274" s="77"/>
      <c r="QCM274" s="77"/>
      <c r="QCN274" s="77"/>
      <c r="QCO274" s="77"/>
      <c r="QCP274" s="77"/>
      <c r="QCQ274" s="77"/>
      <c r="QCR274" s="77"/>
      <c r="QCS274" s="77"/>
      <c r="QCT274" s="77"/>
      <c r="QCU274" s="77"/>
      <c r="QCV274" s="77"/>
      <c r="QCW274" s="77"/>
      <c r="QCX274" s="77"/>
      <c r="QCY274" s="77"/>
      <c r="QCZ274" s="77"/>
      <c r="QDA274" s="77"/>
      <c r="QDB274" s="77"/>
      <c r="QDC274" s="77"/>
      <c r="QDD274" s="77"/>
      <c r="QDE274" s="77"/>
      <c r="QDF274" s="77"/>
      <c r="QDG274" s="77"/>
      <c r="QDH274" s="77"/>
      <c r="QDI274" s="77"/>
      <c r="QDJ274" s="77"/>
      <c r="QDK274" s="77"/>
      <c r="QDL274" s="77"/>
      <c r="QDM274" s="77"/>
      <c r="QDN274" s="77"/>
      <c r="QDO274" s="77"/>
      <c r="QDP274" s="77"/>
      <c r="QDQ274" s="77"/>
      <c r="QDR274" s="77"/>
      <c r="QDS274" s="77"/>
      <c r="QDT274" s="77"/>
      <c r="QDU274" s="77"/>
      <c r="QDV274" s="77"/>
      <c r="QDW274" s="77"/>
      <c r="QDX274" s="77"/>
      <c r="QDY274" s="77"/>
      <c r="QDZ274" s="77"/>
      <c r="QEA274" s="77"/>
      <c r="QEB274" s="77"/>
      <c r="QEC274" s="77"/>
      <c r="QED274" s="77"/>
      <c r="QEE274" s="77"/>
      <c r="QEF274" s="77"/>
      <c r="QEG274" s="77"/>
      <c r="QEH274" s="77"/>
      <c r="QEI274" s="77"/>
      <c r="QEJ274" s="77"/>
      <c r="QEK274" s="77"/>
      <c r="QEL274" s="77"/>
      <c r="QEM274" s="77"/>
      <c r="QEN274" s="77"/>
      <c r="QEO274" s="77"/>
      <c r="QEP274" s="77"/>
      <c r="QEQ274" s="77"/>
      <c r="QER274" s="77"/>
      <c r="QES274" s="77"/>
      <c r="QET274" s="77"/>
      <c r="QEU274" s="77"/>
      <c r="QEV274" s="77"/>
      <c r="QEW274" s="77"/>
      <c r="QEX274" s="77"/>
      <c r="QEY274" s="77"/>
      <c r="QEZ274" s="77"/>
      <c r="QFA274" s="77"/>
      <c r="QFB274" s="77"/>
      <c r="QFC274" s="77"/>
      <c r="QFD274" s="77"/>
      <c r="QFE274" s="77"/>
      <c r="QFF274" s="77"/>
      <c r="QFG274" s="77"/>
      <c r="QFH274" s="77"/>
      <c r="QFI274" s="77"/>
      <c r="QFJ274" s="77"/>
      <c r="QFK274" s="77"/>
      <c r="QFL274" s="77"/>
      <c r="QFM274" s="77"/>
      <c r="QFN274" s="77"/>
      <c r="QFO274" s="77"/>
      <c r="QFP274" s="77"/>
      <c r="QFQ274" s="77"/>
      <c r="QFR274" s="77"/>
      <c r="QFS274" s="77"/>
      <c r="QFT274" s="77"/>
      <c r="QFU274" s="77"/>
      <c r="QFV274" s="77"/>
      <c r="QFW274" s="77"/>
      <c r="QFX274" s="77"/>
      <c r="QFY274" s="77"/>
      <c r="QFZ274" s="77"/>
      <c r="QGA274" s="77"/>
      <c r="QGB274" s="77"/>
      <c r="QGC274" s="77"/>
      <c r="QGD274" s="77"/>
      <c r="QGE274" s="77"/>
      <c r="QGF274" s="77"/>
      <c r="QGG274" s="77"/>
      <c r="QGH274" s="77"/>
      <c r="QGI274" s="77"/>
      <c r="QGJ274" s="77"/>
      <c r="QGK274" s="77"/>
      <c r="QGL274" s="77"/>
      <c r="QGM274" s="77"/>
      <c r="QGN274" s="77"/>
      <c r="QGO274" s="77"/>
      <c r="QGP274" s="77"/>
      <c r="QGQ274" s="77"/>
      <c r="QGR274" s="77"/>
      <c r="QGS274" s="77"/>
      <c r="QGT274" s="77"/>
      <c r="QGU274" s="77"/>
      <c r="QGV274" s="77"/>
      <c r="QGW274" s="77"/>
      <c r="QGX274" s="77"/>
      <c r="QGY274" s="77"/>
      <c r="QGZ274" s="77"/>
      <c r="QHA274" s="77"/>
      <c r="QHB274" s="77"/>
      <c r="QHC274" s="77"/>
      <c r="QHD274" s="77"/>
      <c r="QHE274" s="77"/>
      <c r="QHF274" s="77"/>
      <c r="QHG274" s="77"/>
      <c r="QHH274" s="77"/>
      <c r="QHI274" s="77"/>
      <c r="QHJ274" s="77"/>
      <c r="QHK274" s="77"/>
      <c r="QHL274" s="77"/>
      <c r="QHM274" s="77"/>
      <c r="QHN274" s="77"/>
      <c r="QHO274" s="77"/>
      <c r="QHP274" s="77"/>
      <c r="QHQ274" s="77"/>
      <c r="QHR274" s="77"/>
      <c r="QHS274" s="77"/>
      <c r="QHT274" s="77"/>
      <c r="QHU274" s="77"/>
      <c r="QHV274" s="77"/>
      <c r="QHW274" s="77"/>
      <c r="QHX274" s="77"/>
      <c r="QHY274" s="77"/>
      <c r="QHZ274" s="77"/>
      <c r="QIA274" s="77"/>
      <c r="QIB274" s="77"/>
      <c r="QIC274" s="77"/>
      <c r="QID274" s="77"/>
      <c r="QIE274" s="77"/>
      <c r="QIF274" s="77"/>
      <c r="QIG274" s="77"/>
      <c r="QIH274" s="77"/>
      <c r="QII274" s="77"/>
      <c r="QIJ274" s="77"/>
      <c r="QIK274" s="77"/>
      <c r="QIL274" s="77"/>
      <c r="QIM274" s="77"/>
      <c r="QIN274" s="77"/>
      <c r="QIO274" s="77"/>
      <c r="QIP274" s="77"/>
      <c r="QIQ274" s="77"/>
      <c r="QIR274" s="77"/>
      <c r="QIS274" s="77"/>
      <c r="QIT274" s="77"/>
      <c r="QIU274" s="77"/>
      <c r="QIV274" s="77"/>
      <c r="QIW274" s="77"/>
      <c r="QIX274" s="77"/>
      <c r="QIY274" s="77"/>
      <c r="QIZ274" s="77"/>
      <c r="QJA274" s="77"/>
      <c r="QJB274" s="77"/>
      <c r="QJC274" s="77"/>
      <c r="QJD274" s="77"/>
      <c r="QJE274" s="77"/>
      <c r="QJF274" s="77"/>
      <c r="QJG274" s="77"/>
      <c r="QJH274" s="77"/>
      <c r="QJI274" s="77"/>
      <c r="QJJ274" s="77"/>
      <c r="QJK274" s="77"/>
      <c r="QJL274" s="77"/>
      <c r="QJM274" s="77"/>
      <c r="QJN274" s="77"/>
      <c r="QJO274" s="77"/>
      <c r="QJP274" s="77"/>
      <c r="QJQ274" s="77"/>
      <c r="QJR274" s="77"/>
      <c r="QJS274" s="77"/>
      <c r="QJT274" s="77"/>
      <c r="QJU274" s="77"/>
      <c r="QJV274" s="77"/>
      <c r="QJW274" s="77"/>
      <c r="QJX274" s="77"/>
      <c r="QJY274" s="77"/>
      <c r="QJZ274" s="77"/>
      <c r="QKA274" s="77"/>
      <c r="QKB274" s="77"/>
      <c r="QKC274" s="77"/>
      <c r="QKD274" s="77"/>
      <c r="QKE274" s="77"/>
      <c r="QKF274" s="77"/>
      <c r="QKG274" s="77"/>
      <c r="QKH274" s="77"/>
      <c r="QKI274" s="77"/>
      <c r="QKJ274" s="77"/>
      <c r="QKK274" s="77"/>
      <c r="QKL274" s="77"/>
      <c r="QKM274" s="77"/>
      <c r="QKN274" s="77"/>
      <c r="QKO274" s="77"/>
      <c r="QKP274" s="77"/>
      <c r="QKQ274" s="77"/>
      <c r="QKR274" s="77"/>
      <c r="QKS274" s="77"/>
      <c r="QKT274" s="77"/>
      <c r="QKU274" s="77"/>
      <c r="QKV274" s="77"/>
      <c r="QKW274" s="77"/>
      <c r="QKX274" s="77"/>
      <c r="QKY274" s="77"/>
      <c r="QKZ274" s="77"/>
      <c r="QLA274" s="77"/>
      <c r="QLB274" s="77"/>
      <c r="QLC274" s="77"/>
      <c r="QLD274" s="77"/>
      <c r="QLE274" s="77"/>
      <c r="QLF274" s="77"/>
      <c r="QLG274" s="77"/>
      <c r="QLH274" s="77"/>
      <c r="QLI274" s="77"/>
      <c r="QLJ274" s="77"/>
      <c r="QLK274" s="77"/>
      <c r="QLL274" s="77"/>
      <c r="QLM274" s="77"/>
      <c r="QLN274" s="77"/>
      <c r="QLO274" s="77"/>
      <c r="QLP274" s="77"/>
      <c r="QLQ274" s="77"/>
      <c r="QLR274" s="77"/>
      <c r="QLS274" s="77"/>
      <c r="QLT274" s="77"/>
      <c r="QLU274" s="77"/>
      <c r="QLV274" s="77"/>
      <c r="QLW274" s="77"/>
      <c r="QLX274" s="77"/>
      <c r="QLY274" s="77"/>
      <c r="QLZ274" s="77"/>
      <c r="QMA274" s="77"/>
      <c r="QMB274" s="77"/>
      <c r="QMC274" s="77"/>
      <c r="QMD274" s="77"/>
      <c r="QME274" s="77"/>
      <c r="QMF274" s="77"/>
      <c r="QMG274" s="77"/>
      <c r="QMH274" s="77"/>
      <c r="QMI274" s="77"/>
      <c r="QMJ274" s="77"/>
      <c r="QMK274" s="77"/>
      <c r="QML274" s="77"/>
      <c r="QMM274" s="77"/>
      <c r="QMN274" s="77"/>
      <c r="QMO274" s="77"/>
      <c r="QMP274" s="77"/>
      <c r="QMQ274" s="77"/>
      <c r="QMR274" s="77"/>
      <c r="QMS274" s="77"/>
      <c r="QMT274" s="77"/>
      <c r="QMU274" s="77"/>
      <c r="QMV274" s="77"/>
      <c r="QMW274" s="77"/>
      <c r="QMX274" s="77"/>
      <c r="QMY274" s="77"/>
      <c r="QMZ274" s="77"/>
      <c r="QNA274" s="77"/>
      <c r="QNB274" s="77"/>
      <c r="QNC274" s="77"/>
      <c r="QND274" s="77"/>
      <c r="QNE274" s="77"/>
      <c r="QNF274" s="77"/>
      <c r="QNG274" s="77"/>
      <c r="QNH274" s="77"/>
      <c r="QNI274" s="77"/>
      <c r="QNJ274" s="77"/>
      <c r="QNK274" s="77"/>
      <c r="QNL274" s="77"/>
      <c r="QNM274" s="77"/>
      <c r="QNN274" s="77"/>
      <c r="QNO274" s="77"/>
      <c r="QNP274" s="77"/>
      <c r="QNQ274" s="77"/>
      <c r="QNR274" s="77"/>
      <c r="QNS274" s="77"/>
      <c r="QNT274" s="77"/>
      <c r="QNU274" s="77"/>
      <c r="QNV274" s="77"/>
      <c r="QNW274" s="77"/>
      <c r="QNX274" s="77"/>
      <c r="QNY274" s="77"/>
      <c r="QNZ274" s="77"/>
      <c r="QOA274" s="77"/>
      <c r="QOB274" s="77"/>
      <c r="QOC274" s="77"/>
      <c r="QOD274" s="77"/>
      <c r="QOE274" s="77"/>
      <c r="QOF274" s="77"/>
      <c r="QOG274" s="77"/>
      <c r="QOH274" s="77"/>
      <c r="QOI274" s="77"/>
      <c r="QOJ274" s="77"/>
      <c r="QOK274" s="77"/>
      <c r="QOL274" s="77"/>
      <c r="QOM274" s="77"/>
      <c r="QON274" s="77"/>
      <c r="QOO274" s="77"/>
      <c r="QOP274" s="77"/>
      <c r="QOQ274" s="77"/>
      <c r="QOR274" s="77"/>
      <c r="QOS274" s="77"/>
      <c r="QOT274" s="77"/>
      <c r="QOU274" s="77"/>
      <c r="QOV274" s="77"/>
      <c r="QOW274" s="77"/>
      <c r="QOX274" s="77"/>
      <c r="QOY274" s="77"/>
      <c r="QOZ274" s="77"/>
      <c r="QPA274" s="77"/>
      <c r="QPB274" s="77"/>
      <c r="QPC274" s="77"/>
      <c r="QPD274" s="77"/>
      <c r="QPE274" s="77"/>
      <c r="QPF274" s="77"/>
      <c r="QPG274" s="77"/>
      <c r="QPH274" s="77"/>
      <c r="QPI274" s="77"/>
      <c r="QPJ274" s="77"/>
      <c r="QPK274" s="77"/>
      <c r="QPL274" s="77"/>
      <c r="QPM274" s="77"/>
      <c r="QPN274" s="77"/>
      <c r="QPO274" s="77"/>
      <c r="QPP274" s="77"/>
      <c r="QPQ274" s="77"/>
      <c r="QPR274" s="77"/>
      <c r="QPS274" s="77"/>
      <c r="QPT274" s="77"/>
      <c r="QPU274" s="77"/>
      <c r="QPV274" s="77"/>
      <c r="QPW274" s="77"/>
      <c r="QPX274" s="77"/>
      <c r="QPY274" s="77"/>
      <c r="QPZ274" s="77"/>
      <c r="QQA274" s="77"/>
      <c r="QQB274" s="77"/>
      <c r="QQC274" s="77"/>
      <c r="QQD274" s="77"/>
      <c r="QQE274" s="77"/>
      <c r="QQF274" s="77"/>
      <c r="QQG274" s="77"/>
      <c r="QQH274" s="77"/>
      <c r="QQI274" s="77"/>
      <c r="QQJ274" s="77"/>
      <c r="QQK274" s="77"/>
      <c r="QQL274" s="77"/>
      <c r="QQM274" s="77"/>
      <c r="QQN274" s="77"/>
      <c r="QQO274" s="77"/>
      <c r="QQP274" s="77"/>
      <c r="QQQ274" s="77"/>
      <c r="QQR274" s="77"/>
      <c r="QQS274" s="77"/>
      <c r="QQT274" s="77"/>
      <c r="QQU274" s="77"/>
      <c r="QQV274" s="77"/>
      <c r="QQW274" s="77"/>
      <c r="QQX274" s="77"/>
      <c r="QQY274" s="77"/>
      <c r="QQZ274" s="77"/>
      <c r="QRA274" s="77"/>
      <c r="QRB274" s="77"/>
      <c r="QRC274" s="77"/>
      <c r="QRD274" s="77"/>
      <c r="QRE274" s="77"/>
      <c r="QRF274" s="77"/>
      <c r="QRG274" s="77"/>
      <c r="QRH274" s="77"/>
      <c r="QRI274" s="77"/>
      <c r="QRJ274" s="77"/>
      <c r="QRK274" s="77"/>
      <c r="QRL274" s="77"/>
      <c r="QRM274" s="77"/>
      <c r="QRN274" s="77"/>
      <c r="QRO274" s="77"/>
      <c r="QRP274" s="77"/>
      <c r="QRQ274" s="77"/>
      <c r="QRR274" s="77"/>
      <c r="QRS274" s="77"/>
      <c r="QRT274" s="77"/>
      <c r="QRU274" s="77"/>
      <c r="QRV274" s="77"/>
      <c r="QRW274" s="77"/>
      <c r="QRX274" s="77"/>
      <c r="QRY274" s="77"/>
      <c r="QRZ274" s="77"/>
      <c r="QSA274" s="77"/>
      <c r="QSB274" s="77"/>
      <c r="QSC274" s="77"/>
      <c r="QSD274" s="77"/>
      <c r="QSE274" s="77"/>
      <c r="QSF274" s="77"/>
      <c r="QSG274" s="77"/>
      <c r="QSH274" s="77"/>
      <c r="QSI274" s="77"/>
      <c r="QSJ274" s="77"/>
      <c r="QSK274" s="77"/>
      <c r="QSL274" s="77"/>
      <c r="QSM274" s="77"/>
      <c r="QSN274" s="77"/>
      <c r="QSO274" s="77"/>
      <c r="QSP274" s="77"/>
      <c r="QSQ274" s="77"/>
      <c r="QSR274" s="77"/>
      <c r="QSS274" s="77"/>
      <c r="QST274" s="77"/>
      <c r="QSU274" s="77"/>
      <c r="QSV274" s="77"/>
      <c r="QSW274" s="77"/>
      <c r="QSX274" s="77"/>
      <c r="QSY274" s="77"/>
      <c r="QSZ274" s="77"/>
      <c r="QTA274" s="77"/>
      <c r="QTB274" s="77"/>
      <c r="QTC274" s="77"/>
      <c r="QTD274" s="77"/>
      <c r="QTE274" s="77"/>
      <c r="QTF274" s="77"/>
      <c r="QTG274" s="77"/>
      <c r="QTH274" s="77"/>
      <c r="QTI274" s="77"/>
      <c r="QTJ274" s="77"/>
      <c r="QTK274" s="77"/>
      <c r="QTL274" s="77"/>
      <c r="QTM274" s="77"/>
      <c r="QTN274" s="77"/>
      <c r="QTO274" s="77"/>
      <c r="QTP274" s="77"/>
      <c r="QTQ274" s="77"/>
      <c r="QTR274" s="77"/>
      <c r="QTS274" s="77"/>
      <c r="QTT274" s="77"/>
      <c r="QTU274" s="77"/>
      <c r="QTV274" s="77"/>
      <c r="QTW274" s="77"/>
      <c r="QTX274" s="77"/>
      <c r="QTY274" s="77"/>
      <c r="QTZ274" s="77"/>
      <c r="QUA274" s="77"/>
      <c r="QUB274" s="77"/>
      <c r="QUC274" s="77"/>
      <c r="QUD274" s="77"/>
      <c r="QUE274" s="77"/>
      <c r="QUF274" s="77"/>
      <c r="QUG274" s="77"/>
      <c r="QUH274" s="77"/>
      <c r="QUI274" s="77"/>
      <c r="QUJ274" s="77"/>
      <c r="QUK274" s="77"/>
      <c r="QUL274" s="77"/>
      <c r="QUM274" s="77"/>
      <c r="QUN274" s="77"/>
      <c r="QUO274" s="77"/>
      <c r="QUP274" s="77"/>
      <c r="QUQ274" s="77"/>
      <c r="QUR274" s="77"/>
      <c r="QUS274" s="77"/>
      <c r="QUT274" s="77"/>
      <c r="QUU274" s="77"/>
      <c r="QUV274" s="77"/>
      <c r="QUW274" s="77"/>
      <c r="QUX274" s="77"/>
      <c r="QUY274" s="77"/>
      <c r="QUZ274" s="77"/>
      <c r="QVA274" s="77"/>
      <c r="QVB274" s="77"/>
      <c r="QVC274" s="77"/>
      <c r="QVD274" s="77"/>
      <c r="QVE274" s="77"/>
      <c r="QVF274" s="77"/>
      <c r="QVG274" s="77"/>
      <c r="QVH274" s="77"/>
      <c r="QVI274" s="77"/>
      <c r="QVJ274" s="77"/>
      <c r="QVK274" s="77"/>
      <c r="QVL274" s="77"/>
      <c r="QVM274" s="77"/>
      <c r="QVN274" s="77"/>
      <c r="QVO274" s="77"/>
      <c r="QVP274" s="77"/>
      <c r="QVQ274" s="77"/>
      <c r="QVR274" s="77"/>
      <c r="QVS274" s="77"/>
      <c r="QVT274" s="77"/>
      <c r="QVU274" s="77"/>
      <c r="QVV274" s="77"/>
      <c r="QVW274" s="77"/>
      <c r="QVX274" s="77"/>
      <c r="QVY274" s="77"/>
      <c r="QVZ274" s="77"/>
      <c r="QWA274" s="77"/>
      <c r="QWB274" s="77"/>
      <c r="QWC274" s="77"/>
      <c r="QWD274" s="77"/>
      <c r="QWE274" s="77"/>
      <c r="QWF274" s="77"/>
      <c r="QWG274" s="77"/>
      <c r="QWH274" s="77"/>
      <c r="QWI274" s="77"/>
      <c r="QWJ274" s="77"/>
      <c r="QWK274" s="77"/>
      <c r="QWL274" s="77"/>
      <c r="QWM274" s="77"/>
      <c r="QWN274" s="77"/>
      <c r="QWO274" s="77"/>
      <c r="QWP274" s="77"/>
      <c r="QWQ274" s="77"/>
      <c r="QWR274" s="77"/>
      <c r="QWS274" s="77"/>
      <c r="QWT274" s="77"/>
      <c r="QWU274" s="77"/>
      <c r="QWV274" s="77"/>
      <c r="QWW274" s="77"/>
      <c r="QWX274" s="77"/>
      <c r="QWY274" s="77"/>
      <c r="QWZ274" s="77"/>
      <c r="QXA274" s="77"/>
      <c r="QXB274" s="77"/>
      <c r="QXC274" s="77"/>
      <c r="QXD274" s="77"/>
      <c r="QXE274" s="77"/>
      <c r="QXF274" s="77"/>
      <c r="QXG274" s="77"/>
      <c r="QXH274" s="77"/>
      <c r="QXI274" s="77"/>
      <c r="QXJ274" s="77"/>
      <c r="QXK274" s="77"/>
      <c r="QXL274" s="77"/>
      <c r="QXM274" s="77"/>
      <c r="QXN274" s="77"/>
      <c r="QXO274" s="77"/>
      <c r="QXP274" s="77"/>
      <c r="QXQ274" s="77"/>
      <c r="QXR274" s="77"/>
      <c r="QXS274" s="77"/>
      <c r="QXT274" s="77"/>
      <c r="QXU274" s="77"/>
      <c r="QXV274" s="77"/>
      <c r="QXW274" s="77"/>
      <c r="QXX274" s="77"/>
      <c r="QXY274" s="77"/>
      <c r="QXZ274" s="77"/>
      <c r="QYA274" s="77"/>
      <c r="QYB274" s="77"/>
      <c r="QYC274" s="77"/>
      <c r="QYD274" s="77"/>
      <c r="QYE274" s="77"/>
      <c r="QYF274" s="77"/>
      <c r="QYG274" s="77"/>
      <c r="QYH274" s="77"/>
      <c r="QYI274" s="77"/>
      <c r="QYJ274" s="77"/>
      <c r="QYK274" s="77"/>
      <c r="QYL274" s="77"/>
      <c r="QYM274" s="77"/>
      <c r="QYN274" s="77"/>
      <c r="QYO274" s="77"/>
      <c r="QYP274" s="77"/>
      <c r="QYQ274" s="77"/>
      <c r="QYR274" s="77"/>
      <c r="QYS274" s="77"/>
      <c r="QYT274" s="77"/>
      <c r="QYU274" s="77"/>
      <c r="QYV274" s="77"/>
      <c r="QYW274" s="77"/>
      <c r="QYX274" s="77"/>
      <c r="QYY274" s="77"/>
      <c r="QYZ274" s="77"/>
      <c r="QZA274" s="77"/>
      <c r="QZB274" s="77"/>
      <c r="QZC274" s="77"/>
      <c r="QZD274" s="77"/>
      <c r="QZE274" s="77"/>
      <c r="QZF274" s="77"/>
      <c r="QZG274" s="77"/>
      <c r="QZH274" s="77"/>
      <c r="QZI274" s="77"/>
      <c r="QZJ274" s="77"/>
      <c r="QZK274" s="77"/>
      <c r="QZL274" s="77"/>
      <c r="QZM274" s="77"/>
      <c r="QZN274" s="77"/>
      <c r="QZO274" s="77"/>
      <c r="QZP274" s="77"/>
      <c r="QZQ274" s="77"/>
      <c r="QZR274" s="77"/>
      <c r="QZS274" s="77"/>
      <c r="QZT274" s="77"/>
      <c r="QZU274" s="77"/>
      <c r="QZV274" s="77"/>
      <c r="QZW274" s="77"/>
      <c r="QZX274" s="77"/>
      <c r="QZY274" s="77"/>
      <c r="QZZ274" s="77"/>
      <c r="RAA274" s="77"/>
      <c r="RAB274" s="77"/>
      <c r="RAC274" s="77"/>
      <c r="RAD274" s="77"/>
      <c r="RAE274" s="77"/>
      <c r="RAF274" s="77"/>
      <c r="RAG274" s="77"/>
      <c r="RAH274" s="77"/>
      <c r="RAI274" s="77"/>
      <c r="RAJ274" s="77"/>
      <c r="RAK274" s="77"/>
      <c r="RAL274" s="77"/>
      <c r="RAM274" s="77"/>
      <c r="RAN274" s="77"/>
      <c r="RAO274" s="77"/>
      <c r="RAP274" s="77"/>
      <c r="RAQ274" s="77"/>
      <c r="RAR274" s="77"/>
      <c r="RAS274" s="77"/>
      <c r="RAT274" s="77"/>
      <c r="RAU274" s="77"/>
      <c r="RAV274" s="77"/>
      <c r="RAW274" s="77"/>
      <c r="RAX274" s="77"/>
      <c r="RAY274" s="77"/>
      <c r="RAZ274" s="77"/>
      <c r="RBA274" s="77"/>
      <c r="RBB274" s="77"/>
      <c r="RBC274" s="77"/>
      <c r="RBD274" s="77"/>
      <c r="RBE274" s="77"/>
      <c r="RBF274" s="77"/>
      <c r="RBG274" s="77"/>
      <c r="RBH274" s="77"/>
      <c r="RBI274" s="77"/>
      <c r="RBJ274" s="77"/>
      <c r="RBK274" s="77"/>
      <c r="RBL274" s="77"/>
      <c r="RBM274" s="77"/>
      <c r="RBN274" s="77"/>
      <c r="RBO274" s="77"/>
      <c r="RBP274" s="77"/>
      <c r="RBQ274" s="77"/>
      <c r="RBR274" s="77"/>
      <c r="RBS274" s="77"/>
      <c r="RBT274" s="77"/>
      <c r="RBU274" s="77"/>
      <c r="RBV274" s="77"/>
      <c r="RBW274" s="77"/>
      <c r="RBX274" s="77"/>
      <c r="RBY274" s="77"/>
      <c r="RBZ274" s="77"/>
      <c r="RCA274" s="77"/>
      <c r="RCB274" s="77"/>
      <c r="RCC274" s="77"/>
      <c r="RCD274" s="77"/>
      <c r="RCE274" s="77"/>
      <c r="RCF274" s="77"/>
      <c r="RCG274" s="77"/>
      <c r="RCH274" s="77"/>
      <c r="RCI274" s="77"/>
      <c r="RCJ274" s="77"/>
      <c r="RCK274" s="77"/>
      <c r="RCL274" s="77"/>
      <c r="RCM274" s="77"/>
      <c r="RCN274" s="77"/>
      <c r="RCO274" s="77"/>
      <c r="RCP274" s="77"/>
      <c r="RCQ274" s="77"/>
      <c r="RCR274" s="77"/>
      <c r="RCS274" s="77"/>
      <c r="RCT274" s="77"/>
      <c r="RCU274" s="77"/>
      <c r="RCV274" s="77"/>
      <c r="RCW274" s="77"/>
      <c r="RCX274" s="77"/>
      <c r="RCY274" s="77"/>
      <c r="RCZ274" s="77"/>
      <c r="RDA274" s="77"/>
      <c r="RDB274" s="77"/>
      <c r="RDC274" s="77"/>
      <c r="RDD274" s="77"/>
      <c r="RDE274" s="77"/>
      <c r="RDF274" s="77"/>
      <c r="RDG274" s="77"/>
      <c r="RDH274" s="77"/>
      <c r="RDI274" s="77"/>
      <c r="RDJ274" s="77"/>
      <c r="RDK274" s="77"/>
      <c r="RDL274" s="77"/>
      <c r="RDM274" s="77"/>
      <c r="RDN274" s="77"/>
      <c r="RDO274" s="77"/>
      <c r="RDP274" s="77"/>
      <c r="RDQ274" s="77"/>
      <c r="RDR274" s="77"/>
      <c r="RDS274" s="77"/>
      <c r="RDT274" s="77"/>
      <c r="RDU274" s="77"/>
      <c r="RDV274" s="77"/>
      <c r="RDW274" s="77"/>
      <c r="RDX274" s="77"/>
      <c r="RDY274" s="77"/>
      <c r="RDZ274" s="77"/>
      <c r="REA274" s="77"/>
      <c r="REB274" s="77"/>
      <c r="REC274" s="77"/>
      <c r="RED274" s="77"/>
      <c r="REE274" s="77"/>
      <c r="REF274" s="77"/>
      <c r="REG274" s="77"/>
      <c r="REH274" s="77"/>
      <c r="REI274" s="77"/>
      <c r="REJ274" s="77"/>
      <c r="REK274" s="77"/>
      <c r="REL274" s="77"/>
      <c r="REM274" s="77"/>
      <c r="REN274" s="77"/>
      <c r="REO274" s="77"/>
      <c r="REP274" s="77"/>
      <c r="REQ274" s="77"/>
      <c r="RER274" s="77"/>
      <c r="RES274" s="77"/>
      <c r="RET274" s="77"/>
      <c r="REU274" s="77"/>
      <c r="REV274" s="77"/>
      <c r="REW274" s="77"/>
      <c r="REX274" s="77"/>
      <c r="REY274" s="77"/>
      <c r="REZ274" s="77"/>
      <c r="RFA274" s="77"/>
      <c r="RFB274" s="77"/>
      <c r="RFC274" s="77"/>
      <c r="RFD274" s="77"/>
      <c r="RFE274" s="77"/>
      <c r="RFF274" s="77"/>
      <c r="RFG274" s="77"/>
      <c r="RFH274" s="77"/>
      <c r="RFI274" s="77"/>
      <c r="RFJ274" s="77"/>
      <c r="RFK274" s="77"/>
      <c r="RFL274" s="77"/>
      <c r="RFM274" s="77"/>
      <c r="RFN274" s="77"/>
      <c r="RFO274" s="77"/>
      <c r="RFP274" s="77"/>
      <c r="RFQ274" s="77"/>
      <c r="RFR274" s="77"/>
      <c r="RFS274" s="77"/>
      <c r="RFT274" s="77"/>
      <c r="RFU274" s="77"/>
      <c r="RFV274" s="77"/>
      <c r="RFW274" s="77"/>
      <c r="RFX274" s="77"/>
      <c r="RFY274" s="77"/>
      <c r="RFZ274" s="77"/>
      <c r="RGA274" s="77"/>
      <c r="RGB274" s="77"/>
      <c r="RGC274" s="77"/>
      <c r="RGD274" s="77"/>
      <c r="RGE274" s="77"/>
      <c r="RGF274" s="77"/>
      <c r="RGG274" s="77"/>
      <c r="RGH274" s="77"/>
      <c r="RGI274" s="77"/>
      <c r="RGJ274" s="77"/>
      <c r="RGK274" s="77"/>
      <c r="RGL274" s="77"/>
      <c r="RGM274" s="77"/>
      <c r="RGN274" s="77"/>
      <c r="RGO274" s="77"/>
      <c r="RGP274" s="77"/>
      <c r="RGQ274" s="77"/>
      <c r="RGR274" s="77"/>
      <c r="RGS274" s="77"/>
      <c r="RGT274" s="77"/>
      <c r="RGU274" s="77"/>
      <c r="RGV274" s="77"/>
      <c r="RGW274" s="77"/>
      <c r="RGX274" s="77"/>
      <c r="RGY274" s="77"/>
      <c r="RGZ274" s="77"/>
      <c r="RHA274" s="77"/>
      <c r="RHB274" s="77"/>
      <c r="RHC274" s="77"/>
      <c r="RHD274" s="77"/>
      <c r="RHE274" s="77"/>
      <c r="RHF274" s="77"/>
      <c r="RHG274" s="77"/>
      <c r="RHH274" s="77"/>
      <c r="RHI274" s="77"/>
      <c r="RHJ274" s="77"/>
      <c r="RHK274" s="77"/>
      <c r="RHL274" s="77"/>
      <c r="RHM274" s="77"/>
      <c r="RHN274" s="77"/>
      <c r="RHO274" s="77"/>
      <c r="RHP274" s="77"/>
      <c r="RHQ274" s="77"/>
      <c r="RHR274" s="77"/>
      <c r="RHS274" s="77"/>
      <c r="RHT274" s="77"/>
      <c r="RHU274" s="77"/>
      <c r="RHV274" s="77"/>
      <c r="RHW274" s="77"/>
      <c r="RHX274" s="77"/>
      <c r="RHY274" s="77"/>
      <c r="RHZ274" s="77"/>
      <c r="RIA274" s="77"/>
      <c r="RIB274" s="77"/>
      <c r="RIC274" s="77"/>
      <c r="RID274" s="77"/>
      <c r="RIE274" s="77"/>
      <c r="RIF274" s="77"/>
      <c r="RIG274" s="77"/>
      <c r="RIH274" s="77"/>
      <c r="RII274" s="77"/>
      <c r="RIJ274" s="77"/>
      <c r="RIK274" s="77"/>
      <c r="RIL274" s="77"/>
      <c r="RIM274" s="77"/>
      <c r="RIN274" s="77"/>
      <c r="RIO274" s="77"/>
      <c r="RIP274" s="77"/>
      <c r="RIQ274" s="77"/>
      <c r="RIR274" s="77"/>
      <c r="RIS274" s="77"/>
      <c r="RIT274" s="77"/>
      <c r="RIU274" s="77"/>
      <c r="RIV274" s="77"/>
      <c r="RIW274" s="77"/>
      <c r="RIX274" s="77"/>
      <c r="RIY274" s="77"/>
      <c r="RIZ274" s="77"/>
      <c r="RJA274" s="77"/>
      <c r="RJB274" s="77"/>
      <c r="RJC274" s="77"/>
      <c r="RJD274" s="77"/>
      <c r="RJE274" s="77"/>
      <c r="RJF274" s="77"/>
      <c r="RJG274" s="77"/>
      <c r="RJH274" s="77"/>
      <c r="RJI274" s="77"/>
      <c r="RJJ274" s="77"/>
      <c r="RJK274" s="77"/>
      <c r="RJL274" s="77"/>
      <c r="RJM274" s="77"/>
      <c r="RJN274" s="77"/>
      <c r="RJO274" s="77"/>
      <c r="RJP274" s="77"/>
      <c r="RJQ274" s="77"/>
      <c r="RJR274" s="77"/>
      <c r="RJS274" s="77"/>
      <c r="RJT274" s="77"/>
      <c r="RJU274" s="77"/>
      <c r="RJV274" s="77"/>
      <c r="RJW274" s="77"/>
      <c r="RJX274" s="77"/>
      <c r="RJY274" s="77"/>
      <c r="RJZ274" s="77"/>
      <c r="RKA274" s="77"/>
      <c r="RKB274" s="77"/>
      <c r="RKC274" s="77"/>
      <c r="RKD274" s="77"/>
      <c r="RKE274" s="77"/>
      <c r="RKF274" s="77"/>
      <c r="RKG274" s="77"/>
      <c r="RKH274" s="77"/>
      <c r="RKI274" s="77"/>
      <c r="RKJ274" s="77"/>
      <c r="RKK274" s="77"/>
      <c r="RKL274" s="77"/>
      <c r="RKM274" s="77"/>
      <c r="RKN274" s="77"/>
      <c r="RKO274" s="77"/>
      <c r="RKP274" s="77"/>
      <c r="RKQ274" s="77"/>
      <c r="RKR274" s="77"/>
      <c r="RKS274" s="77"/>
      <c r="RKT274" s="77"/>
      <c r="RKU274" s="77"/>
      <c r="RKV274" s="77"/>
      <c r="RKW274" s="77"/>
      <c r="RKX274" s="77"/>
      <c r="RKY274" s="77"/>
      <c r="RKZ274" s="77"/>
      <c r="RLA274" s="77"/>
      <c r="RLB274" s="77"/>
      <c r="RLC274" s="77"/>
      <c r="RLD274" s="77"/>
      <c r="RLE274" s="77"/>
      <c r="RLF274" s="77"/>
      <c r="RLG274" s="77"/>
      <c r="RLH274" s="77"/>
      <c r="RLI274" s="77"/>
      <c r="RLJ274" s="77"/>
      <c r="RLK274" s="77"/>
      <c r="RLL274" s="77"/>
      <c r="RLM274" s="77"/>
      <c r="RLN274" s="77"/>
      <c r="RLO274" s="77"/>
      <c r="RLP274" s="77"/>
      <c r="RLQ274" s="77"/>
      <c r="RLR274" s="77"/>
      <c r="RLS274" s="77"/>
      <c r="RLT274" s="77"/>
      <c r="RLU274" s="77"/>
      <c r="RLV274" s="77"/>
      <c r="RLW274" s="77"/>
      <c r="RLX274" s="77"/>
      <c r="RLY274" s="77"/>
      <c r="RLZ274" s="77"/>
      <c r="RMA274" s="77"/>
      <c r="RMB274" s="77"/>
      <c r="RMC274" s="77"/>
      <c r="RMD274" s="77"/>
      <c r="RME274" s="77"/>
      <c r="RMF274" s="77"/>
      <c r="RMG274" s="77"/>
      <c r="RMH274" s="77"/>
      <c r="RMI274" s="77"/>
      <c r="RMJ274" s="77"/>
      <c r="RMK274" s="77"/>
      <c r="RML274" s="77"/>
      <c r="RMM274" s="77"/>
      <c r="RMN274" s="77"/>
      <c r="RMO274" s="77"/>
      <c r="RMP274" s="77"/>
      <c r="RMQ274" s="77"/>
      <c r="RMR274" s="77"/>
      <c r="RMS274" s="77"/>
      <c r="RMT274" s="77"/>
      <c r="RMU274" s="77"/>
      <c r="RMV274" s="77"/>
      <c r="RMW274" s="77"/>
      <c r="RMX274" s="77"/>
      <c r="RMY274" s="77"/>
      <c r="RMZ274" s="77"/>
      <c r="RNA274" s="77"/>
      <c r="RNB274" s="77"/>
      <c r="RNC274" s="77"/>
      <c r="RND274" s="77"/>
      <c r="RNE274" s="77"/>
      <c r="RNF274" s="77"/>
      <c r="RNG274" s="77"/>
      <c r="RNH274" s="77"/>
      <c r="RNI274" s="77"/>
      <c r="RNJ274" s="77"/>
      <c r="RNK274" s="77"/>
      <c r="RNL274" s="77"/>
      <c r="RNM274" s="77"/>
      <c r="RNN274" s="77"/>
      <c r="RNO274" s="77"/>
      <c r="RNP274" s="77"/>
      <c r="RNQ274" s="77"/>
      <c r="RNR274" s="77"/>
      <c r="RNS274" s="77"/>
      <c r="RNT274" s="77"/>
      <c r="RNU274" s="77"/>
      <c r="RNV274" s="77"/>
      <c r="RNW274" s="77"/>
      <c r="RNX274" s="77"/>
      <c r="RNY274" s="77"/>
      <c r="RNZ274" s="77"/>
      <c r="ROA274" s="77"/>
      <c r="ROB274" s="77"/>
      <c r="ROC274" s="77"/>
      <c r="ROD274" s="77"/>
      <c r="ROE274" s="77"/>
      <c r="ROF274" s="77"/>
      <c r="ROG274" s="77"/>
      <c r="ROH274" s="77"/>
      <c r="ROI274" s="77"/>
      <c r="ROJ274" s="77"/>
      <c r="ROK274" s="77"/>
      <c r="ROL274" s="77"/>
      <c r="ROM274" s="77"/>
      <c r="RON274" s="77"/>
      <c r="ROO274" s="77"/>
      <c r="ROP274" s="77"/>
      <c r="ROQ274" s="77"/>
      <c r="ROR274" s="77"/>
      <c r="ROS274" s="77"/>
      <c r="ROT274" s="77"/>
      <c r="ROU274" s="77"/>
      <c r="ROV274" s="77"/>
      <c r="ROW274" s="77"/>
      <c r="ROX274" s="77"/>
      <c r="ROY274" s="77"/>
      <c r="ROZ274" s="77"/>
      <c r="RPA274" s="77"/>
      <c r="RPB274" s="77"/>
      <c r="RPC274" s="77"/>
      <c r="RPD274" s="77"/>
      <c r="RPE274" s="77"/>
      <c r="RPF274" s="77"/>
      <c r="RPG274" s="77"/>
      <c r="RPH274" s="77"/>
      <c r="RPI274" s="77"/>
      <c r="RPJ274" s="77"/>
      <c r="RPK274" s="77"/>
      <c r="RPL274" s="77"/>
      <c r="RPM274" s="77"/>
      <c r="RPN274" s="77"/>
      <c r="RPO274" s="77"/>
      <c r="RPP274" s="77"/>
      <c r="RPQ274" s="77"/>
      <c r="RPR274" s="77"/>
      <c r="RPS274" s="77"/>
      <c r="RPT274" s="77"/>
      <c r="RPU274" s="77"/>
      <c r="RPV274" s="77"/>
      <c r="RPW274" s="77"/>
      <c r="RPX274" s="77"/>
      <c r="RPY274" s="77"/>
      <c r="RPZ274" s="77"/>
      <c r="RQA274" s="77"/>
      <c r="RQB274" s="77"/>
      <c r="RQC274" s="77"/>
      <c r="RQD274" s="77"/>
      <c r="RQE274" s="77"/>
      <c r="RQF274" s="77"/>
      <c r="RQG274" s="77"/>
      <c r="RQH274" s="77"/>
      <c r="RQI274" s="77"/>
      <c r="RQJ274" s="77"/>
      <c r="RQK274" s="77"/>
      <c r="RQL274" s="77"/>
      <c r="RQM274" s="77"/>
      <c r="RQN274" s="77"/>
      <c r="RQO274" s="77"/>
      <c r="RQP274" s="77"/>
      <c r="RQQ274" s="77"/>
      <c r="RQR274" s="77"/>
      <c r="RQS274" s="77"/>
      <c r="RQT274" s="77"/>
      <c r="RQU274" s="77"/>
      <c r="RQV274" s="77"/>
      <c r="RQW274" s="77"/>
      <c r="RQX274" s="77"/>
      <c r="RQY274" s="77"/>
      <c r="RQZ274" s="77"/>
      <c r="RRA274" s="77"/>
      <c r="RRB274" s="77"/>
      <c r="RRC274" s="77"/>
      <c r="RRD274" s="77"/>
      <c r="RRE274" s="77"/>
      <c r="RRF274" s="77"/>
      <c r="RRG274" s="77"/>
      <c r="RRH274" s="77"/>
      <c r="RRI274" s="77"/>
      <c r="RRJ274" s="77"/>
      <c r="RRK274" s="77"/>
      <c r="RRL274" s="77"/>
      <c r="RRM274" s="77"/>
      <c r="RRN274" s="77"/>
      <c r="RRO274" s="77"/>
      <c r="RRP274" s="77"/>
      <c r="RRQ274" s="77"/>
      <c r="RRR274" s="77"/>
      <c r="RRS274" s="77"/>
      <c r="RRT274" s="77"/>
      <c r="RRU274" s="77"/>
      <c r="RRV274" s="77"/>
      <c r="RRW274" s="77"/>
      <c r="RRX274" s="77"/>
      <c r="RRY274" s="77"/>
      <c r="RRZ274" s="77"/>
      <c r="RSA274" s="77"/>
      <c r="RSB274" s="77"/>
      <c r="RSC274" s="77"/>
      <c r="RSD274" s="77"/>
      <c r="RSE274" s="77"/>
      <c r="RSF274" s="77"/>
      <c r="RSG274" s="77"/>
      <c r="RSH274" s="77"/>
      <c r="RSI274" s="77"/>
      <c r="RSJ274" s="77"/>
      <c r="RSK274" s="77"/>
      <c r="RSL274" s="77"/>
      <c r="RSM274" s="77"/>
      <c r="RSN274" s="77"/>
      <c r="RSO274" s="77"/>
      <c r="RSP274" s="77"/>
      <c r="RSQ274" s="77"/>
      <c r="RSR274" s="77"/>
      <c r="RSS274" s="77"/>
      <c r="RST274" s="77"/>
      <c r="RSU274" s="77"/>
      <c r="RSV274" s="77"/>
      <c r="RSW274" s="77"/>
      <c r="RSX274" s="77"/>
      <c r="RSY274" s="77"/>
      <c r="RSZ274" s="77"/>
      <c r="RTA274" s="77"/>
      <c r="RTB274" s="77"/>
      <c r="RTC274" s="77"/>
      <c r="RTD274" s="77"/>
      <c r="RTE274" s="77"/>
      <c r="RTF274" s="77"/>
      <c r="RTG274" s="77"/>
      <c r="RTH274" s="77"/>
      <c r="RTI274" s="77"/>
      <c r="RTJ274" s="77"/>
      <c r="RTK274" s="77"/>
      <c r="RTL274" s="77"/>
      <c r="RTM274" s="77"/>
      <c r="RTN274" s="77"/>
      <c r="RTO274" s="77"/>
      <c r="RTP274" s="77"/>
      <c r="RTQ274" s="77"/>
      <c r="RTR274" s="77"/>
      <c r="RTS274" s="77"/>
      <c r="RTT274" s="77"/>
      <c r="RTU274" s="77"/>
      <c r="RTV274" s="77"/>
      <c r="RTW274" s="77"/>
      <c r="RTX274" s="77"/>
      <c r="RTY274" s="77"/>
      <c r="RTZ274" s="77"/>
      <c r="RUA274" s="77"/>
      <c r="RUB274" s="77"/>
      <c r="RUC274" s="77"/>
      <c r="RUD274" s="77"/>
      <c r="RUE274" s="77"/>
      <c r="RUF274" s="77"/>
      <c r="RUG274" s="77"/>
      <c r="RUH274" s="77"/>
      <c r="RUI274" s="77"/>
      <c r="RUJ274" s="77"/>
      <c r="RUK274" s="77"/>
      <c r="RUL274" s="77"/>
      <c r="RUM274" s="77"/>
      <c r="RUN274" s="77"/>
      <c r="RUO274" s="77"/>
      <c r="RUP274" s="77"/>
      <c r="RUQ274" s="77"/>
      <c r="RUR274" s="77"/>
      <c r="RUS274" s="77"/>
      <c r="RUT274" s="77"/>
      <c r="RUU274" s="77"/>
      <c r="RUV274" s="77"/>
      <c r="RUW274" s="77"/>
      <c r="RUX274" s="77"/>
      <c r="RUY274" s="77"/>
      <c r="RUZ274" s="77"/>
      <c r="RVA274" s="77"/>
      <c r="RVB274" s="77"/>
      <c r="RVC274" s="77"/>
      <c r="RVD274" s="77"/>
      <c r="RVE274" s="77"/>
      <c r="RVF274" s="77"/>
      <c r="RVG274" s="77"/>
      <c r="RVH274" s="77"/>
      <c r="RVI274" s="77"/>
      <c r="RVJ274" s="77"/>
      <c r="RVK274" s="77"/>
      <c r="RVL274" s="77"/>
      <c r="RVM274" s="77"/>
      <c r="RVN274" s="77"/>
      <c r="RVO274" s="77"/>
      <c r="RVP274" s="77"/>
      <c r="RVQ274" s="77"/>
      <c r="RVR274" s="77"/>
      <c r="RVS274" s="77"/>
      <c r="RVT274" s="77"/>
      <c r="RVU274" s="77"/>
      <c r="RVV274" s="77"/>
      <c r="RVW274" s="77"/>
      <c r="RVX274" s="77"/>
      <c r="RVY274" s="77"/>
      <c r="RVZ274" s="77"/>
      <c r="RWA274" s="77"/>
      <c r="RWB274" s="77"/>
      <c r="RWC274" s="77"/>
      <c r="RWD274" s="77"/>
      <c r="RWE274" s="77"/>
      <c r="RWF274" s="77"/>
      <c r="RWG274" s="77"/>
      <c r="RWH274" s="77"/>
      <c r="RWI274" s="77"/>
      <c r="RWJ274" s="77"/>
      <c r="RWK274" s="77"/>
      <c r="RWL274" s="77"/>
      <c r="RWM274" s="77"/>
      <c r="RWN274" s="77"/>
      <c r="RWO274" s="77"/>
      <c r="RWP274" s="77"/>
      <c r="RWQ274" s="77"/>
      <c r="RWR274" s="77"/>
      <c r="RWS274" s="77"/>
      <c r="RWT274" s="77"/>
      <c r="RWU274" s="77"/>
      <c r="RWV274" s="77"/>
      <c r="RWW274" s="77"/>
      <c r="RWX274" s="77"/>
      <c r="RWY274" s="77"/>
      <c r="RWZ274" s="77"/>
      <c r="RXA274" s="77"/>
      <c r="RXB274" s="77"/>
      <c r="RXC274" s="77"/>
      <c r="RXD274" s="77"/>
      <c r="RXE274" s="77"/>
      <c r="RXF274" s="77"/>
      <c r="RXG274" s="77"/>
      <c r="RXH274" s="77"/>
      <c r="RXI274" s="77"/>
      <c r="RXJ274" s="77"/>
      <c r="RXK274" s="77"/>
      <c r="RXL274" s="77"/>
      <c r="RXM274" s="77"/>
      <c r="RXN274" s="77"/>
      <c r="RXO274" s="77"/>
      <c r="RXP274" s="77"/>
      <c r="RXQ274" s="77"/>
      <c r="RXR274" s="77"/>
      <c r="RXS274" s="77"/>
      <c r="RXT274" s="77"/>
      <c r="RXU274" s="77"/>
      <c r="RXV274" s="77"/>
      <c r="RXW274" s="77"/>
      <c r="RXX274" s="77"/>
      <c r="RXY274" s="77"/>
      <c r="RXZ274" s="77"/>
      <c r="RYA274" s="77"/>
      <c r="RYB274" s="77"/>
      <c r="RYC274" s="77"/>
      <c r="RYD274" s="77"/>
      <c r="RYE274" s="77"/>
      <c r="RYF274" s="77"/>
      <c r="RYG274" s="77"/>
      <c r="RYH274" s="77"/>
      <c r="RYI274" s="77"/>
      <c r="RYJ274" s="77"/>
      <c r="RYK274" s="77"/>
      <c r="RYL274" s="77"/>
      <c r="RYM274" s="77"/>
      <c r="RYN274" s="77"/>
      <c r="RYO274" s="77"/>
      <c r="RYP274" s="77"/>
      <c r="RYQ274" s="77"/>
      <c r="RYR274" s="77"/>
      <c r="RYS274" s="77"/>
      <c r="RYT274" s="77"/>
      <c r="RYU274" s="77"/>
      <c r="RYV274" s="77"/>
      <c r="RYW274" s="77"/>
      <c r="RYX274" s="77"/>
      <c r="RYY274" s="77"/>
      <c r="RYZ274" s="77"/>
      <c r="RZA274" s="77"/>
      <c r="RZB274" s="77"/>
      <c r="RZC274" s="77"/>
      <c r="RZD274" s="77"/>
      <c r="RZE274" s="77"/>
      <c r="RZF274" s="77"/>
      <c r="RZG274" s="77"/>
      <c r="RZH274" s="77"/>
      <c r="RZI274" s="77"/>
      <c r="RZJ274" s="77"/>
      <c r="RZK274" s="77"/>
      <c r="RZL274" s="77"/>
      <c r="RZM274" s="77"/>
      <c r="RZN274" s="77"/>
      <c r="RZO274" s="77"/>
      <c r="RZP274" s="77"/>
      <c r="RZQ274" s="77"/>
      <c r="RZR274" s="77"/>
      <c r="RZS274" s="77"/>
      <c r="RZT274" s="77"/>
      <c r="RZU274" s="77"/>
      <c r="RZV274" s="77"/>
      <c r="RZW274" s="77"/>
      <c r="RZX274" s="77"/>
      <c r="RZY274" s="77"/>
      <c r="RZZ274" s="77"/>
      <c r="SAA274" s="77"/>
      <c r="SAB274" s="77"/>
      <c r="SAC274" s="77"/>
      <c r="SAD274" s="77"/>
      <c r="SAE274" s="77"/>
      <c r="SAF274" s="77"/>
      <c r="SAG274" s="77"/>
      <c r="SAH274" s="77"/>
      <c r="SAI274" s="77"/>
      <c r="SAJ274" s="77"/>
      <c r="SAK274" s="77"/>
      <c r="SAL274" s="77"/>
      <c r="SAM274" s="77"/>
      <c r="SAN274" s="77"/>
      <c r="SAO274" s="77"/>
      <c r="SAP274" s="77"/>
      <c r="SAQ274" s="77"/>
      <c r="SAR274" s="77"/>
      <c r="SAS274" s="77"/>
      <c r="SAT274" s="77"/>
      <c r="SAU274" s="77"/>
      <c r="SAV274" s="77"/>
      <c r="SAW274" s="77"/>
      <c r="SAX274" s="77"/>
      <c r="SAY274" s="77"/>
      <c r="SAZ274" s="77"/>
      <c r="SBA274" s="77"/>
      <c r="SBB274" s="77"/>
      <c r="SBC274" s="77"/>
      <c r="SBD274" s="77"/>
      <c r="SBE274" s="77"/>
      <c r="SBF274" s="77"/>
      <c r="SBG274" s="77"/>
      <c r="SBH274" s="77"/>
      <c r="SBI274" s="77"/>
      <c r="SBJ274" s="77"/>
      <c r="SBK274" s="77"/>
      <c r="SBL274" s="77"/>
      <c r="SBM274" s="77"/>
      <c r="SBN274" s="77"/>
      <c r="SBO274" s="77"/>
      <c r="SBP274" s="77"/>
      <c r="SBQ274" s="77"/>
      <c r="SBR274" s="77"/>
      <c r="SBS274" s="77"/>
      <c r="SBT274" s="77"/>
      <c r="SBU274" s="77"/>
      <c r="SBV274" s="77"/>
      <c r="SBW274" s="77"/>
      <c r="SBX274" s="77"/>
      <c r="SBY274" s="77"/>
      <c r="SBZ274" s="77"/>
      <c r="SCA274" s="77"/>
      <c r="SCB274" s="77"/>
      <c r="SCC274" s="77"/>
      <c r="SCD274" s="77"/>
      <c r="SCE274" s="77"/>
      <c r="SCF274" s="77"/>
      <c r="SCG274" s="77"/>
      <c r="SCH274" s="77"/>
      <c r="SCI274" s="77"/>
      <c r="SCJ274" s="77"/>
      <c r="SCK274" s="77"/>
      <c r="SCL274" s="77"/>
      <c r="SCM274" s="77"/>
      <c r="SCN274" s="77"/>
      <c r="SCO274" s="77"/>
      <c r="SCP274" s="77"/>
      <c r="SCQ274" s="77"/>
      <c r="SCR274" s="77"/>
      <c r="SCS274" s="77"/>
      <c r="SCT274" s="77"/>
      <c r="SCU274" s="77"/>
      <c r="SCV274" s="77"/>
      <c r="SCW274" s="77"/>
      <c r="SCX274" s="77"/>
      <c r="SCY274" s="77"/>
      <c r="SCZ274" s="77"/>
      <c r="SDA274" s="77"/>
      <c r="SDB274" s="77"/>
      <c r="SDC274" s="77"/>
      <c r="SDD274" s="77"/>
      <c r="SDE274" s="77"/>
      <c r="SDF274" s="77"/>
      <c r="SDG274" s="77"/>
      <c r="SDH274" s="77"/>
      <c r="SDI274" s="77"/>
      <c r="SDJ274" s="77"/>
      <c r="SDK274" s="77"/>
      <c r="SDL274" s="77"/>
      <c r="SDM274" s="77"/>
      <c r="SDN274" s="77"/>
      <c r="SDO274" s="77"/>
      <c r="SDP274" s="77"/>
      <c r="SDQ274" s="77"/>
      <c r="SDR274" s="77"/>
      <c r="SDS274" s="77"/>
      <c r="SDT274" s="77"/>
      <c r="SDU274" s="77"/>
      <c r="SDV274" s="77"/>
      <c r="SDW274" s="77"/>
      <c r="SDX274" s="77"/>
      <c r="SDY274" s="77"/>
      <c r="SDZ274" s="77"/>
      <c r="SEA274" s="77"/>
      <c r="SEB274" s="77"/>
      <c r="SEC274" s="77"/>
      <c r="SED274" s="77"/>
      <c r="SEE274" s="77"/>
      <c r="SEF274" s="77"/>
      <c r="SEG274" s="77"/>
      <c r="SEH274" s="77"/>
      <c r="SEI274" s="77"/>
      <c r="SEJ274" s="77"/>
      <c r="SEK274" s="77"/>
      <c r="SEL274" s="77"/>
      <c r="SEM274" s="77"/>
      <c r="SEN274" s="77"/>
      <c r="SEO274" s="77"/>
      <c r="SEP274" s="77"/>
      <c r="SEQ274" s="77"/>
      <c r="SER274" s="77"/>
      <c r="SES274" s="77"/>
      <c r="SET274" s="77"/>
      <c r="SEU274" s="77"/>
      <c r="SEV274" s="77"/>
      <c r="SEW274" s="77"/>
      <c r="SEX274" s="77"/>
      <c r="SEY274" s="77"/>
      <c r="SEZ274" s="77"/>
      <c r="SFA274" s="77"/>
      <c r="SFB274" s="77"/>
      <c r="SFC274" s="77"/>
      <c r="SFD274" s="77"/>
      <c r="SFE274" s="77"/>
      <c r="SFF274" s="77"/>
      <c r="SFG274" s="77"/>
      <c r="SFH274" s="77"/>
      <c r="SFI274" s="77"/>
      <c r="SFJ274" s="77"/>
      <c r="SFK274" s="77"/>
      <c r="SFL274" s="77"/>
      <c r="SFM274" s="77"/>
      <c r="SFN274" s="77"/>
      <c r="SFO274" s="77"/>
      <c r="SFP274" s="77"/>
      <c r="SFQ274" s="77"/>
      <c r="SFR274" s="77"/>
      <c r="SFS274" s="77"/>
      <c r="SFT274" s="77"/>
      <c r="SFU274" s="77"/>
      <c r="SFV274" s="77"/>
      <c r="SFW274" s="77"/>
      <c r="SFX274" s="77"/>
      <c r="SFY274" s="77"/>
      <c r="SFZ274" s="77"/>
      <c r="SGA274" s="77"/>
      <c r="SGB274" s="77"/>
      <c r="SGC274" s="77"/>
      <c r="SGD274" s="77"/>
      <c r="SGE274" s="77"/>
      <c r="SGF274" s="77"/>
      <c r="SGG274" s="77"/>
      <c r="SGH274" s="77"/>
      <c r="SGI274" s="77"/>
      <c r="SGJ274" s="77"/>
      <c r="SGK274" s="77"/>
      <c r="SGL274" s="77"/>
      <c r="SGM274" s="77"/>
      <c r="SGN274" s="77"/>
      <c r="SGO274" s="77"/>
      <c r="SGP274" s="77"/>
      <c r="SGQ274" s="77"/>
      <c r="SGR274" s="77"/>
      <c r="SGS274" s="77"/>
      <c r="SGT274" s="77"/>
      <c r="SGU274" s="77"/>
      <c r="SGV274" s="77"/>
      <c r="SGW274" s="77"/>
      <c r="SGX274" s="77"/>
      <c r="SGY274" s="77"/>
      <c r="SGZ274" s="77"/>
      <c r="SHA274" s="77"/>
      <c r="SHB274" s="77"/>
      <c r="SHC274" s="77"/>
      <c r="SHD274" s="77"/>
      <c r="SHE274" s="77"/>
      <c r="SHF274" s="77"/>
      <c r="SHG274" s="77"/>
      <c r="SHH274" s="77"/>
      <c r="SHI274" s="77"/>
      <c r="SHJ274" s="77"/>
      <c r="SHK274" s="77"/>
      <c r="SHL274" s="77"/>
      <c r="SHM274" s="77"/>
      <c r="SHN274" s="77"/>
      <c r="SHO274" s="77"/>
      <c r="SHP274" s="77"/>
      <c r="SHQ274" s="77"/>
      <c r="SHR274" s="77"/>
      <c r="SHS274" s="77"/>
      <c r="SHT274" s="77"/>
      <c r="SHU274" s="77"/>
      <c r="SHV274" s="77"/>
      <c r="SHW274" s="77"/>
      <c r="SHX274" s="77"/>
      <c r="SHY274" s="77"/>
      <c r="SHZ274" s="77"/>
      <c r="SIA274" s="77"/>
      <c r="SIB274" s="77"/>
      <c r="SIC274" s="77"/>
      <c r="SID274" s="77"/>
      <c r="SIE274" s="77"/>
      <c r="SIF274" s="77"/>
      <c r="SIG274" s="77"/>
      <c r="SIH274" s="77"/>
      <c r="SII274" s="77"/>
      <c r="SIJ274" s="77"/>
      <c r="SIK274" s="77"/>
      <c r="SIL274" s="77"/>
      <c r="SIM274" s="77"/>
      <c r="SIN274" s="77"/>
      <c r="SIO274" s="77"/>
      <c r="SIP274" s="77"/>
      <c r="SIQ274" s="77"/>
      <c r="SIR274" s="77"/>
      <c r="SIS274" s="77"/>
      <c r="SIT274" s="77"/>
      <c r="SIU274" s="77"/>
      <c r="SIV274" s="77"/>
      <c r="SIW274" s="77"/>
      <c r="SIX274" s="77"/>
      <c r="SIY274" s="77"/>
      <c r="SIZ274" s="77"/>
      <c r="SJA274" s="77"/>
      <c r="SJB274" s="77"/>
      <c r="SJC274" s="77"/>
      <c r="SJD274" s="77"/>
      <c r="SJE274" s="77"/>
      <c r="SJF274" s="77"/>
      <c r="SJG274" s="77"/>
      <c r="SJH274" s="77"/>
      <c r="SJI274" s="77"/>
      <c r="SJJ274" s="77"/>
      <c r="SJK274" s="77"/>
      <c r="SJL274" s="77"/>
      <c r="SJM274" s="77"/>
      <c r="SJN274" s="77"/>
      <c r="SJO274" s="77"/>
      <c r="SJP274" s="77"/>
      <c r="SJQ274" s="77"/>
      <c r="SJR274" s="77"/>
      <c r="SJS274" s="77"/>
      <c r="SJT274" s="77"/>
      <c r="SJU274" s="77"/>
      <c r="SJV274" s="77"/>
      <c r="SJW274" s="77"/>
      <c r="SJX274" s="77"/>
      <c r="SJY274" s="77"/>
      <c r="SJZ274" s="77"/>
      <c r="SKA274" s="77"/>
      <c r="SKB274" s="77"/>
      <c r="SKC274" s="77"/>
      <c r="SKD274" s="77"/>
      <c r="SKE274" s="77"/>
      <c r="SKF274" s="77"/>
      <c r="SKG274" s="77"/>
      <c r="SKH274" s="77"/>
      <c r="SKI274" s="77"/>
      <c r="SKJ274" s="77"/>
      <c r="SKK274" s="77"/>
      <c r="SKL274" s="77"/>
      <c r="SKM274" s="77"/>
      <c r="SKN274" s="77"/>
      <c r="SKO274" s="77"/>
      <c r="SKP274" s="77"/>
      <c r="SKQ274" s="77"/>
      <c r="SKR274" s="77"/>
      <c r="SKS274" s="77"/>
      <c r="SKT274" s="77"/>
      <c r="SKU274" s="77"/>
      <c r="SKV274" s="77"/>
      <c r="SKW274" s="77"/>
      <c r="SKX274" s="77"/>
      <c r="SKY274" s="77"/>
      <c r="SKZ274" s="77"/>
      <c r="SLA274" s="77"/>
      <c r="SLB274" s="77"/>
      <c r="SLC274" s="77"/>
      <c r="SLD274" s="77"/>
      <c r="SLE274" s="77"/>
      <c r="SLF274" s="77"/>
      <c r="SLG274" s="77"/>
      <c r="SLH274" s="77"/>
      <c r="SLI274" s="77"/>
      <c r="SLJ274" s="77"/>
      <c r="SLK274" s="77"/>
      <c r="SLL274" s="77"/>
      <c r="SLM274" s="77"/>
      <c r="SLN274" s="77"/>
      <c r="SLO274" s="77"/>
      <c r="SLP274" s="77"/>
      <c r="SLQ274" s="77"/>
      <c r="SLR274" s="77"/>
      <c r="SLS274" s="77"/>
      <c r="SLT274" s="77"/>
      <c r="SLU274" s="77"/>
      <c r="SLV274" s="77"/>
      <c r="SLW274" s="77"/>
      <c r="SLX274" s="77"/>
      <c r="SLY274" s="77"/>
      <c r="SLZ274" s="77"/>
      <c r="SMA274" s="77"/>
      <c r="SMB274" s="77"/>
      <c r="SMC274" s="77"/>
      <c r="SMD274" s="77"/>
      <c r="SME274" s="77"/>
      <c r="SMF274" s="77"/>
      <c r="SMG274" s="77"/>
      <c r="SMH274" s="77"/>
      <c r="SMI274" s="77"/>
      <c r="SMJ274" s="77"/>
      <c r="SMK274" s="77"/>
      <c r="SML274" s="77"/>
      <c r="SMM274" s="77"/>
      <c r="SMN274" s="77"/>
      <c r="SMO274" s="77"/>
      <c r="SMP274" s="77"/>
      <c r="SMQ274" s="77"/>
      <c r="SMR274" s="77"/>
      <c r="SMS274" s="77"/>
      <c r="SMT274" s="77"/>
      <c r="SMU274" s="77"/>
      <c r="SMV274" s="77"/>
      <c r="SMW274" s="77"/>
      <c r="SMX274" s="77"/>
      <c r="SMY274" s="77"/>
      <c r="SMZ274" s="77"/>
      <c r="SNA274" s="77"/>
      <c r="SNB274" s="77"/>
      <c r="SNC274" s="77"/>
      <c r="SND274" s="77"/>
      <c r="SNE274" s="77"/>
      <c r="SNF274" s="77"/>
      <c r="SNG274" s="77"/>
      <c r="SNH274" s="77"/>
      <c r="SNI274" s="77"/>
      <c r="SNJ274" s="77"/>
      <c r="SNK274" s="77"/>
      <c r="SNL274" s="77"/>
      <c r="SNM274" s="77"/>
      <c r="SNN274" s="77"/>
      <c r="SNO274" s="77"/>
      <c r="SNP274" s="77"/>
      <c r="SNQ274" s="77"/>
      <c r="SNR274" s="77"/>
      <c r="SNS274" s="77"/>
      <c r="SNT274" s="77"/>
      <c r="SNU274" s="77"/>
      <c r="SNV274" s="77"/>
      <c r="SNW274" s="77"/>
      <c r="SNX274" s="77"/>
      <c r="SNY274" s="77"/>
      <c r="SNZ274" s="77"/>
      <c r="SOA274" s="77"/>
      <c r="SOB274" s="77"/>
      <c r="SOC274" s="77"/>
      <c r="SOD274" s="77"/>
      <c r="SOE274" s="77"/>
      <c r="SOF274" s="77"/>
      <c r="SOG274" s="77"/>
      <c r="SOH274" s="77"/>
      <c r="SOI274" s="77"/>
      <c r="SOJ274" s="77"/>
      <c r="SOK274" s="77"/>
      <c r="SOL274" s="77"/>
      <c r="SOM274" s="77"/>
      <c r="SON274" s="77"/>
      <c r="SOO274" s="77"/>
      <c r="SOP274" s="77"/>
      <c r="SOQ274" s="77"/>
      <c r="SOR274" s="77"/>
      <c r="SOS274" s="77"/>
      <c r="SOT274" s="77"/>
      <c r="SOU274" s="77"/>
      <c r="SOV274" s="77"/>
      <c r="SOW274" s="77"/>
      <c r="SOX274" s="77"/>
      <c r="SOY274" s="77"/>
      <c r="SOZ274" s="77"/>
      <c r="SPA274" s="77"/>
      <c r="SPB274" s="77"/>
      <c r="SPC274" s="77"/>
      <c r="SPD274" s="77"/>
      <c r="SPE274" s="77"/>
      <c r="SPF274" s="77"/>
      <c r="SPG274" s="77"/>
      <c r="SPH274" s="77"/>
      <c r="SPI274" s="77"/>
      <c r="SPJ274" s="77"/>
      <c r="SPK274" s="77"/>
      <c r="SPL274" s="77"/>
      <c r="SPM274" s="77"/>
      <c r="SPN274" s="77"/>
      <c r="SPO274" s="77"/>
      <c r="SPP274" s="77"/>
      <c r="SPQ274" s="77"/>
      <c r="SPR274" s="77"/>
      <c r="SPS274" s="77"/>
      <c r="SPT274" s="77"/>
      <c r="SPU274" s="77"/>
      <c r="SPV274" s="77"/>
      <c r="SPW274" s="77"/>
      <c r="SPX274" s="77"/>
      <c r="SPY274" s="77"/>
      <c r="SPZ274" s="77"/>
      <c r="SQA274" s="77"/>
      <c r="SQB274" s="77"/>
      <c r="SQC274" s="77"/>
      <c r="SQD274" s="77"/>
      <c r="SQE274" s="77"/>
      <c r="SQF274" s="77"/>
      <c r="SQG274" s="77"/>
      <c r="SQH274" s="77"/>
      <c r="SQI274" s="77"/>
      <c r="SQJ274" s="77"/>
      <c r="SQK274" s="77"/>
      <c r="SQL274" s="77"/>
      <c r="SQM274" s="77"/>
      <c r="SQN274" s="77"/>
      <c r="SQO274" s="77"/>
      <c r="SQP274" s="77"/>
      <c r="SQQ274" s="77"/>
      <c r="SQR274" s="77"/>
      <c r="SQS274" s="77"/>
      <c r="SQT274" s="77"/>
      <c r="SQU274" s="77"/>
      <c r="SQV274" s="77"/>
      <c r="SQW274" s="77"/>
      <c r="SQX274" s="77"/>
      <c r="SQY274" s="77"/>
      <c r="SQZ274" s="77"/>
      <c r="SRA274" s="77"/>
      <c r="SRB274" s="77"/>
      <c r="SRC274" s="77"/>
      <c r="SRD274" s="77"/>
      <c r="SRE274" s="77"/>
      <c r="SRF274" s="77"/>
      <c r="SRG274" s="77"/>
      <c r="SRH274" s="77"/>
      <c r="SRI274" s="77"/>
      <c r="SRJ274" s="77"/>
      <c r="SRK274" s="77"/>
      <c r="SRL274" s="77"/>
      <c r="SRM274" s="77"/>
      <c r="SRN274" s="77"/>
      <c r="SRO274" s="77"/>
      <c r="SRP274" s="77"/>
      <c r="SRQ274" s="77"/>
      <c r="SRR274" s="77"/>
      <c r="SRS274" s="77"/>
      <c r="SRT274" s="77"/>
      <c r="SRU274" s="77"/>
      <c r="SRV274" s="77"/>
      <c r="SRW274" s="77"/>
      <c r="SRX274" s="77"/>
      <c r="SRY274" s="77"/>
      <c r="SRZ274" s="77"/>
      <c r="SSA274" s="77"/>
      <c r="SSB274" s="77"/>
      <c r="SSC274" s="77"/>
      <c r="SSD274" s="77"/>
      <c r="SSE274" s="77"/>
      <c r="SSF274" s="77"/>
      <c r="SSG274" s="77"/>
      <c r="SSH274" s="77"/>
      <c r="SSI274" s="77"/>
      <c r="SSJ274" s="77"/>
      <c r="SSK274" s="77"/>
      <c r="SSL274" s="77"/>
      <c r="SSM274" s="77"/>
      <c r="SSN274" s="77"/>
      <c r="SSO274" s="77"/>
      <c r="SSP274" s="77"/>
      <c r="SSQ274" s="77"/>
      <c r="SSR274" s="77"/>
      <c r="SSS274" s="77"/>
      <c r="SST274" s="77"/>
      <c r="SSU274" s="77"/>
      <c r="SSV274" s="77"/>
      <c r="SSW274" s="77"/>
      <c r="SSX274" s="77"/>
      <c r="SSY274" s="77"/>
      <c r="SSZ274" s="77"/>
      <c r="STA274" s="77"/>
      <c r="STB274" s="77"/>
      <c r="STC274" s="77"/>
      <c r="STD274" s="77"/>
      <c r="STE274" s="77"/>
      <c r="STF274" s="77"/>
      <c r="STG274" s="77"/>
      <c r="STH274" s="77"/>
      <c r="STI274" s="77"/>
      <c r="STJ274" s="77"/>
      <c r="STK274" s="77"/>
      <c r="STL274" s="77"/>
      <c r="STM274" s="77"/>
      <c r="STN274" s="77"/>
      <c r="STO274" s="77"/>
      <c r="STP274" s="77"/>
      <c r="STQ274" s="77"/>
      <c r="STR274" s="77"/>
      <c r="STS274" s="77"/>
      <c r="STT274" s="77"/>
      <c r="STU274" s="77"/>
      <c r="STV274" s="77"/>
      <c r="STW274" s="77"/>
      <c r="STX274" s="77"/>
      <c r="STY274" s="77"/>
      <c r="STZ274" s="77"/>
      <c r="SUA274" s="77"/>
      <c r="SUB274" s="77"/>
      <c r="SUC274" s="77"/>
      <c r="SUD274" s="77"/>
      <c r="SUE274" s="77"/>
      <c r="SUF274" s="77"/>
      <c r="SUG274" s="77"/>
      <c r="SUH274" s="77"/>
      <c r="SUI274" s="77"/>
      <c r="SUJ274" s="77"/>
      <c r="SUK274" s="77"/>
      <c r="SUL274" s="77"/>
      <c r="SUM274" s="77"/>
      <c r="SUN274" s="77"/>
      <c r="SUO274" s="77"/>
      <c r="SUP274" s="77"/>
      <c r="SUQ274" s="77"/>
      <c r="SUR274" s="77"/>
      <c r="SUS274" s="77"/>
      <c r="SUT274" s="77"/>
      <c r="SUU274" s="77"/>
      <c r="SUV274" s="77"/>
      <c r="SUW274" s="77"/>
      <c r="SUX274" s="77"/>
      <c r="SUY274" s="77"/>
      <c r="SUZ274" s="77"/>
      <c r="SVA274" s="77"/>
      <c r="SVB274" s="77"/>
      <c r="SVC274" s="77"/>
      <c r="SVD274" s="77"/>
      <c r="SVE274" s="77"/>
      <c r="SVF274" s="77"/>
      <c r="SVG274" s="77"/>
      <c r="SVH274" s="77"/>
      <c r="SVI274" s="77"/>
      <c r="SVJ274" s="77"/>
      <c r="SVK274" s="77"/>
      <c r="SVL274" s="77"/>
      <c r="SVM274" s="77"/>
      <c r="SVN274" s="77"/>
      <c r="SVO274" s="77"/>
      <c r="SVP274" s="77"/>
      <c r="SVQ274" s="77"/>
      <c r="SVR274" s="77"/>
      <c r="SVS274" s="77"/>
      <c r="SVT274" s="77"/>
      <c r="SVU274" s="77"/>
      <c r="SVV274" s="77"/>
      <c r="SVW274" s="77"/>
      <c r="SVX274" s="77"/>
      <c r="SVY274" s="77"/>
      <c r="SVZ274" s="77"/>
      <c r="SWA274" s="77"/>
      <c r="SWB274" s="77"/>
      <c r="SWC274" s="77"/>
      <c r="SWD274" s="77"/>
      <c r="SWE274" s="77"/>
      <c r="SWF274" s="77"/>
      <c r="SWG274" s="77"/>
      <c r="SWH274" s="77"/>
      <c r="SWI274" s="77"/>
      <c r="SWJ274" s="77"/>
      <c r="SWK274" s="77"/>
      <c r="SWL274" s="77"/>
      <c r="SWM274" s="77"/>
      <c r="SWN274" s="77"/>
      <c r="SWO274" s="77"/>
      <c r="SWP274" s="77"/>
      <c r="SWQ274" s="77"/>
      <c r="SWR274" s="77"/>
      <c r="SWS274" s="77"/>
      <c r="SWT274" s="77"/>
      <c r="SWU274" s="77"/>
      <c r="SWV274" s="77"/>
      <c r="SWW274" s="77"/>
      <c r="SWX274" s="77"/>
      <c r="SWY274" s="77"/>
      <c r="SWZ274" s="77"/>
      <c r="SXA274" s="77"/>
      <c r="SXB274" s="77"/>
      <c r="SXC274" s="77"/>
      <c r="SXD274" s="77"/>
      <c r="SXE274" s="77"/>
      <c r="SXF274" s="77"/>
      <c r="SXG274" s="77"/>
      <c r="SXH274" s="77"/>
      <c r="SXI274" s="77"/>
      <c r="SXJ274" s="77"/>
      <c r="SXK274" s="77"/>
      <c r="SXL274" s="77"/>
      <c r="SXM274" s="77"/>
      <c r="SXN274" s="77"/>
      <c r="SXO274" s="77"/>
      <c r="SXP274" s="77"/>
      <c r="SXQ274" s="77"/>
      <c r="SXR274" s="77"/>
      <c r="SXS274" s="77"/>
      <c r="SXT274" s="77"/>
      <c r="SXU274" s="77"/>
      <c r="SXV274" s="77"/>
      <c r="SXW274" s="77"/>
      <c r="SXX274" s="77"/>
      <c r="SXY274" s="77"/>
      <c r="SXZ274" s="77"/>
      <c r="SYA274" s="77"/>
      <c r="SYB274" s="77"/>
      <c r="SYC274" s="77"/>
      <c r="SYD274" s="77"/>
      <c r="SYE274" s="77"/>
      <c r="SYF274" s="77"/>
      <c r="SYG274" s="77"/>
      <c r="SYH274" s="77"/>
      <c r="SYI274" s="77"/>
      <c r="SYJ274" s="77"/>
      <c r="SYK274" s="77"/>
      <c r="SYL274" s="77"/>
      <c r="SYM274" s="77"/>
      <c r="SYN274" s="77"/>
      <c r="SYO274" s="77"/>
      <c r="SYP274" s="77"/>
      <c r="SYQ274" s="77"/>
      <c r="SYR274" s="77"/>
      <c r="SYS274" s="77"/>
      <c r="SYT274" s="77"/>
      <c r="SYU274" s="77"/>
      <c r="SYV274" s="77"/>
      <c r="SYW274" s="77"/>
      <c r="SYX274" s="77"/>
      <c r="SYY274" s="77"/>
      <c r="SYZ274" s="77"/>
      <c r="SZA274" s="77"/>
      <c r="SZB274" s="77"/>
      <c r="SZC274" s="77"/>
      <c r="SZD274" s="77"/>
      <c r="SZE274" s="77"/>
      <c r="SZF274" s="77"/>
      <c r="SZG274" s="77"/>
      <c r="SZH274" s="77"/>
      <c r="SZI274" s="77"/>
      <c r="SZJ274" s="77"/>
      <c r="SZK274" s="77"/>
      <c r="SZL274" s="77"/>
      <c r="SZM274" s="77"/>
      <c r="SZN274" s="77"/>
      <c r="SZO274" s="77"/>
      <c r="SZP274" s="77"/>
      <c r="SZQ274" s="77"/>
      <c r="SZR274" s="77"/>
      <c r="SZS274" s="77"/>
      <c r="SZT274" s="77"/>
      <c r="SZU274" s="77"/>
      <c r="SZV274" s="77"/>
      <c r="SZW274" s="77"/>
      <c r="SZX274" s="77"/>
      <c r="SZY274" s="77"/>
      <c r="SZZ274" s="77"/>
      <c r="TAA274" s="77"/>
      <c r="TAB274" s="77"/>
      <c r="TAC274" s="77"/>
      <c r="TAD274" s="77"/>
      <c r="TAE274" s="77"/>
      <c r="TAF274" s="77"/>
      <c r="TAG274" s="77"/>
      <c r="TAH274" s="77"/>
      <c r="TAI274" s="77"/>
      <c r="TAJ274" s="77"/>
      <c r="TAK274" s="77"/>
      <c r="TAL274" s="77"/>
      <c r="TAM274" s="77"/>
      <c r="TAN274" s="77"/>
      <c r="TAO274" s="77"/>
      <c r="TAP274" s="77"/>
      <c r="TAQ274" s="77"/>
      <c r="TAR274" s="77"/>
      <c r="TAS274" s="77"/>
      <c r="TAT274" s="77"/>
      <c r="TAU274" s="77"/>
      <c r="TAV274" s="77"/>
      <c r="TAW274" s="77"/>
      <c r="TAX274" s="77"/>
      <c r="TAY274" s="77"/>
      <c r="TAZ274" s="77"/>
      <c r="TBA274" s="77"/>
      <c r="TBB274" s="77"/>
      <c r="TBC274" s="77"/>
      <c r="TBD274" s="77"/>
      <c r="TBE274" s="77"/>
      <c r="TBF274" s="77"/>
      <c r="TBG274" s="77"/>
      <c r="TBH274" s="77"/>
      <c r="TBI274" s="77"/>
      <c r="TBJ274" s="77"/>
      <c r="TBK274" s="77"/>
      <c r="TBL274" s="77"/>
      <c r="TBM274" s="77"/>
      <c r="TBN274" s="77"/>
      <c r="TBO274" s="77"/>
      <c r="TBP274" s="77"/>
      <c r="TBQ274" s="77"/>
      <c r="TBR274" s="77"/>
      <c r="TBS274" s="77"/>
      <c r="TBT274" s="77"/>
      <c r="TBU274" s="77"/>
      <c r="TBV274" s="77"/>
      <c r="TBW274" s="77"/>
      <c r="TBX274" s="77"/>
      <c r="TBY274" s="77"/>
      <c r="TBZ274" s="77"/>
      <c r="TCA274" s="77"/>
      <c r="TCB274" s="77"/>
      <c r="TCC274" s="77"/>
      <c r="TCD274" s="77"/>
      <c r="TCE274" s="77"/>
      <c r="TCF274" s="77"/>
      <c r="TCG274" s="77"/>
      <c r="TCH274" s="77"/>
      <c r="TCI274" s="77"/>
      <c r="TCJ274" s="77"/>
      <c r="TCK274" s="77"/>
      <c r="TCL274" s="77"/>
      <c r="TCM274" s="77"/>
      <c r="TCN274" s="77"/>
      <c r="TCO274" s="77"/>
      <c r="TCP274" s="77"/>
      <c r="TCQ274" s="77"/>
      <c r="TCR274" s="77"/>
      <c r="TCS274" s="77"/>
      <c r="TCT274" s="77"/>
      <c r="TCU274" s="77"/>
      <c r="TCV274" s="77"/>
      <c r="TCW274" s="77"/>
      <c r="TCX274" s="77"/>
      <c r="TCY274" s="77"/>
      <c r="TCZ274" s="77"/>
      <c r="TDA274" s="77"/>
      <c r="TDB274" s="77"/>
      <c r="TDC274" s="77"/>
      <c r="TDD274" s="77"/>
      <c r="TDE274" s="77"/>
      <c r="TDF274" s="77"/>
      <c r="TDG274" s="77"/>
      <c r="TDH274" s="77"/>
      <c r="TDI274" s="77"/>
      <c r="TDJ274" s="77"/>
      <c r="TDK274" s="77"/>
      <c r="TDL274" s="77"/>
      <c r="TDM274" s="77"/>
      <c r="TDN274" s="77"/>
      <c r="TDO274" s="77"/>
      <c r="TDP274" s="77"/>
      <c r="TDQ274" s="77"/>
      <c r="TDR274" s="77"/>
      <c r="TDS274" s="77"/>
      <c r="TDT274" s="77"/>
      <c r="TDU274" s="77"/>
      <c r="TDV274" s="77"/>
      <c r="TDW274" s="77"/>
      <c r="TDX274" s="77"/>
      <c r="TDY274" s="77"/>
      <c r="TDZ274" s="77"/>
      <c r="TEA274" s="77"/>
      <c r="TEB274" s="77"/>
      <c r="TEC274" s="77"/>
      <c r="TED274" s="77"/>
      <c r="TEE274" s="77"/>
      <c r="TEF274" s="77"/>
      <c r="TEG274" s="77"/>
      <c r="TEH274" s="77"/>
      <c r="TEI274" s="77"/>
      <c r="TEJ274" s="77"/>
      <c r="TEK274" s="77"/>
      <c r="TEL274" s="77"/>
      <c r="TEM274" s="77"/>
      <c r="TEN274" s="77"/>
      <c r="TEO274" s="77"/>
      <c r="TEP274" s="77"/>
      <c r="TEQ274" s="77"/>
      <c r="TER274" s="77"/>
      <c r="TES274" s="77"/>
      <c r="TET274" s="77"/>
      <c r="TEU274" s="77"/>
      <c r="TEV274" s="77"/>
      <c r="TEW274" s="77"/>
      <c r="TEX274" s="77"/>
      <c r="TEY274" s="77"/>
      <c r="TEZ274" s="77"/>
      <c r="TFA274" s="77"/>
      <c r="TFB274" s="77"/>
      <c r="TFC274" s="77"/>
      <c r="TFD274" s="77"/>
      <c r="TFE274" s="77"/>
      <c r="TFF274" s="77"/>
      <c r="TFG274" s="77"/>
      <c r="TFH274" s="77"/>
      <c r="TFI274" s="77"/>
      <c r="TFJ274" s="77"/>
      <c r="TFK274" s="77"/>
      <c r="TFL274" s="77"/>
      <c r="TFM274" s="77"/>
      <c r="TFN274" s="77"/>
      <c r="TFO274" s="77"/>
      <c r="TFP274" s="77"/>
      <c r="TFQ274" s="77"/>
      <c r="TFR274" s="77"/>
      <c r="TFS274" s="77"/>
      <c r="TFT274" s="77"/>
      <c r="TFU274" s="77"/>
      <c r="TFV274" s="77"/>
      <c r="TFW274" s="77"/>
      <c r="TFX274" s="77"/>
      <c r="TFY274" s="77"/>
      <c r="TFZ274" s="77"/>
      <c r="TGA274" s="77"/>
      <c r="TGB274" s="77"/>
      <c r="TGC274" s="77"/>
      <c r="TGD274" s="77"/>
      <c r="TGE274" s="77"/>
      <c r="TGF274" s="77"/>
      <c r="TGG274" s="77"/>
      <c r="TGH274" s="77"/>
      <c r="TGI274" s="77"/>
      <c r="TGJ274" s="77"/>
      <c r="TGK274" s="77"/>
      <c r="TGL274" s="77"/>
      <c r="TGM274" s="77"/>
      <c r="TGN274" s="77"/>
      <c r="TGO274" s="77"/>
      <c r="TGP274" s="77"/>
      <c r="TGQ274" s="77"/>
      <c r="TGR274" s="77"/>
      <c r="TGS274" s="77"/>
      <c r="TGT274" s="77"/>
      <c r="TGU274" s="77"/>
      <c r="TGV274" s="77"/>
      <c r="TGW274" s="77"/>
      <c r="TGX274" s="77"/>
      <c r="TGY274" s="77"/>
      <c r="TGZ274" s="77"/>
      <c r="THA274" s="77"/>
      <c r="THB274" s="77"/>
      <c r="THC274" s="77"/>
      <c r="THD274" s="77"/>
      <c r="THE274" s="77"/>
      <c r="THF274" s="77"/>
      <c r="THG274" s="77"/>
      <c r="THH274" s="77"/>
      <c r="THI274" s="77"/>
      <c r="THJ274" s="77"/>
      <c r="THK274" s="77"/>
      <c r="THL274" s="77"/>
      <c r="THM274" s="77"/>
      <c r="THN274" s="77"/>
      <c r="THO274" s="77"/>
      <c r="THP274" s="77"/>
      <c r="THQ274" s="77"/>
      <c r="THR274" s="77"/>
      <c r="THS274" s="77"/>
      <c r="THT274" s="77"/>
      <c r="THU274" s="77"/>
      <c r="THV274" s="77"/>
      <c r="THW274" s="77"/>
      <c r="THX274" s="77"/>
      <c r="THY274" s="77"/>
      <c r="THZ274" s="77"/>
      <c r="TIA274" s="77"/>
      <c r="TIB274" s="77"/>
      <c r="TIC274" s="77"/>
      <c r="TID274" s="77"/>
      <c r="TIE274" s="77"/>
      <c r="TIF274" s="77"/>
      <c r="TIG274" s="77"/>
      <c r="TIH274" s="77"/>
      <c r="TII274" s="77"/>
      <c r="TIJ274" s="77"/>
      <c r="TIK274" s="77"/>
      <c r="TIL274" s="77"/>
      <c r="TIM274" s="77"/>
      <c r="TIN274" s="77"/>
      <c r="TIO274" s="77"/>
      <c r="TIP274" s="77"/>
      <c r="TIQ274" s="77"/>
      <c r="TIR274" s="77"/>
      <c r="TIS274" s="77"/>
      <c r="TIT274" s="77"/>
      <c r="TIU274" s="77"/>
      <c r="TIV274" s="77"/>
      <c r="TIW274" s="77"/>
      <c r="TIX274" s="77"/>
      <c r="TIY274" s="77"/>
      <c r="TIZ274" s="77"/>
      <c r="TJA274" s="77"/>
      <c r="TJB274" s="77"/>
      <c r="TJC274" s="77"/>
      <c r="TJD274" s="77"/>
      <c r="TJE274" s="77"/>
      <c r="TJF274" s="77"/>
      <c r="TJG274" s="77"/>
      <c r="TJH274" s="77"/>
      <c r="TJI274" s="77"/>
      <c r="TJJ274" s="77"/>
      <c r="TJK274" s="77"/>
      <c r="TJL274" s="77"/>
      <c r="TJM274" s="77"/>
      <c r="TJN274" s="77"/>
      <c r="TJO274" s="77"/>
      <c r="TJP274" s="77"/>
      <c r="TJQ274" s="77"/>
      <c r="TJR274" s="77"/>
      <c r="TJS274" s="77"/>
      <c r="TJT274" s="77"/>
      <c r="TJU274" s="77"/>
      <c r="TJV274" s="77"/>
      <c r="TJW274" s="77"/>
      <c r="TJX274" s="77"/>
      <c r="TJY274" s="77"/>
      <c r="TJZ274" s="77"/>
      <c r="TKA274" s="77"/>
      <c r="TKB274" s="77"/>
      <c r="TKC274" s="77"/>
      <c r="TKD274" s="77"/>
      <c r="TKE274" s="77"/>
      <c r="TKF274" s="77"/>
      <c r="TKG274" s="77"/>
      <c r="TKH274" s="77"/>
      <c r="TKI274" s="77"/>
      <c r="TKJ274" s="77"/>
      <c r="TKK274" s="77"/>
      <c r="TKL274" s="77"/>
      <c r="TKM274" s="77"/>
      <c r="TKN274" s="77"/>
      <c r="TKO274" s="77"/>
      <c r="TKP274" s="77"/>
      <c r="TKQ274" s="77"/>
      <c r="TKR274" s="77"/>
      <c r="TKS274" s="77"/>
      <c r="TKT274" s="77"/>
      <c r="TKU274" s="77"/>
      <c r="TKV274" s="77"/>
      <c r="TKW274" s="77"/>
      <c r="TKX274" s="77"/>
      <c r="TKY274" s="77"/>
      <c r="TKZ274" s="77"/>
      <c r="TLA274" s="77"/>
      <c r="TLB274" s="77"/>
      <c r="TLC274" s="77"/>
      <c r="TLD274" s="77"/>
      <c r="TLE274" s="77"/>
      <c r="TLF274" s="77"/>
      <c r="TLG274" s="77"/>
      <c r="TLH274" s="77"/>
      <c r="TLI274" s="77"/>
      <c r="TLJ274" s="77"/>
      <c r="TLK274" s="77"/>
      <c r="TLL274" s="77"/>
      <c r="TLM274" s="77"/>
      <c r="TLN274" s="77"/>
      <c r="TLO274" s="77"/>
      <c r="TLP274" s="77"/>
      <c r="TLQ274" s="77"/>
      <c r="TLR274" s="77"/>
      <c r="TLS274" s="77"/>
      <c r="TLT274" s="77"/>
      <c r="TLU274" s="77"/>
      <c r="TLV274" s="77"/>
      <c r="TLW274" s="77"/>
      <c r="TLX274" s="77"/>
      <c r="TLY274" s="77"/>
      <c r="TLZ274" s="77"/>
      <c r="TMA274" s="77"/>
      <c r="TMB274" s="77"/>
      <c r="TMC274" s="77"/>
      <c r="TMD274" s="77"/>
      <c r="TME274" s="77"/>
      <c r="TMF274" s="77"/>
      <c r="TMG274" s="77"/>
      <c r="TMH274" s="77"/>
      <c r="TMI274" s="77"/>
      <c r="TMJ274" s="77"/>
      <c r="TMK274" s="77"/>
      <c r="TML274" s="77"/>
      <c r="TMM274" s="77"/>
      <c r="TMN274" s="77"/>
      <c r="TMO274" s="77"/>
      <c r="TMP274" s="77"/>
      <c r="TMQ274" s="77"/>
      <c r="TMR274" s="77"/>
      <c r="TMS274" s="77"/>
      <c r="TMT274" s="77"/>
      <c r="TMU274" s="77"/>
      <c r="TMV274" s="77"/>
      <c r="TMW274" s="77"/>
      <c r="TMX274" s="77"/>
      <c r="TMY274" s="77"/>
      <c r="TMZ274" s="77"/>
      <c r="TNA274" s="77"/>
      <c r="TNB274" s="77"/>
      <c r="TNC274" s="77"/>
      <c r="TND274" s="77"/>
      <c r="TNE274" s="77"/>
      <c r="TNF274" s="77"/>
      <c r="TNG274" s="77"/>
      <c r="TNH274" s="77"/>
      <c r="TNI274" s="77"/>
      <c r="TNJ274" s="77"/>
      <c r="TNK274" s="77"/>
      <c r="TNL274" s="77"/>
      <c r="TNM274" s="77"/>
      <c r="TNN274" s="77"/>
      <c r="TNO274" s="77"/>
      <c r="TNP274" s="77"/>
      <c r="TNQ274" s="77"/>
      <c r="TNR274" s="77"/>
      <c r="TNS274" s="77"/>
      <c r="TNT274" s="77"/>
      <c r="TNU274" s="77"/>
      <c r="TNV274" s="77"/>
      <c r="TNW274" s="77"/>
      <c r="TNX274" s="77"/>
      <c r="TNY274" s="77"/>
      <c r="TNZ274" s="77"/>
      <c r="TOA274" s="77"/>
      <c r="TOB274" s="77"/>
      <c r="TOC274" s="77"/>
      <c r="TOD274" s="77"/>
      <c r="TOE274" s="77"/>
      <c r="TOF274" s="77"/>
      <c r="TOG274" s="77"/>
      <c r="TOH274" s="77"/>
      <c r="TOI274" s="77"/>
      <c r="TOJ274" s="77"/>
      <c r="TOK274" s="77"/>
      <c r="TOL274" s="77"/>
      <c r="TOM274" s="77"/>
      <c r="TON274" s="77"/>
      <c r="TOO274" s="77"/>
      <c r="TOP274" s="77"/>
      <c r="TOQ274" s="77"/>
      <c r="TOR274" s="77"/>
      <c r="TOS274" s="77"/>
      <c r="TOT274" s="77"/>
      <c r="TOU274" s="77"/>
      <c r="TOV274" s="77"/>
      <c r="TOW274" s="77"/>
      <c r="TOX274" s="77"/>
      <c r="TOY274" s="77"/>
      <c r="TOZ274" s="77"/>
      <c r="TPA274" s="77"/>
      <c r="TPB274" s="77"/>
      <c r="TPC274" s="77"/>
      <c r="TPD274" s="77"/>
      <c r="TPE274" s="77"/>
      <c r="TPF274" s="77"/>
      <c r="TPG274" s="77"/>
      <c r="TPH274" s="77"/>
      <c r="TPI274" s="77"/>
      <c r="TPJ274" s="77"/>
      <c r="TPK274" s="77"/>
      <c r="TPL274" s="77"/>
      <c r="TPM274" s="77"/>
      <c r="TPN274" s="77"/>
      <c r="TPO274" s="77"/>
      <c r="TPP274" s="77"/>
      <c r="TPQ274" s="77"/>
      <c r="TPR274" s="77"/>
      <c r="TPS274" s="77"/>
      <c r="TPT274" s="77"/>
      <c r="TPU274" s="77"/>
      <c r="TPV274" s="77"/>
      <c r="TPW274" s="77"/>
      <c r="TPX274" s="77"/>
      <c r="TPY274" s="77"/>
      <c r="TPZ274" s="77"/>
      <c r="TQA274" s="77"/>
      <c r="TQB274" s="77"/>
      <c r="TQC274" s="77"/>
      <c r="TQD274" s="77"/>
      <c r="TQE274" s="77"/>
      <c r="TQF274" s="77"/>
      <c r="TQG274" s="77"/>
      <c r="TQH274" s="77"/>
      <c r="TQI274" s="77"/>
      <c r="TQJ274" s="77"/>
      <c r="TQK274" s="77"/>
      <c r="TQL274" s="77"/>
      <c r="TQM274" s="77"/>
      <c r="TQN274" s="77"/>
      <c r="TQO274" s="77"/>
      <c r="TQP274" s="77"/>
      <c r="TQQ274" s="77"/>
      <c r="TQR274" s="77"/>
      <c r="TQS274" s="77"/>
      <c r="TQT274" s="77"/>
      <c r="TQU274" s="77"/>
      <c r="TQV274" s="77"/>
      <c r="TQW274" s="77"/>
      <c r="TQX274" s="77"/>
      <c r="TQY274" s="77"/>
      <c r="TQZ274" s="77"/>
      <c r="TRA274" s="77"/>
      <c r="TRB274" s="77"/>
      <c r="TRC274" s="77"/>
      <c r="TRD274" s="77"/>
      <c r="TRE274" s="77"/>
      <c r="TRF274" s="77"/>
      <c r="TRG274" s="77"/>
      <c r="TRH274" s="77"/>
      <c r="TRI274" s="77"/>
      <c r="TRJ274" s="77"/>
      <c r="TRK274" s="77"/>
      <c r="TRL274" s="77"/>
      <c r="TRM274" s="77"/>
      <c r="TRN274" s="77"/>
      <c r="TRO274" s="77"/>
      <c r="TRP274" s="77"/>
      <c r="TRQ274" s="77"/>
      <c r="TRR274" s="77"/>
      <c r="TRS274" s="77"/>
      <c r="TRT274" s="77"/>
      <c r="TRU274" s="77"/>
      <c r="TRV274" s="77"/>
      <c r="TRW274" s="77"/>
      <c r="TRX274" s="77"/>
      <c r="TRY274" s="77"/>
      <c r="TRZ274" s="77"/>
      <c r="TSA274" s="77"/>
      <c r="TSB274" s="77"/>
      <c r="TSC274" s="77"/>
      <c r="TSD274" s="77"/>
      <c r="TSE274" s="77"/>
      <c r="TSF274" s="77"/>
      <c r="TSG274" s="77"/>
      <c r="TSH274" s="77"/>
      <c r="TSI274" s="77"/>
      <c r="TSJ274" s="77"/>
      <c r="TSK274" s="77"/>
      <c r="TSL274" s="77"/>
      <c r="TSM274" s="77"/>
      <c r="TSN274" s="77"/>
      <c r="TSO274" s="77"/>
      <c r="TSP274" s="77"/>
      <c r="TSQ274" s="77"/>
      <c r="TSR274" s="77"/>
      <c r="TSS274" s="77"/>
      <c r="TST274" s="77"/>
      <c r="TSU274" s="77"/>
      <c r="TSV274" s="77"/>
      <c r="TSW274" s="77"/>
      <c r="TSX274" s="77"/>
      <c r="TSY274" s="77"/>
      <c r="TSZ274" s="77"/>
      <c r="TTA274" s="77"/>
      <c r="TTB274" s="77"/>
      <c r="TTC274" s="77"/>
      <c r="TTD274" s="77"/>
      <c r="TTE274" s="77"/>
      <c r="TTF274" s="77"/>
      <c r="TTG274" s="77"/>
      <c r="TTH274" s="77"/>
      <c r="TTI274" s="77"/>
      <c r="TTJ274" s="77"/>
      <c r="TTK274" s="77"/>
      <c r="TTL274" s="77"/>
      <c r="TTM274" s="77"/>
      <c r="TTN274" s="77"/>
      <c r="TTO274" s="77"/>
      <c r="TTP274" s="77"/>
      <c r="TTQ274" s="77"/>
      <c r="TTR274" s="77"/>
      <c r="TTS274" s="77"/>
      <c r="TTT274" s="77"/>
      <c r="TTU274" s="77"/>
      <c r="TTV274" s="77"/>
      <c r="TTW274" s="77"/>
      <c r="TTX274" s="77"/>
      <c r="TTY274" s="77"/>
      <c r="TTZ274" s="77"/>
      <c r="TUA274" s="77"/>
      <c r="TUB274" s="77"/>
      <c r="TUC274" s="77"/>
      <c r="TUD274" s="77"/>
      <c r="TUE274" s="77"/>
      <c r="TUF274" s="77"/>
      <c r="TUG274" s="77"/>
      <c r="TUH274" s="77"/>
      <c r="TUI274" s="77"/>
      <c r="TUJ274" s="77"/>
      <c r="TUK274" s="77"/>
      <c r="TUL274" s="77"/>
      <c r="TUM274" s="77"/>
      <c r="TUN274" s="77"/>
      <c r="TUO274" s="77"/>
      <c r="TUP274" s="77"/>
      <c r="TUQ274" s="77"/>
      <c r="TUR274" s="77"/>
      <c r="TUS274" s="77"/>
      <c r="TUT274" s="77"/>
      <c r="TUU274" s="77"/>
      <c r="TUV274" s="77"/>
      <c r="TUW274" s="77"/>
      <c r="TUX274" s="77"/>
      <c r="TUY274" s="77"/>
      <c r="TUZ274" s="77"/>
      <c r="TVA274" s="77"/>
      <c r="TVB274" s="77"/>
      <c r="TVC274" s="77"/>
      <c r="TVD274" s="77"/>
      <c r="TVE274" s="77"/>
      <c r="TVF274" s="77"/>
      <c r="TVG274" s="77"/>
      <c r="TVH274" s="77"/>
      <c r="TVI274" s="77"/>
      <c r="TVJ274" s="77"/>
      <c r="TVK274" s="77"/>
      <c r="TVL274" s="77"/>
      <c r="TVM274" s="77"/>
      <c r="TVN274" s="77"/>
      <c r="TVO274" s="77"/>
      <c r="TVP274" s="77"/>
      <c r="TVQ274" s="77"/>
      <c r="TVR274" s="77"/>
      <c r="TVS274" s="77"/>
      <c r="TVT274" s="77"/>
      <c r="TVU274" s="77"/>
      <c r="TVV274" s="77"/>
      <c r="TVW274" s="77"/>
      <c r="TVX274" s="77"/>
      <c r="TVY274" s="77"/>
      <c r="TVZ274" s="77"/>
      <c r="TWA274" s="77"/>
      <c r="TWB274" s="77"/>
      <c r="TWC274" s="77"/>
      <c r="TWD274" s="77"/>
      <c r="TWE274" s="77"/>
      <c r="TWF274" s="77"/>
      <c r="TWG274" s="77"/>
      <c r="TWH274" s="77"/>
      <c r="TWI274" s="77"/>
      <c r="TWJ274" s="77"/>
      <c r="TWK274" s="77"/>
      <c r="TWL274" s="77"/>
      <c r="TWM274" s="77"/>
      <c r="TWN274" s="77"/>
      <c r="TWO274" s="77"/>
      <c r="TWP274" s="77"/>
      <c r="TWQ274" s="77"/>
      <c r="TWR274" s="77"/>
      <c r="TWS274" s="77"/>
      <c r="TWT274" s="77"/>
      <c r="TWU274" s="77"/>
      <c r="TWV274" s="77"/>
      <c r="TWW274" s="77"/>
      <c r="TWX274" s="77"/>
      <c r="TWY274" s="77"/>
      <c r="TWZ274" s="77"/>
      <c r="TXA274" s="77"/>
      <c r="TXB274" s="77"/>
      <c r="TXC274" s="77"/>
      <c r="TXD274" s="77"/>
      <c r="TXE274" s="77"/>
      <c r="TXF274" s="77"/>
      <c r="TXG274" s="77"/>
      <c r="TXH274" s="77"/>
      <c r="TXI274" s="77"/>
      <c r="TXJ274" s="77"/>
      <c r="TXK274" s="77"/>
      <c r="TXL274" s="77"/>
      <c r="TXM274" s="77"/>
      <c r="TXN274" s="77"/>
      <c r="TXO274" s="77"/>
      <c r="TXP274" s="77"/>
      <c r="TXQ274" s="77"/>
      <c r="TXR274" s="77"/>
      <c r="TXS274" s="77"/>
      <c r="TXT274" s="77"/>
      <c r="TXU274" s="77"/>
      <c r="TXV274" s="77"/>
      <c r="TXW274" s="77"/>
      <c r="TXX274" s="77"/>
      <c r="TXY274" s="77"/>
      <c r="TXZ274" s="77"/>
      <c r="TYA274" s="77"/>
      <c r="TYB274" s="77"/>
      <c r="TYC274" s="77"/>
      <c r="TYD274" s="77"/>
      <c r="TYE274" s="77"/>
      <c r="TYF274" s="77"/>
      <c r="TYG274" s="77"/>
      <c r="TYH274" s="77"/>
      <c r="TYI274" s="77"/>
      <c r="TYJ274" s="77"/>
      <c r="TYK274" s="77"/>
      <c r="TYL274" s="77"/>
      <c r="TYM274" s="77"/>
      <c r="TYN274" s="77"/>
      <c r="TYO274" s="77"/>
      <c r="TYP274" s="77"/>
      <c r="TYQ274" s="77"/>
      <c r="TYR274" s="77"/>
      <c r="TYS274" s="77"/>
      <c r="TYT274" s="77"/>
      <c r="TYU274" s="77"/>
      <c r="TYV274" s="77"/>
      <c r="TYW274" s="77"/>
      <c r="TYX274" s="77"/>
      <c r="TYY274" s="77"/>
      <c r="TYZ274" s="77"/>
      <c r="TZA274" s="77"/>
      <c r="TZB274" s="77"/>
      <c r="TZC274" s="77"/>
      <c r="TZD274" s="77"/>
      <c r="TZE274" s="77"/>
      <c r="TZF274" s="77"/>
      <c r="TZG274" s="77"/>
      <c r="TZH274" s="77"/>
      <c r="TZI274" s="77"/>
      <c r="TZJ274" s="77"/>
      <c r="TZK274" s="77"/>
      <c r="TZL274" s="77"/>
      <c r="TZM274" s="77"/>
      <c r="TZN274" s="77"/>
      <c r="TZO274" s="77"/>
      <c r="TZP274" s="77"/>
      <c r="TZQ274" s="77"/>
      <c r="TZR274" s="77"/>
      <c r="TZS274" s="77"/>
      <c r="TZT274" s="77"/>
      <c r="TZU274" s="77"/>
      <c r="TZV274" s="77"/>
      <c r="TZW274" s="77"/>
      <c r="TZX274" s="77"/>
      <c r="TZY274" s="77"/>
      <c r="TZZ274" s="77"/>
      <c r="UAA274" s="77"/>
      <c r="UAB274" s="77"/>
      <c r="UAC274" s="77"/>
      <c r="UAD274" s="77"/>
      <c r="UAE274" s="77"/>
      <c r="UAF274" s="77"/>
      <c r="UAG274" s="77"/>
      <c r="UAH274" s="77"/>
      <c r="UAI274" s="77"/>
      <c r="UAJ274" s="77"/>
      <c r="UAK274" s="77"/>
      <c r="UAL274" s="77"/>
      <c r="UAM274" s="77"/>
      <c r="UAN274" s="77"/>
      <c r="UAO274" s="77"/>
      <c r="UAP274" s="77"/>
      <c r="UAQ274" s="77"/>
      <c r="UAR274" s="77"/>
      <c r="UAS274" s="77"/>
      <c r="UAT274" s="77"/>
      <c r="UAU274" s="77"/>
      <c r="UAV274" s="77"/>
      <c r="UAW274" s="77"/>
      <c r="UAX274" s="77"/>
      <c r="UAY274" s="77"/>
      <c r="UAZ274" s="77"/>
      <c r="UBA274" s="77"/>
      <c r="UBB274" s="77"/>
      <c r="UBC274" s="77"/>
      <c r="UBD274" s="77"/>
      <c r="UBE274" s="77"/>
      <c r="UBF274" s="77"/>
      <c r="UBG274" s="77"/>
      <c r="UBH274" s="77"/>
      <c r="UBI274" s="77"/>
      <c r="UBJ274" s="77"/>
      <c r="UBK274" s="77"/>
      <c r="UBL274" s="77"/>
      <c r="UBM274" s="77"/>
      <c r="UBN274" s="77"/>
      <c r="UBO274" s="77"/>
      <c r="UBP274" s="77"/>
      <c r="UBQ274" s="77"/>
      <c r="UBR274" s="77"/>
      <c r="UBS274" s="77"/>
      <c r="UBT274" s="77"/>
      <c r="UBU274" s="77"/>
      <c r="UBV274" s="77"/>
      <c r="UBW274" s="77"/>
      <c r="UBX274" s="77"/>
      <c r="UBY274" s="77"/>
      <c r="UBZ274" s="77"/>
      <c r="UCA274" s="77"/>
      <c r="UCB274" s="77"/>
      <c r="UCC274" s="77"/>
      <c r="UCD274" s="77"/>
      <c r="UCE274" s="77"/>
      <c r="UCF274" s="77"/>
      <c r="UCG274" s="77"/>
      <c r="UCH274" s="77"/>
      <c r="UCI274" s="77"/>
      <c r="UCJ274" s="77"/>
      <c r="UCK274" s="77"/>
      <c r="UCL274" s="77"/>
      <c r="UCM274" s="77"/>
      <c r="UCN274" s="77"/>
      <c r="UCO274" s="77"/>
      <c r="UCP274" s="77"/>
      <c r="UCQ274" s="77"/>
      <c r="UCR274" s="77"/>
      <c r="UCS274" s="77"/>
      <c r="UCT274" s="77"/>
      <c r="UCU274" s="77"/>
      <c r="UCV274" s="77"/>
      <c r="UCW274" s="77"/>
      <c r="UCX274" s="77"/>
      <c r="UCY274" s="77"/>
      <c r="UCZ274" s="77"/>
      <c r="UDA274" s="77"/>
      <c r="UDB274" s="77"/>
      <c r="UDC274" s="77"/>
      <c r="UDD274" s="77"/>
      <c r="UDE274" s="77"/>
      <c r="UDF274" s="77"/>
      <c r="UDG274" s="77"/>
      <c r="UDH274" s="77"/>
      <c r="UDI274" s="77"/>
      <c r="UDJ274" s="77"/>
      <c r="UDK274" s="77"/>
      <c r="UDL274" s="77"/>
      <c r="UDM274" s="77"/>
      <c r="UDN274" s="77"/>
      <c r="UDO274" s="77"/>
      <c r="UDP274" s="77"/>
      <c r="UDQ274" s="77"/>
      <c r="UDR274" s="77"/>
      <c r="UDS274" s="77"/>
      <c r="UDT274" s="77"/>
      <c r="UDU274" s="77"/>
      <c r="UDV274" s="77"/>
      <c r="UDW274" s="77"/>
      <c r="UDX274" s="77"/>
      <c r="UDY274" s="77"/>
      <c r="UDZ274" s="77"/>
      <c r="UEA274" s="77"/>
      <c r="UEB274" s="77"/>
      <c r="UEC274" s="77"/>
      <c r="UED274" s="77"/>
      <c r="UEE274" s="77"/>
      <c r="UEF274" s="77"/>
      <c r="UEG274" s="77"/>
      <c r="UEH274" s="77"/>
      <c r="UEI274" s="77"/>
      <c r="UEJ274" s="77"/>
      <c r="UEK274" s="77"/>
      <c r="UEL274" s="77"/>
      <c r="UEM274" s="77"/>
      <c r="UEN274" s="77"/>
      <c r="UEO274" s="77"/>
      <c r="UEP274" s="77"/>
      <c r="UEQ274" s="77"/>
      <c r="UER274" s="77"/>
      <c r="UES274" s="77"/>
      <c r="UET274" s="77"/>
      <c r="UEU274" s="77"/>
      <c r="UEV274" s="77"/>
      <c r="UEW274" s="77"/>
      <c r="UEX274" s="77"/>
      <c r="UEY274" s="77"/>
      <c r="UEZ274" s="77"/>
      <c r="UFA274" s="77"/>
      <c r="UFB274" s="77"/>
      <c r="UFC274" s="77"/>
      <c r="UFD274" s="77"/>
      <c r="UFE274" s="77"/>
      <c r="UFF274" s="77"/>
      <c r="UFG274" s="77"/>
      <c r="UFH274" s="77"/>
      <c r="UFI274" s="77"/>
      <c r="UFJ274" s="77"/>
      <c r="UFK274" s="77"/>
      <c r="UFL274" s="77"/>
      <c r="UFM274" s="77"/>
      <c r="UFN274" s="77"/>
      <c r="UFO274" s="77"/>
      <c r="UFP274" s="77"/>
      <c r="UFQ274" s="77"/>
      <c r="UFR274" s="77"/>
      <c r="UFS274" s="77"/>
      <c r="UFT274" s="77"/>
      <c r="UFU274" s="77"/>
      <c r="UFV274" s="77"/>
      <c r="UFW274" s="77"/>
      <c r="UFX274" s="77"/>
      <c r="UFY274" s="77"/>
      <c r="UFZ274" s="77"/>
      <c r="UGA274" s="77"/>
      <c r="UGB274" s="77"/>
      <c r="UGC274" s="77"/>
      <c r="UGD274" s="77"/>
      <c r="UGE274" s="77"/>
      <c r="UGF274" s="77"/>
      <c r="UGG274" s="77"/>
      <c r="UGH274" s="77"/>
      <c r="UGI274" s="77"/>
      <c r="UGJ274" s="77"/>
      <c r="UGK274" s="77"/>
      <c r="UGL274" s="77"/>
      <c r="UGM274" s="77"/>
      <c r="UGN274" s="77"/>
      <c r="UGO274" s="77"/>
      <c r="UGP274" s="77"/>
      <c r="UGQ274" s="77"/>
      <c r="UGR274" s="77"/>
      <c r="UGS274" s="77"/>
      <c r="UGT274" s="77"/>
      <c r="UGU274" s="77"/>
      <c r="UGV274" s="77"/>
      <c r="UGW274" s="77"/>
      <c r="UGX274" s="77"/>
      <c r="UGY274" s="77"/>
      <c r="UGZ274" s="77"/>
      <c r="UHA274" s="77"/>
      <c r="UHB274" s="77"/>
      <c r="UHC274" s="77"/>
      <c r="UHD274" s="77"/>
      <c r="UHE274" s="77"/>
      <c r="UHF274" s="77"/>
      <c r="UHG274" s="77"/>
      <c r="UHH274" s="77"/>
      <c r="UHI274" s="77"/>
      <c r="UHJ274" s="77"/>
      <c r="UHK274" s="77"/>
      <c r="UHL274" s="77"/>
      <c r="UHM274" s="77"/>
      <c r="UHN274" s="77"/>
      <c r="UHO274" s="77"/>
      <c r="UHP274" s="77"/>
      <c r="UHQ274" s="77"/>
      <c r="UHR274" s="77"/>
      <c r="UHS274" s="77"/>
      <c r="UHT274" s="77"/>
      <c r="UHU274" s="77"/>
      <c r="UHV274" s="77"/>
      <c r="UHW274" s="77"/>
      <c r="UHX274" s="77"/>
      <c r="UHY274" s="77"/>
      <c r="UHZ274" s="77"/>
      <c r="UIA274" s="77"/>
      <c r="UIB274" s="77"/>
      <c r="UIC274" s="77"/>
      <c r="UID274" s="77"/>
      <c r="UIE274" s="77"/>
      <c r="UIF274" s="77"/>
      <c r="UIG274" s="77"/>
      <c r="UIH274" s="77"/>
      <c r="UII274" s="77"/>
      <c r="UIJ274" s="77"/>
      <c r="UIK274" s="77"/>
      <c r="UIL274" s="77"/>
      <c r="UIM274" s="77"/>
      <c r="UIN274" s="77"/>
      <c r="UIO274" s="77"/>
      <c r="UIP274" s="77"/>
      <c r="UIQ274" s="77"/>
      <c r="UIR274" s="77"/>
      <c r="UIS274" s="77"/>
      <c r="UIT274" s="77"/>
      <c r="UIU274" s="77"/>
      <c r="UIV274" s="77"/>
      <c r="UIW274" s="77"/>
      <c r="UIX274" s="77"/>
      <c r="UIY274" s="77"/>
      <c r="UIZ274" s="77"/>
      <c r="UJA274" s="77"/>
      <c r="UJB274" s="77"/>
      <c r="UJC274" s="77"/>
      <c r="UJD274" s="77"/>
      <c r="UJE274" s="77"/>
      <c r="UJF274" s="77"/>
      <c r="UJG274" s="77"/>
      <c r="UJH274" s="77"/>
      <c r="UJI274" s="77"/>
      <c r="UJJ274" s="77"/>
      <c r="UJK274" s="77"/>
      <c r="UJL274" s="77"/>
      <c r="UJM274" s="77"/>
      <c r="UJN274" s="77"/>
      <c r="UJO274" s="77"/>
      <c r="UJP274" s="77"/>
      <c r="UJQ274" s="77"/>
      <c r="UJR274" s="77"/>
      <c r="UJS274" s="77"/>
      <c r="UJT274" s="77"/>
      <c r="UJU274" s="77"/>
      <c r="UJV274" s="77"/>
      <c r="UJW274" s="77"/>
      <c r="UJX274" s="77"/>
      <c r="UJY274" s="77"/>
      <c r="UJZ274" s="77"/>
      <c r="UKA274" s="77"/>
      <c r="UKB274" s="77"/>
      <c r="UKC274" s="77"/>
      <c r="UKD274" s="77"/>
      <c r="UKE274" s="77"/>
      <c r="UKF274" s="77"/>
      <c r="UKG274" s="77"/>
      <c r="UKH274" s="77"/>
      <c r="UKI274" s="77"/>
      <c r="UKJ274" s="77"/>
      <c r="UKK274" s="77"/>
      <c r="UKL274" s="77"/>
      <c r="UKM274" s="77"/>
      <c r="UKN274" s="77"/>
      <c r="UKO274" s="77"/>
      <c r="UKP274" s="77"/>
      <c r="UKQ274" s="77"/>
      <c r="UKR274" s="77"/>
      <c r="UKS274" s="77"/>
      <c r="UKT274" s="77"/>
      <c r="UKU274" s="77"/>
      <c r="UKV274" s="77"/>
      <c r="UKW274" s="77"/>
      <c r="UKX274" s="77"/>
      <c r="UKY274" s="77"/>
      <c r="UKZ274" s="77"/>
      <c r="ULA274" s="77"/>
      <c r="ULB274" s="77"/>
      <c r="ULC274" s="77"/>
      <c r="ULD274" s="77"/>
      <c r="ULE274" s="77"/>
      <c r="ULF274" s="77"/>
      <c r="ULG274" s="77"/>
      <c r="ULH274" s="77"/>
      <c r="ULI274" s="77"/>
      <c r="ULJ274" s="77"/>
      <c r="ULK274" s="77"/>
      <c r="ULL274" s="77"/>
      <c r="ULM274" s="77"/>
      <c r="ULN274" s="77"/>
      <c r="ULO274" s="77"/>
      <c r="ULP274" s="77"/>
      <c r="ULQ274" s="77"/>
      <c r="ULR274" s="77"/>
      <c r="ULS274" s="77"/>
      <c r="ULT274" s="77"/>
      <c r="ULU274" s="77"/>
      <c r="ULV274" s="77"/>
      <c r="ULW274" s="77"/>
      <c r="ULX274" s="77"/>
      <c r="ULY274" s="77"/>
      <c r="ULZ274" s="77"/>
      <c r="UMA274" s="77"/>
      <c r="UMB274" s="77"/>
      <c r="UMC274" s="77"/>
      <c r="UMD274" s="77"/>
      <c r="UME274" s="77"/>
      <c r="UMF274" s="77"/>
      <c r="UMG274" s="77"/>
      <c r="UMH274" s="77"/>
      <c r="UMI274" s="77"/>
      <c r="UMJ274" s="77"/>
      <c r="UMK274" s="77"/>
      <c r="UML274" s="77"/>
      <c r="UMM274" s="77"/>
      <c r="UMN274" s="77"/>
      <c r="UMO274" s="77"/>
      <c r="UMP274" s="77"/>
      <c r="UMQ274" s="77"/>
      <c r="UMR274" s="77"/>
      <c r="UMS274" s="77"/>
      <c r="UMT274" s="77"/>
      <c r="UMU274" s="77"/>
      <c r="UMV274" s="77"/>
      <c r="UMW274" s="77"/>
      <c r="UMX274" s="77"/>
      <c r="UMY274" s="77"/>
      <c r="UMZ274" s="77"/>
      <c r="UNA274" s="77"/>
      <c r="UNB274" s="77"/>
      <c r="UNC274" s="77"/>
      <c r="UND274" s="77"/>
      <c r="UNE274" s="77"/>
      <c r="UNF274" s="77"/>
      <c r="UNG274" s="77"/>
      <c r="UNH274" s="77"/>
      <c r="UNI274" s="77"/>
      <c r="UNJ274" s="77"/>
      <c r="UNK274" s="77"/>
      <c r="UNL274" s="77"/>
      <c r="UNM274" s="77"/>
      <c r="UNN274" s="77"/>
      <c r="UNO274" s="77"/>
      <c r="UNP274" s="77"/>
      <c r="UNQ274" s="77"/>
      <c r="UNR274" s="77"/>
      <c r="UNS274" s="77"/>
      <c r="UNT274" s="77"/>
      <c r="UNU274" s="77"/>
      <c r="UNV274" s="77"/>
      <c r="UNW274" s="77"/>
      <c r="UNX274" s="77"/>
      <c r="UNY274" s="77"/>
      <c r="UNZ274" s="77"/>
      <c r="UOA274" s="77"/>
      <c r="UOB274" s="77"/>
      <c r="UOC274" s="77"/>
      <c r="UOD274" s="77"/>
      <c r="UOE274" s="77"/>
      <c r="UOF274" s="77"/>
      <c r="UOG274" s="77"/>
      <c r="UOH274" s="77"/>
      <c r="UOI274" s="77"/>
      <c r="UOJ274" s="77"/>
      <c r="UOK274" s="77"/>
      <c r="UOL274" s="77"/>
      <c r="UOM274" s="77"/>
      <c r="UON274" s="77"/>
      <c r="UOO274" s="77"/>
      <c r="UOP274" s="77"/>
      <c r="UOQ274" s="77"/>
      <c r="UOR274" s="77"/>
      <c r="UOS274" s="77"/>
      <c r="UOT274" s="77"/>
      <c r="UOU274" s="77"/>
      <c r="UOV274" s="77"/>
      <c r="UOW274" s="77"/>
      <c r="UOX274" s="77"/>
      <c r="UOY274" s="77"/>
      <c r="UOZ274" s="77"/>
      <c r="UPA274" s="77"/>
      <c r="UPB274" s="77"/>
      <c r="UPC274" s="77"/>
      <c r="UPD274" s="77"/>
      <c r="UPE274" s="77"/>
      <c r="UPF274" s="77"/>
      <c r="UPG274" s="77"/>
      <c r="UPH274" s="77"/>
      <c r="UPI274" s="77"/>
      <c r="UPJ274" s="77"/>
      <c r="UPK274" s="77"/>
      <c r="UPL274" s="77"/>
      <c r="UPM274" s="77"/>
      <c r="UPN274" s="77"/>
      <c r="UPO274" s="77"/>
      <c r="UPP274" s="77"/>
      <c r="UPQ274" s="77"/>
      <c r="UPR274" s="77"/>
      <c r="UPS274" s="77"/>
      <c r="UPT274" s="77"/>
      <c r="UPU274" s="77"/>
      <c r="UPV274" s="77"/>
      <c r="UPW274" s="77"/>
      <c r="UPX274" s="77"/>
      <c r="UPY274" s="77"/>
      <c r="UPZ274" s="77"/>
      <c r="UQA274" s="77"/>
      <c r="UQB274" s="77"/>
      <c r="UQC274" s="77"/>
      <c r="UQD274" s="77"/>
      <c r="UQE274" s="77"/>
      <c r="UQF274" s="77"/>
      <c r="UQG274" s="77"/>
      <c r="UQH274" s="77"/>
      <c r="UQI274" s="77"/>
      <c r="UQJ274" s="77"/>
      <c r="UQK274" s="77"/>
      <c r="UQL274" s="77"/>
      <c r="UQM274" s="77"/>
      <c r="UQN274" s="77"/>
      <c r="UQO274" s="77"/>
      <c r="UQP274" s="77"/>
      <c r="UQQ274" s="77"/>
      <c r="UQR274" s="77"/>
      <c r="UQS274" s="77"/>
      <c r="UQT274" s="77"/>
      <c r="UQU274" s="77"/>
      <c r="UQV274" s="77"/>
      <c r="UQW274" s="77"/>
      <c r="UQX274" s="77"/>
      <c r="UQY274" s="77"/>
      <c r="UQZ274" s="77"/>
      <c r="URA274" s="77"/>
      <c r="URB274" s="77"/>
      <c r="URC274" s="77"/>
      <c r="URD274" s="77"/>
      <c r="URE274" s="77"/>
      <c r="URF274" s="77"/>
      <c r="URG274" s="77"/>
      <c r="URH274" s="77"/>
      <c r="URI274" s="77"/>
      <c r="URJ274" s="77"/>
      <c r="URK274" s="77"/>
      <c r="URL274" s="77"/>
      <c r="URM274" s="77"/>
      <c r="URN274" s="77"/>
      <c r="URO274" s="77"/>
      <c r="URP274" s="77"/>
      <c r="URQ274" s="77"/>
      <c r="URR274" s="77"/>
      <c r="URS274" s="77"/>
      <c r="URT274" s="77"/>
      <c r="URU274" s="77"/>
      <c r="URV274" s="77"/>
      <c r="URW274" s="77"/>
      <c r="URX274" s="77"/>
      <c r="URY274" s="77"/>
      <c r="URZ274" s="77"/>
      <c r="USA274" s="77"/>
      <c r="USB274" s="77"/>
      <c r="USC274" s="77"/>
      <c r="USD274" s="77"/>
      <c r="USE274" s="77"/>
      <c r="USF274" s="77"/>
      <c r="USG274" s="77"/>
      <c r="USH274" s="77"/>
      <c r="USI274" s="77"/>
      <c r="USJ274" s="77"/>
      <c r="USK274" s="77"/>
      <c r="USL274" s="77"/>
      <c r="USM274" s="77"/>
      <c r="USN274" s="77"/>
      <c r="USO274" s="77"/>
      <c r="USP274" s="77"/>
      <c r="USQ274" s="77"/>
      <c r="USR274" s="77"/>
      <c r="USS274" s="77"/>
      <c r="UST274" s="77"/>
      <c r="USU274" s="77"/>
      <c r="USV274" s="77"/>
      <c r="USW274" s="77"/>
      <c r="USX274" s="77"/>
      <c r="USY274" s="77"/>
      <c r="USZ274" s="77"/>
      <c r="UTA274" s="77"/>
      <c r="UTB274" s="77"/>
      <c r="UTC274" s="77"/>
      <c r="UTD274" s="77"/>
      <c r="UTE274" s="77"/>
      <c r="UTF274" s="77"/>
      <c r="UTG274" s="77"/>
      <c r="UTH274" s="77"/>
      <c r="UTI274" s="77"/>
      <c r="UTJ274" s="77"/>
      <c r="UTK274" s="77"/>
      <c r="UTL274" s="77"/>
      <c r="UTM274" s="77"/>
      <c r="UTN274" s="77"/>
      <c r="UTO274" s="77"/>
      <c r="UTP274" s="77"/>
      <c r="UTQ274" s="77"/>
      <c r="UTR274" s="77"/>
      <c r="UTS274" s="77"/>
      <c r="UTT274" s="77"/>
      <c r="UTU274" s="77"/>
      <c r="UTV274" s="77"/>
      <c r="UTW274" s="77"/>
      <c r="UTX274" s="77"/>
      <c r="UTY274" s="77"/>
      <c r="UTZ274" s="77"/>
      <c r="UUA274" s="77"/>
      <c r="UUB274" s="77"/>
      <c r="UUC274" s="77"/>
      <c r="UUD274" s="77"/>
      <c r="UUE274" s="77"/>
      <c r="UUF274" s="77"/>
      <c r="UUG274" s="77"/>
      <c r="UUH274" s="77"/>
      <c r="UUI274" s="77"/>
      <c r="UUJ274" s="77"/>
      <c r="UUK274" s="77"/>
      <c r="UUL274" s="77"/>
      <c r="UUM274" s="77"/>
      <c r="UUN274" s="77"/>
      <c r="UUO274" s="77"/>
      <c r="UUP274" s="77"/>
      <c r="UUQ274" s="77"/>
      <c r="UUR274" s="77"/>
      <c r="UUS274" s="77"/>
      <c r="UUT274" s="77"/>
      <c r="UUU274" s="77"/>
      <c r="UUV274" s="77"/>
      <c r="UUW274" s="77"/>
      <c r="UUX274" s="77"/>
      <c r="UUY274" s="77"/>
      <c r="UUZ274" s="77"/>
      <c r="UVA274" s="77"/>
      <c r="UVB274" s="77"/>
      <c r="UVC274" s="77"/>
      <c r="UVD274" s="77"/>
      <c r="UVE274" s="77"/>
      <c r="UVF274" s="77"/>
      <c r="UVG274" s="77"/>
      <c r="UVH274" s="77"/>
      <c r="UVI274" s="77"/>
      <c r="UVJ274" s="77"/>
      <c r="UVK274" s="77"/>
      <c r="UVL274" s="77"/>
      <c r="UVM274" s="77"/>
      <c r="UVN274" s="77"/>
      <c r="UVO274" s="77"/>
      <c r="UVP274" s="77"/>
      <c r="UVQ274" s="77"/>
      <c r="UVR274" s="77"/>
      <c r="UVS274" s="77"/>
      <c r="UVT274" s="77"/>
      <c r="UVU274" s="77"/>
      <c r="UVV274" s="77"/>
      <c r="UVW274" s="77"/>
      <c r="UVX274" s="77"/>
      <c r="UVY274" s="77"/>
      <c r="UVZ274" s="77"/>
      <c r="UWA274" s="77"/>
      <c r="UWB274" s="77"/>
      <c r="UWC274" s="77"/>
      <c r="UWD274" s="77"/>
      <c r="UWE274" s="77"/>
      <c r="UWF274" s="77"/>
      <c r="UWG274" s="77"/>
      <c r="UWH274" s="77"/>
      <c r="UWI274" s="77"/>
      <c r="UWJ274" s="77"/>
      <c r="UWK274" s="77"/>
      <c r="UWL274" s="77"/>
      <c r="UWM274" s="77"/>
      <c r="UWN274" s="77"/>
      <c r="UWO274" s="77"/>
      <c r="UWP274" s="77"/>
      <c r="UWQ274" s="77"/>
      <c r="UWR274" s="77"/>
      <c r="UWS274" s="77"/>
      <c r="UWT274" s="77"/>
      <c r="UWU274" s="77"/>
      <c r="UWV274" s="77"/>
      <c r="UWW274" s="77"/>
      <c r="UWX274" s="77"/>
      <c r="UWY274" s="77"/>
      <c r="UWZ274" s="77"/>
      <c r="UXA274" s="77"/>
      <c r="UXB274" s="77"/>
      <c r="UXC274" s="77"/>
      <c r="UXD274" s="77"/>
      <c r="UXE274" s="77"/>
      <c r="UXF274" s="77"/>
      <c r="UXG274" s="77"/>
      <c r="UXH274" s="77"/>
      <c r="UXI274" s="77"/>
      <c r="UXJ274" s="77"/>
      <c r="UXK274" s="77"/>
      <c r="UXL274" s="77"/>
      <c r="UXM274" s="77"/>
      <c r="UXN274" s="77"/>
      <c r="UXO274" s="77"/>
      <c r="UXP274" s="77"/>
      <c r="UXQ274" s="77"/>
      <c r="UXR274" s="77"/>
      <c r="UXS274" s="77"/>
      <c r="UXT274" s="77"/>
      <c r="UXU274" s="77"/>
      <c r="UXV274" s="77"/>
      <c r="UXW274" s="77"/>
      <c r="UXX274" s="77"/>
      <c r="UXY274" s="77"/>
      <c r="UXZ274" s="77"/>
      <c r="UYA274" s="77"/>
      <c r="UYB274" s="77"/>
      <c r="UYC274" s="77"/>
      <c r="UYD274" s="77"/>
      <c r="UYE274" s="77"/>
      <c r="UYF274" s="77"/>
      <c r="UYG274" s="77"/>
      <c r="UYH274" s="77"/>
      <c r="UYI274" s="77"/>
      <c r="UYJ274" s="77"/>
      <c r="UYK274" s="77"/>
      <c r="UYL274" s="77"/>
      <c r="UYM274" s="77"/>
      <c r="UYN274" s="77"/>
      <c r="UYO274" s="77"/>
      <c r="UYP274" s="77"/>
      <c r="UYQ274" s="77"/>
      <c r="UYR274" s="77"/>
      <c r="UYS274" s="77"/>
      <c r="UYT274" s="77"/>
      <c r="UYU274" s="77"/>
      <c r="UYV274" s="77"/>
      <c r="UYW274" s="77"/>
      <c r="UYX274" s="77"/>
      <c r="UYY274" s="77"/>
      <c r="UYZ274" s="77"/>
      <c r="UZA274" s="77"/>
      <c r="UZB274" s="77"/>
      <c r="UZC274" s="77"/>
      <c r="UZD274" s="77"/>
      <c r="UZE274" s="77"/>
      <c r="UZF274" s="77"/>
      <c r="UZG274" s="77"/>
      <c r="UZH274" s="77"/>
      <c r="UZI274" s="77"/>
      <c r="UZJ274" s="77"/>
      <c r="UZK274" s="77"/>
      <c r="UZL274" s="77"/>
      <c r="UZM274" s="77"/>
      <c r="UZN274" s="77"/>
      <c r="UZO274" s="77"/>
      <c r="UZP274" s="77"/>
      <c r="UZQ274" s="77"/>
      <c r="UZR274" s="77"/>
      <c r="UZS274" s="77"/>
      <c r="UZT274" s="77"/>
      <c r="UZU274" s="77"/>
      <c r="UZV274" s="77"/>
      <c r="UZW274" s="77"/>
      <c r="UZX274" s="77"/>
      <c r="UZY274" s="77"/>
      <c r="UZZ274" s="77"/>
      <c r="VAA274" s="77"/>
      <c r="VAB274" s="77"/>
      <c r="VAC274" s="77"/>
      <c r="VAD274" s="77"/>
      <c r="VAE274" s="77"/>
      <c r="VAF274" s="77"/>
      <c r="VAG274" s="77"/>
      <c r="VAH274" s="77"/>
      <c r="VAI274" s="77"/>
      <c r="VAJ274" s="77"/>
      <c r="VAK274" s="77"/>
      <c r="VAL274" s="77"/>
      <c r="VAM274" s="77"/>
      <c r="VAN274" s="77"/>
      <c r="VAO274" s="77"/>
      <c r="VAP274" s="77"/>
      <c r="VAQ274" s="77"/>
      <c r="VAR274" s="77"/>
      <c r="VAS274" s="77"/>
      <c r="VAT274" s="77"/>
      <c r="VAU274" s="77"/>
      <c r="VAV274" s="77"/>
      <c r="VAW274" s="77"/>
      <c r="VAX274" s="77"/>
      <c r="VAY274" s="77"/>
      <c r="VAZ274" s="77"/>
      <c r="VBA274" s="77"/>
      <c r="VBB274" s="77"/>
      <c r="VBC274" s="77"/>
      <c r="VBD274" s="77"/>
      <c r="VBE274" s="77"/>
      <c r="VBF274" s="77"/>
      <c r="VBG274" s="77"/>
      <c r="VBH274" s="77"/>
      <c r="VBI274" s="77"/>
      <c r="VBJ274" s="77"/>
      <c r="VBK274" s="77"/>
      <c r="VBL274" s="77"/>
      <c r="VBM274" s="77"/>
      <c r="VBN274" s="77"/>
      <c r="VBO274" s="77"/>
      <c r="VBP274" s="77"/>
      <c r="VBQ274" s="77"/>
      <c r="VBR274" s="77"/>
      <c r="VBS274" s="77"/>
      <c r="VBT274" s="77"/>
      <c r="VBU274" s="77"/>
      <c r="VBV274" s="77"/>
      <c r="VBW274" s="77"/>
      <c r="VBX274" s="77"/>
      <c r="VBY274" s="77"/>
      <c r="VBZ274" s="77"/>
      <c r="VCA274" s="77"/>
      <c r="VCB274" s="77"/>
      <c r="VCC274" s="77"/>
      <c r="VCD274" s="77"/>
      <c r="VCE274" s="77"/>
      <c r="VCF274" s="77"/>
      <c r="VCG274" s="77"/>
      <c r="VCH274" s="77"/>
      <c r="VCI274" s="77"/>
      <c r="VCJ274" s="77"/>
      <c r="VCK274" s="77"/>
      <c r="VCL274" s="77"/>
      <c r="VCM274" s="77"/>
      <c r="VCN274" s="77"/>
      <c r="VCO274" s="77"/>
      <c r="VCP274" s="77"/>
      <c r="VCQ274" s="77"/>
      <c r="VCR274" s="77"/>
      <c r="VCS274" s="77"/>
      <c r="VCT274" s="77"/>
      <c r="VCU274" s="77"/>
      <c r="VCV274" s="77"/>
      <c r="VCW274" s="77"/>
      <c r="VCX274" s="77"/>
      <c r="VCY274" s="77"/>
      <c r="VCZ274" s="77"/>
      <c r="VDA274" s="77"/>
      <c r="VDB274" s="77"/>
      <c r="VDC274" s="77"/>
      <c r="VDD274" s="77"/>
      <c r="VDE274" s="77"/>
      <c r="VDF274" s="77"/>
      <c r="VDG274" s="77"/>
      <c r="VDH274" s="77"/>
      <c r="VDI274" s="77"/>
      <c r="VDJ274" s="77"/>
      <c r="VDK274" s="77"/>
      <c r="VDL274" s="77"/>
      <c r="VDM274" s="77"/>
      <c r="VDN274" s="77"/>
      <c r="VDO274" s="77"/>
      <c r="VDP274" s="77"/>
      <c r="VDQ274" s="77"/>
      <c r="VDR274" s="77"/>
      <c r="VDS274" s="77"/>
      <c r="VDT274" s="77"/>
      <c r="VDU274" s="77"/>
      <c r="VDV274" s="77"/>
      <c r="VDW274" s="77"/>
      <c r="VDX274" s="77"/>
      <c r="VDY274" s="77"/>
      <c r="VDZ274" s="77"/>
      <c r="VEA274" s="77"/>
      <c r="VEB274" s="77"/>
      <c r="VEC274" s="77"/>
      <c r="VED274" s="77"/>
      <c r="VEE274" s="77"/>
      <c r="VEF274" s="77"/>
      <c r="VEG274" s="77"/>
      <c r="VEH274" s="77"/>
      <c r="VEI274" s="77"/>
      <c r="VEJ274" s="77"/>
      <c r="VEK274" s="77"/>
      <c r="VEL274" s="77"/>
      <c r="VEM274" s="77"/>
      <c r="VEN274" s="77"/>
      <c r="VEO274" s="77"/>
      <c r="VEP274" s="77"/>
      <c r="VEQ274" s="77"/>
      <c r="VER274" s="77"/>
      <c r="VES274" s="77"/>
      <c r="VET274" s="77"/>
      <c r="VEU274" s="77"/>
      <c r="VEV274" s="77"/>
      <c r="VEW274" s="77"/>
      <c r="VEX274" s="77"/>
      <c r="VEY274" s="77"/>
      <c r="VEZ274" s="77"/>
      <c r="VFA274" s="77"/>
      <c r="VFB274" s="77"/>
      <c r="VFC274" s="77"/>
      <c r="VFD274" s="77"/>
      <c r="VFE274" s="77"/>
      <c r="VFF274" s="77"/>
      <c r="VFG274" s="77"/>
      <c r="VFH274" s="77"/>
      <c r="VFI274" s="77"/>
      <c r="VFJ274" s="77"/>
      <c r="VFK274" s="77"/>
      <c r="VFL274" s="77"/>
      <c r="VFM274" s="77"/>
      <c r="VFN274" s="77"/>
      <c r="VFO274" s="77"/>
      <c r="VFP274" s="77"/>
      <c r="VFQ274" s="77"/>
      <c r="VFR274" s="77"/>
      <c r="VFS274" s="77"/>
      <c r="VFT274" s="77"/>
      <c r="VFU274" s="77"/>
      <c r="VFV274" s="77"/>
      <c r="VFW274" s="77"/>
      <c r="VFX274" s="77"/>
      <c r="VFY274" s="77"/>
      <c r="VFZ274" s="77"/>
      <c r="VGA274" s="77"/>
      <c r="VGB274" s="77"/>
      <c r="VGC274" s="77"/>
      <c r="VGD274" s="77"/>
      <c r="VGE274" s="77"/>
      <c r="VGF274" s="77"/>
      <c r="VGG274" s="77"/>
      <c r="VGH274" s="77"/>
      <c r="VGI274" s="77"/>
      <c r="VGJ274" s="77"/>
      <c r="VGK274" s="77"/>
      <c r="VGL274" s="77"/>
      <c r="VGM274" s="77"/>
      <c r="VGN274" s="77"/>
      <c r="VGO274" s="77"/>
      <c r="VGP274" s="77"/>
      <c r="VGQ274" s="77"/>
      <c r="VGR274" s="77"/>
      <c r="VGS274" s="77"/>
      <c r="VGT274" s="77"/>
      <c r="VGU274" s="77"/>
      <c r="VGV274" s="77"/>
      <c r="VGW274" s="77"/>
      <c r="VGX274" s="77"/>
      <c r="VGY274" s="77"/>
      <c r="VGZ274" s="77"/>
      <c r="VHA274" s="77"/>
      <c r="VHB274" s="77"/>
      <c r="VHC274" s="77"/>
      <c r="VHD274" s="77"/>
      <c r="VHE274" s="77"/>
      <c r="VHF274" s="77"/>
      <c r="VHG274" s="77"/>
      <c r="VHH274" s="77"/>
      <c r="VHI274" s="77"/>
      <c r="VHJ274" s="77"/>
      <c r="VHK274" s="77"/>
      <c r="VHL274" s="77"/>
      <c r="VHM274" s="77"/>
      <c r="VHN274" s="77"/>
      <c r="VHO274" s="77"/>
      <c r="VHP274" s="77"/>
      <c r="VHQ274" s="77"/>
      <c r="VHR274" s="77"/>
      <c r="VHS274" s="77"/>
      <c r="VHT274" s="77"/>
      <c r="VHU274" s="77"/>
      <c r="VHV274" s="77"/>
      <c r="VHW274" s="77"/>
      <c r="VHX274" s="77"/>
      <c r="VHY274" s="77"/>
      <c r="VHZ274" s="77"/>
      <c r="VIA274" s="77"/>
      <c r="VIB274" s="77"/>
      <c r="VIC274" s="77"/>
      <c r="VID274" s="77"/>
      <c r="VIE274" s="77"/>
      <c r="VIF274" s="77"/>
      <c r="VIG274" s="77"/>
      <c r="VIH274" s="77"/>
      <c r="VII274" s="77"/>
      <c r="VIJ274" s="77"/>
      <c r="VIK274" s="77"/>
      <c r="VIL274" s="77"/>
      <c r="VIM274" s="77"/>
      <c r="VIN274" s="77"/>
      <c r="VIO274" s="77"/>
      <c r="VIP274" s="77"/>
      <c r="VIQ274" s="77"/>
      <c r="VIR274" s="77"/>
      <c r="VIS274" s="77"/>
      <c r="VIT274" s="77"/>
      <c r="VIU274" s="77"/>
      <c r="VIV274" s="77"/>
      <c r="VIW274" s="77"/>
      <c r="VIX274" s="77"/>
      <c r="VIY274" s="77"/>
      <c r="VIZ274" s="77"/>
      <c r="VJA274" s="77"/>
      <c r="VJB274" s="77"/>
      <c r="VJC274" s="77"/>
      <c r="VJD274" s="77"/>
      <c r="VJE274" s="77"/>
      <c r="VJF274" s="77"/>
      <c r="VJG274" s="77"/>
      <c r="VJH274" s="77"/>
      <c r="VJI274" s="77"/>
      <c r="VJJ274" s="77"/>
      <c r="VJK274" s="77"/>
      <c r="VJL274" s="77"/>
      <c r="VJM274" s="77"/>
      <c r="VJN274" s="77"/>
      <c r="VJO274" s="77"/>
      <c r="VJP274" s="77"/>
      <c r="VJQ274" s="77"/>
      <c r="VJR274" s="77"/>
      <c r="VJS274" s="77"/>
      <c r="VJT274" s="77"/>
      <c r="VJU274" s="77"/>
      <c r="VJV274" s="77"/>
      <c r="VJW274" s="77"/>
      <c r="VJX274" s="77"/>
      <c r="VJY274" s="77"/>
      <c r="VJZ274" s="77"/>
      <c r="VKA274" s="77"/>
      <c r="VKB274" s="77"/>
      <c r="VKC274" s="77"/>
      <c r="VKD274" s="77"/>
      <c r="VKE274" s="77"/>
      <c r="VKF274" s="77"/>
      <c r="VKG274" s="77"/>
      <c r="VKH274" s="77"/>
      <c r="VKI274" s="77"/>
      <c r="VKJ274" s="77"/>
      <c r="VKK274" s="77"/>
      <c r="VKL274" s="77"/>
      <c r="VKM274" s="77"/>
      <c r="VKN274" s="77"/>
      <c r="VKO274" s="77"/>
      <c r="VKP274" s="77"/>
      <c r="VKQ274" s="77"/>
      <c r="VKR274" s="77"/>
      <c r="VKS274" s="77"/>
      <c r="VKT274" s="77"/>
      <c r="VKU274" s="77"/>
      <c r="VKV274" s="77"/>
      <c r="VKW274" s="77"/>
      <c r="VKX274" s="77"/>
      <c r="VKY274" s="77"/>
      <c r="VKZ274" s="77"/>
      <c r="VLA274" s="77"/>
      <c r="VLB274" s="77"/>
      <c r="VLC274" s="77"/>
      <c r="VLD274" s="77"/>
      <c r="VLE274" s="77"/>
      <c r="VLF274" s="77"/>
      <c r="VLG274" s="77"/>
      <c r="VLH274" s="77"/>
      <c r="VLI274" s="77"/>
      <c r="VLJ274" s="77"/>
      <c r="VLK274" s="77"/>
      <c r="VLL274" s="77"/>
      <c r="VLM274" s="77"/>
      <c r="VLN274" s="77"/>
      <c r="VLO274" s="77"/>
      <c r="VLP274" s="77"/>
      <c r="VLQ274" s="77"/>
      <c r="VLR274" s="77"/>
      <c r="VLS274" s="77"/>
      <c r="VLT274" s="77"/>
      <c r="VLU274" s="77"/>
      <c r="VLV274" s="77"/>
      <c r="VLW274" s="77"/>
      <c r="VLX274" s="77"/>
      <c r="VLY274" s="77"/>
      <c r="VLZ274" s="77"/>
      <c r="VMA274" s="77"/>
      <c r="VMB274" s="77"/>
      <c r="VMC274" s="77"/>
      <c r="VMD274" s="77"/>
      <c r="VME274" s="77"/>
      <c r="VMF274" s="77"/>
      <c r="VMG274" s="77"/>
      <c r="VMH274" s="77"/>
      <c r="VMI274" s="77"/>
      <c r="VMJ274" s="77"/>
      <c r="VMK274" s="77"/>
      <c r="VML274" s="77"/>
      <c r="VMM274" s="77"/>
      <c r="VMN274" s="77"/>
      <c r="VMO274" s="77"/>
      <c r="VMP274" s="77"/>
      <c r="VMQ274" s="77"/>
      <c r="VMR274" s="77"/>
      <c r="VMS274" s="77"/>
      <c r="VMT274" s="77"/>
      <c r="VMU274" s="77"/>
      <c r="VMV274" s="77"/>
      <c r="VMW274" s="77"/>
      <c r="VMX274" s="77"/>
      <c r="VMY274" s="77"/>
      <c r="VMZ274" s="77"/>
      <c r="VNA274" s="77"/>
      <c r="VNB274" s="77"/>
      <c r="VNC274" s="77"/>
      <c r="VND274" s="77"/>
      <c r="VNE274" s="77"/>
      <c r="VNF274" s="77"/>
      <c r="VNG274" s="77"/>
      <c r="VNH274" s="77"/>
      <c r="VNI274" s="77"/>
      <c r="VNJ274" s="77"/>
      <c r="VNK274" s="77"/>
      <c r="VNL274" s="77"/>
      <c r="VNM274" s="77"/>
      <c r="VNN274" s="77"/>
      <c r="VNO274" s="77"/>
      <c r="VNP274" s="77"/>
      <c r="VNQ274" s="77"/>
      <c r="VNR274" s="77"/>
      <c r="VNS274" s="77"/>
      <c r="VNT274" s="77"/>
      <c r="VNU274" s="77"/>
      <c r="VNV274" s="77"/>
      <c r="VNW274" s="77"/>
      <c r="VNX274" s="77"/>
      <c r="VNY274" s="77"/>
      <c r="VNZ274" s="77"/>
      <c r="VOA274" s="77"/>
      <c r="VOB274" s="77"/>
      <c r="VOC274" s="77"/>
      <c r="VOD274" s="77"/>
      <c r="VOE274" s="77"/>
      <c r="VOF274" s="77"/>
      <c r="VOG274" s="77"/>
      <c r="VOH274" s="77"/>
      <c r="VOI274" s="77"/>
      <c r="VOJ274" s="77"/>
      <c r="VOK274" s="77"/>
      <c r="VOL274" s="77"/>
      <c r="VOM274" s="77"/>
      <c r="VON274" s="77"/>
      <c r="VOO274" s="77"/>
      <c r="VOP274" s="77"/>
      <c r="VOQ274" s="77"/>
      <c r="VOR274" s="77"/>
      <c r="VOS274" s="77"/>
      <c r="VOT274" s="77"/>
      <c r="VOU274" s="77"/>
      <c r="VOV274" s="77"/>
      <c r="VOW274" s="77"/>
      <c r="VOX274" s="77"/>
      <c r="VOY274" s="77"/>
      <c r="VOZ274" s="77"/>
      <c r="VPA274" s="77"/>
      <c r="VPB274" s="77"/>
      <c r="VPC274" s="77"/>
      <c r="VPD274" s="77"/>
      <c r="VPE274" s="77"/>
      <c r="VPF274" s="77"/>
      <c r="VPG274" s="77"/>
      <c r="VPH274" s="77"/>
      <c r="VPI274" s="77"/>
      <c r="VPJ274" s="77"/>
      <c r="VPK274" s="77"/>
      <c r="VPL274" s="77"/>
      <c r="VPM274" s="77"/>
      <c r="VPN274" s="77"/>
      <c r="VPO274" s="77"/>
      <c r="VPP274" s="77"/>
      <c r="VPQ274" s="77"/>
      <c r="VPR274" s="77"/>
      <c r="VPS274" s="77"/>
      <c r="VPT274" s="77"/>
      <c r="VPU274" s="77"/>
      <c r="VPV274" s="77"/>
      <c r="VPW274" s="77"/>
      <c r="VPX274" s="77"/>
      <c r="VPY274" s="77"/>
      <c r="VPZ274" s="77"/>
      <c r="VQA274" s="77"/>
      <c r="VQB274" s="77"/>
      <c r="VQC274" s="77"/>
      <c r="VQD274" s="77"/>
      <c r="VQE274" s="77"/>
      <c r="VQF274" s="77"/>
      <c r="VQG274" s="77"/>
      <c r="VQH274" s="77"/>
      <c r="VQI274" s="77"/>
      <c r="VQJ274" s="77"/>
      <c r="VQK274" s="77"/>
      <c r="VQL274" s="77"/>
      <c r="VQM274" s="77"/>
      <c r="VQN274" s="77"/>
      <c r="VQO274" s="77"/>
      <c r="VQP274" s="77"/>
      <c r="VQQ274" s="77"/>
      <c r="VQR274" s="77"/>
      <c r="VQS274" s="77"/>
      <c r="VQT274" s="77"/>
      <c r="VQU274" s="77"/>
      <c r="VQV274" s="77"/>
      <c r="VQW274" s="77"/>
      <c r="VQX274" s="77"/>
      <c r="VQY274" s="77"/>
      <c r="VQZ274" s="77"/>
      <c r="VRA274" s="77"/>
      <c r="VRB274" s="77"/>
      <c r="VRC274" s="77"/>
      <c r="VRD274" s="77"/>
      <c r="VRE274" s="77"/>
      <c r="VRF274" s="77"/>
      <c r="VRG274" s="77"/>
      <c r="VRH274" s="77"/>
      <c r="VRI274" s="77"/>
      <c r="VRJ274" s="77"/>
      <c r="VRK274" s="77"/>
      <c r="VRL274" s="77"/>
      <c r="VRM274" s="77"/>
      <c r="VRN274" s="77"/>
      <c r="VRO274" s="77"/>
      <c r="VRP274" s="77"/>
      <c r="VRQ274" s="77"/>
      <c r="VRR274" s="77"/>
      <c r="VRS274" s="77"/>
      <c r="VRT274" s="77"/>
      <c r="VRU274" s="77"/>
      <c r="VRV274" s="77"/>
      <c r="VRW274" s="77"/>
      <c r="VRX274" s="77"/>
      <c r="VRY274" s="77"/>
      <c r="VRZ274" s="77"/>
      <c r="VSA274" s="77"/>
      <c r="VSB274" s="77"/>
      <c r="VSC274" s="77"/>
      <c r="VSD274" s="77"/>
      <c r="VSE274" s="77"/>
      <c r="VSF274" s="77"/>
      <c r="VSG274" s="77"/>
      <c r="VSH274" s="77"/>
      <c r="VSI274" s="77"/>
      <c r="VSJ274" s="77"/>
      <c r="VSK274" s="77"/>
      <c r="VSL274" s="77"/>
      <c r="VSM274" s="77"/>
      <c r="VSN274" s="77"/>
      <c r="VSO274" s="77"/>
      <c r="VSP274" s="77"/>
      <c r="VSQ274" s="77"/>
      <c r="VSR274" s="77"/>
      <c r="VSS274" s="77"/>
      <c r="VST274" s="77"/>
      <c r="VSU274" s="77"/>
      <c r="VSV274" s="77"/>
      <c r="VSW274" s="77"/>
      <c r="VSX274" s="77"/>
      <c r="VSY274" s="77"/>
      <c r="VSZ274" s="77"/>
      <c r="VTA274" s="77"/>
      <c r="VTB274" s="77"/>
      <c r="VTC274" s="77"/>
      <c r="VTD274" s="77"/>
      <c r="VTE274" s="77"/>
      <c r="VTF274" s="77"/>
      <c r="VTG274" s="77"/>
      <c r="VTH274" s="77"/>
      <c r="VTI274" s="77"/>
      <c r="VTJ274" s="77"/>
      <c r="VTK274" s="77"/>
      <c r="VTL274" s="77"/>
      <c r="VTM274" s="77"/>
      <c r="VTN274" s="77"/>
      <c r="VTO274" s="77"/>
      <c r="VTP274" s="77"/>
      <c r="VTQ274" s="77"/>
      <c r="VTR274" s="77"/>
      <c r="VTS274" s="77"/>
      <c r="VTT274" s="77"/>
      <c r="VTU274" s="77"/>
      <c r="VTV274" s="77"/>
      <c r="VTW274" s="77"/>
      <c r="VTX274" s="77"/>
      <c r="VTY274" s="77"/>
      <c r="VTZ274" s="77"/>
      <c r="VUA274" s="77"/>
      <c r="VUB274" s="77"/>
      <c r="VUC274" s="77"/>
      <c r="VUD274" s="77"/>
      <c r="VUE274" s="77"/>
      <c r="VUF274" s="77"/>
      <c r="VUG274" s="77"/>
      <c r="VUH274" s="77"/>
      <c r="VUI274" s="77"/>
      <c r="VUJ274" s="77"/>
      <c r="VUK274" s="77"/>
      <c r="VUL274" s="77"/>
      <c r="VUM274" s="77"/>
      <c r="VUN274" s="77"/>
      <c r="VUO274" s="77"/>
      <c r="VUP274" s="77"/>
      <c r="VUQ274" s="77"/>
      <c r="VUR274" s="77"/>
      <c r="VUS274" s="77"/>
      <c r="VUT274" s="77"/>
      <c r="VUU274" s="77"/>
      <c r="VUV274" s="77"/>
      <c r="VUW274" s="77"/>
      <c r="VUX274" s="77"/>
      <c r="VUY274" s="77"/>
      <c r="VUZ274" s="77"/>
      <c r="VVA274" s="77"/>
      <c r="VVB274" s="77"/>
      <c r="VVC274" s="77"/>
      <c r="VVD274" s="77"/>
      <c r="VVE274" s="77"/>
      <c r="VVF274" s="77"/>
      <c r="VVG274" s="77"/>
      <c r="VVH274" s="77"/>
      <c r="VVI274" s="77"/>
      <c r="VVJ274" s="77"/>
      <c r="VVK274" s="77"/>
      <c r="VVL274" s="77"/>
      <c r="VVM274" s="77"/>
      <c r="VVN274" s="77"/>
      <c r="VVO274" s="77"/>
      <c r="VVP274" s="77"/>
      <c r="VVQ274" s="77"/>
      <c r="VVR274" s="77"/>
      <c r="VVS274" s="77"/>
      <c r="VVT274" s="77"/>
      <c r="VVU274" s="77"/>
      <c r="VVV274" s="77"/>
      <c r="VVW274" s="77"/>
      <c r="VVX274" s="77"/>
      <c r="VVY274" s="77"/>
      <c r="VVZ274" s="77"/>
      <c r="VWA274" s="77"/>
      <c r="VWB274" s="77"/>
      <c r="VWC274" s="77"/>
      <c r="VWD274" s="77"/>
      <c r="VWE274" s="77"/>
      <c r="VWF274" s="77"/>
      <c r="VWG274" s="77"/>
      <c r="VWH274" s="77"/>
      <c r="VWI274" s="77"/>
      <c r="VWJ274" s="77"/>
      <c r="VWK274" s="77"/>
      <c r="VWL274" s="77"/>
      <c r="VWM274" s="77"/>
      <c r="VWN274" s="77"/>
      <c r="VWO274" s="77"/>
      <c r="VWP274" s="77"/>
      <c r="VWQ274" s="77"/>
      <c r="VWR274" s="77"/>
      <c r="VWS274" s="77"/>
      <c r="VWT274" s="77"/>
      <c r="VWU274" s="77"/>
      <c r="VWV274" s="77"/>
      <c r="VWW274" s="77"/>
      <c r="VWX274" s="77"/>
      <c r="VWY274" s="77"/>
      <c r="VWZ274" s="77"/>
      <c r="VXA274" s="77"/>
      <c r="VXB274" s="77"/>
      <c r="VXC274" s="77"/>
      <c r="VXD274" s="77"/>
      <c r="VXE274" s="77"/>
      <c r="VXF274" s="77"/>
      <c r="VXG274" s="77"/>
      <c r="VXH274" s="77"/>
      <c r="VXI274" s="77"/>
      <c r="VXJ274" s="77"/>
      <c r="VXK274" s="77"/>
      <c r="VXL274" s="77"/>
      <c r="VXM274" s="77"/>
      <c r="VXN274" s="77"/>
      <c r="VXO274" s="77"/>
      <c r="VXP274" s="77"/>
      <c r="VXQ274" s="77"/>
      <c r="VXR274" s="77"/>
      <c r="VXS274" s="77"/>
      <c r="VXT274" s="77"/>
      <c r="VXU274" s="77"/>
      <c r="VXV274" s="77"/>
      <c r="VXW274" s="77"/>
      <c r="VXX274" s="77"/>
      <c r="VXY274" s="77"/>
      <c r="VXZ274" s="77"/>
      <c r="VYA274" s="77"/>
      <c r="VYB274" s="77"/>
      <c r="VYC274" s="77"/>
      <c r="VYD274" s="77"/>
      <c r="VYE274" s="77"/>
      <c r="VYF274" s="77"/>
      <c r="VYG274" s="77"/>
      <c r="VYH274" s="77"/>
      <c r="VYI274" s="77"/>
      <c r="VYJ274" s="77"/>
      <c r="VYK274" s="77"/>
      <c r="VYL274" s="77"/>
      <c r="VYM274" s="77"/>
      <c r="VYN274" s="77"/>
      <c r="VYO274" s="77"/>
      <c r="VYP274" s="77"/>
      <c r="VYQ274" s="77"/>
      <c r="VYR274" s="77"/>
      <c r="VYS274" s="77"/>
      <c r="VYT274" s="77"/>
      <c r="VYU274" s="77"/>
      <c r="VYV274" s="77"/>
      <c r="VYW274" s="77"/>
      <c r="VYX274" s="77"/>
      <c r="VYY274" s="77"/>
      <c r="VYZ274" s="77"/>
      <c r="VZA274" s="77"/>
      <c r="VZB274" s="77"/>
      <c r="VZC274" s="77"/>
      <c r="VZD274" s="77"/>
      <c r="VZE274" s="77"/>
      <c r="VZF274" s="77"/>
      <c r="VZG274" s="77"/>
      <c r="VZH274" s="77"/>
      <c r="VZI274" s="77"/>
      <c r="VZJ274" s="77"/>
      <c r="VZK274" s="77"/>
      <c r="VZL274" s="77"/>
      <c r="VZM274" s="77"/>
      <c r="VZN274" s="77"/>
      <c r="VZO274" s="77"/>
      <c r="VZP274" s="77"/>
      <c r="VZQ274" s="77"/>
      <c r="VZR274" s="77"/>
      <c r="VZS274" s="77"/>
      <c r="VZT274" s="77"/>
      <c r="VZU274" s="77"/>
      <c r="VZV274" s="77"/>
      <c r="VZW274" s="77"/>
      <c r="VZX274" s="77"/>
      <c r="VZY274" s="77"/>
      <c r="VZZ274" s="77"/>
      <c r="WAA274" s="77"/>
      <c r="WAB274" s="77"/>
      <c r="WAC274" s="77"/>
      <c r="WAD274" s="77"/>
      <c r="WAE274" s="77"/>
      <c r="WAF274" s="77"/>
      <c r="WAG274" s="77"/>
      <c r="WAH274" s="77"/>
      <c r="WAI274" s="77"/>
      <c r="WAJ274" s="77"/>
      <c r="WAK274" s="77"/>
      <c r="WAL274" s="77"/>
      <c r="WAM274" s="77"/>
      <c r="WAN274" s="77"/>
      <c r="WAO274" s="77"/>
      <c r="WAP274" s="77"/>
      <c r="WAQ274" s="77"/>
      <c r="WAR274" s="77"/>
      <c r="WAS274" s="77"/>
      <c r="WAT274" s="77"/>
      <c r="WAU274" s="77"/>
      <c r="WAV274" s="77"/>
      <c r="WAW274" s="77"/>
      <c r="WAX274" s="77"/>
      <c r="WAY274" s="77"/>
      <c r="WAZ274" s="77"/>
      <c r="WBA274" s="77"/>
      <c r="WBB274" s="77"/>
      <c r="WBC274" s="77"/>
      <c r="WBD274" s="77"/>
      <c r="WBE274" s="77"/>
      <c r="WBF274" s="77"/>
      <c r="WBG274" s="77"/>
      <c r="WBH274" s="77"/>
      <c r="WBI274" s="77"/>
      <c r="WBJ274" s="77"/>
      <c r="WBK274" s="77"/>
      <c r="WBL274" s="77"/>
      <c r="WBM274" s="77"/>
      <c r="WBN274" s="77"/>
      <c r="WBO274" s="77"/>
      <c r="WBP274" s="77"/>
      <c r="WBQ274" s="77"/>
      <c r="WBR274" s="77"/>
      <c r="WBS274" s="77"/>
      <c r="WBT274" s="77"/>
      <c r="WBU274" s="77"/>
      <c r="WBV274" s="77"/>
      <c r="WBW274" s="77"/>
      <c r="WBX274" s="77"/>
      <c r="WBY274" s="77"/>
      <c r="WBZ274" s="77"/>
      <c r="WCA274" s="77"/>
      <c r="WCB274" s="77"/>
      <c r="WCC274" s="77"/>
      <c r="WCD274" s="77"/>
      <c r="WCE274" s="77"/>
      <c r="WCF274" s="77"/>
      <c r="WCG274" s="77"/>
      <c r="WCH274" s="77"/>
      <c r="WCI274" s="77"/>
      <c r="WCJ274" s="77"/>
      <c r="WCK274" s="77"/>
      <c r="WCL274" s="77"/>
      <c r="WCM274" s="77"/>
      <c r="WCN274" s="77"/>
      <c r="WCO274" s="77"/>
      <c r="WCP274" s="77"/>
      <c r="WCQ274" s="77"/>
      <c r="WCR274" s="77"/>
      <c r="WCS274" s="77"/>
      <c r="WCT274" s="77"/>
      <c r="WCU274" s="77"/>
      <c r="WCV274" s="77"/>
      <c r="WCW274" s="77"/>
      <c r="WCX274" s="77"/>
      <c r="WCY274" s="77"/>
      <c r="WCZ274" s="77"/>
      <c r="WDA274" s="77"/>
      <c r="WDB274" s="77"/>
      <c r="WDC274" s="77"/>
      <c r="WDD274" s="77"/>
      <c r="WDE274" s="77"/>
      <c r="WDF274" s="77"/>
      <c r="WDG274" s="77"/>
      <c r="WDH274" s="77"/>
      <c r="WDI274" s="77"/>
      <c r="WDJ274" s="77"/>
      <c r="WDK274" s="77"/>
      <c r="WDL274" s="77"/>
      <c r="WDM274" s="77"/>
      <c r="WDN274" s="77"/>
      <c r="WDO274" s="77"/>
      <c r="WDP274" s="77"/>
      <c r="WDQ274" s="77"/>
      <c r="WDR274" s="77"/>
      <c r="WDS274" s="77"/>
      <c r="WDT274" s="77"/>
      <c r="WDU274" s="77"/>
      <c r="WDV274" s="77"/>
      <c r="WDW274" s="77"/>
      <c r="WDX274" s="77"/>
      <c r="WDY274" s="77"/>
      <c r="WDZ274" s="77"/>
      <c r="WEA274" s="77"/>
      <c r="WEB274" s="77"/>
      <c r="WEC274" s="77"/>
      <c r="WED274" s="77"/>
      <c r="WEE274" s="77"/>
      <c r="WEF274" s="77"/>
      <c r="WEG274" s="77"/>
      <c r="WEH274" s="77"/>
      <c r="WEI274" s="77"/>
      <c r="WEJ274" s="77"/>
      <c r="WEK274" s="77"/>
      <c r="WEL274" s="77"/>
      <c r="WEM274" s="77"/>
      <c r="WEN274" s="77"/>
      <c r="WEO274" s="77"/>
      <c r="WEP274" s="77"/>
      <c r="WEQ274" s="77"/>
      <c r="WER274" s="77"/>
      <c r="WES274" s="77"/>
      <c r="WET274" s="77"/>
      <c r="WEU274" s="77"/>
      <c r="WEV274" s="77"/>
      <c r="WEW274" s="77"/>
      <c r="WEX274" s="77"/>
      <c r="WEY274" s="77"/>
      <c r="WEZ274" s="77"/>
      <c r="WFA274" s="77"/>
      <c r="WFB274" s="77"/>
      <c r="WFC274" s="77"/>
      <c r="WFD274" s="77"/>
      <c r="WFE274" s="77"/>
      <c r="WFF274" s="77"/>
      <c r="WFG274" s="77"/>
      <c r="WFH274" s="77"/>
      <c r="WFI274" s="77"/>
      <c r="WFJ274" s="77"/>
      <c r="WFK274" s="77"/>
      <c r="WFL274" s="77"/>
      <c r="WFM274" s="77"/>
      <c r="WFN274" s="77"/>
      <c r="WFO274" s="77"/>
      <c r="WFP274" s="77"/>
      <c r="WFQ274" s="77"/>
      <c r="WFR274" s="77"/>
      <c r="WFS274" s="77"/>
      <c r="WFT274" s="77"/>
      <c r="WFU274" s="77"/>
      <c r="WFV274" s="77"/>
      <c r="WFW274" s="77"/>
      <c r="WFX274" s="77"/>
      <c r="WFY274" s="77"/>
      <c r="WFZ274" s="77"/>
      <c r="WGA274" s="77"/>
      <c r="WGB274" s="77"/>
      <c r="WGC274" s="77"/>
      <c r="WGD274" s="77"/>
      <c r="WGE274" s="77"/>
      <c r="WGF274" s="77"/>
      <c r="WGG274" s="77"/>
      <c r="WGH274" s="77"/>
      <c r="WGI274" s="77"/>
      <c r="WGJ274" s="77"/>
      <c r="WGK274" s="77"/>
      <c r="WGL274" s="77"/>
      <c r="WGM274" s="77"/>
      <c r="WGN274" s="77"/>
      <c r="WGO274" s="77"/>
      <c r="WGP274" s="77"/>
      <c r="WGQ274" s="77"/>
      <c r="WGR274" s="77"/>
      <c r="WGS274" s="77"/>
      <c r="WGT274" s="77"/>
      <c r="WGU274" s="77"/>
      <c r="WGV274" s="77"/>
      <c r="WGW274" s="77"/>
      <c r="WGX274" s="77"/>
      <c r="WGY274" s="77"/>
      <c r="WGZ274" s="77"/>
      <c r="WHA274" s="77"/>
      <c r="WHB274" s="77"/>
      <c r="WHC274" s="77"/>
      <c r="WHD274" s="77"/>
      <c r="WHE274" s="77"/>
      <c r="WHF274" s="77"/>
      <c r="WHG274" s="77"/>
      <c r="WHH274" s="77"/>
      <c r="WHI274" s="77"/>
      <c r="WHJ274" s="77"/>
      <c r="WHK274" s="77"/>
      <c r="WHL274" s="77"/>
      <c r="WHM274" s="77"/>
      <c r="WHN274" s="77"/>
      <c r="WHO274" s="77"/>
      <c r="WHP274" s="77"/>
      <c r="WHQ274" s="77"/>
      <c r="WHR274" s="77"/>
      <c r="WHS274" s="77"/>
      <c r="WHT274" s="77"/>
      <c r="WHU274" s="77"/>
      <c r="WHV274" s="77"/>
      <c r="WHW274" s="77"/>
      <c r="WHX274" s="77"/>
      <c r="WHY274" s="77"/>
      <c r="WHZ274" s="77"/>
      <c r="WIA274" s="77"/>
      <c r="WIB274" s="77"/>
      <c r="WIC274" s="77"/>
      <c r="WID274" s="77"/>
      <c r="WIE274" s="77"/>
      <c r="WIF274" s="77"/>
      <c r="WIG274" s="77"/>
      <c r="WIH274" s="77"/>
      <c r="WII274" s="77"/>
      <c r="WIJ274" s="77"/>
      <c r="WIK274" s="77"/>
      <c r="WIL274" s="77"/>
      <c r="WIM274" s="77"/>
      <c r="WIN274" s="77"/>
      <c r="WIO274" s="77"/>
      <c r="WIP274" s="77"/>
      <c r="WIQ274" s="77"/>
      <c r="WIR274" s="77"/>
      <c r="WIS274" s="77"/>
      <c r="WIT274" s="77"/>
      <c r="WIU274" s="77"/>
      <c r="WIV274" s="77"/>
      <c r="WIW274" s="77"/>
      <c r="WIX274" s="77"/>
      <c r="WIY274" s="77"/>
      <c r="WIZ274" s="77"/>
      <c r="WJA274" s="77"/>
      <c r="WJB274" s="77"/>
      <c r="WJC274" s="77"/>
      <c r="WJD274" s="77"/>
      <c r="WJE274" s="77"/>
      <c r="WJF274" s="77"/>
      <c r="WJG274" s="77"/>
      <c r="WJH274" s="77"/>
      <c r="WJI274" s="77"/>
      <c r="WJJ274" s="77"/>
      <c r="WJK274" s="77"/>
      <c r="WJL274" s="77"/>
      <c r="WJM274" s="77"/>
      <c r="WJN274" s="77"/>
      <c r="WJO274" s="77"/>
      <c r="WJP274" s="77"/>
      <c r="WJQ274" s="77"/>
      <c r="WJR274" s="77"/>
      <c r="WJS274" s="77"/>
      <c r="WJT274" s="77"/>
      <c r="WJU274" s="77"/>
      <c r="WJV274" s="77"/>
      <c r="WJW274" s="77"/>
      <c r="WJX274" s="77"/>
      <c r="WJY274" s="77"/>
      <c r="WJZ274" s="77"/>
      <c r="WKA274" s="77"/>
      <c r="WKB274" s="77"/>
      <c r="WKC274" s="77"/>
      <c r="WKD274" s="77"/>
      <c r="WKE274" s="77"/>
      <c r="WKF274" s="77"/>
      <c r="WKG274" s="77"/>
      <c r="WKH274" s="77"/>
      <c r="WKI274" s="77"/>
      <c r="WKJ274" s="77"/>
      <c r="WKK274" s="77"/>
      <c r="WKL274" s="77"/>
      <c r="WKM274" s="77"/>
      <c r="WKN274" s="77"/>
      <c r="WKO274" s="77"/>
      <c r="WKP274" s="77"/>
      <c r="WKQ274" s="77"/>
      <c r="WKR274" s="77"/>
      <c r="WKS274" s="77"/>
      <c r="WKT274" s="77"/>
      <c r="WKU274" s="77"/>
      <c r="WKV274" s="77"/>
      <c r="WKW274" s="77"/>
      <c r="WKX274" s="77"/>
      <c r="WKY274" s="77"/>
      <c r="WKZ274" s="77"/>
      <c r="WLA274" s="77"/>
      <c r="WLB274" s="77"/>
      <c r="WLC274" s="77"/>
      <c r="WLD274" s="77"/>
      <c r="WLE274" s="77"/>
      <c r="WLF274" s="77"/>
      <c r="WLG274" s="77"/>
      <c r="WLH274" s="77"/>
      <c r="WLI274" s="77"/>
      <c r="WLJ274" s="77"/>
      <c r="WLK274" s="77"/>
      <c r="WLL274" s="77"/>
      <c r="WLM274" s="77"/>
      <c r="WLN274" s="77"/>
      <c r="WLO274" s="77"/>
      <c r="WLP274" s="77"/>
      <c r="WLQ274" s="77"/>
      <c r="WLR274" s="77"/>
      <c r="WLS274" s="77"/>
      <c r="WLT274" s="77"/>
      <c r="WLU274" s="77"/>
      <c r="WLV274" s="77"/>
      <c r="WLW274" s="77"/>
      <c r="WLX274" s="77"/>
      <c r="WLY274" s="77"/>
      <c r="WLZ274" s="77"/>
      <c r="WMA274" s="77"/>
      <c r="WMB274" s="77"/>
      <c r="WMC274" s="77"/>
      <c r="WMD274" s="77"/>
      <c r="WME274" s="77"/>
      <c r="WMF274" s="77"/>
      <c r="WMG274" s="77"/>
      <c r="WMH274" s="77"/>
      <c r="WMI274" s="77"/>
      <c r="WMJ274" s="77"/>
      <c r="WMK274" s="77"/>
      <c r="WML274" s="77"/>
      <c r="WMM274" s="77"/>
      <c r="WMN274" s="77"/>
      <c r="WMO274" s="77"/>
      <c r="WMP274" s="77"/>
      <c r="WMQ274" s="77"/>
      <c r="WMR274" s="77"/>
      <c r="WMS274" s="77"/>
      <c r="WMT274" s="77"/>
      <c r="WMU274" s="77"/>
      <c r="WMV274" s="77"/>
      <c r="WMW274" s="77"/>
      <c r="WMX274" s="77"/>
      <c r="WMY274" s="77"/>
      <c r="WMZ274" s="77"/>
      <c r="WNA274" s="77"/>
      <c r="WNB274" s="77"/>
      <c r="WNC274" s="77"/>
      <c r="WND274" s="77"/>
      <c r="WNE274" s="77"/>
      <c r="WNF274" s="77"/>
      <c r="WNG274" s="77"/>
      <c r="WNH274" s="77"/>
      <c r="WNI274" s="77"/>
      <c r="WNJ274" s="77"/>
      <c r="WNK274" s="77"/>
      <c r="WNL274" s="77"/>
      <c r="WNM274" s="77"/>
      <c r="WNN274" s="77"/>
      <c r="WNO274" s="77"/>
      <c r="WNP274" s="77"/>
      <c r="WNQ274" s="77"/>
      <c r="WNR274" s="77"/>
      <c r="WNS274" s="77"/>
      <c r="WNT274" s="77"/>
      <c r="WNU274" s="77"/>
      <c r="WNV274" s="77"/>
      <c r="WNW274" s="77"/>
      <c r="WNX274" s="77"/>
      <c r="WNY274" s="77"/>
      <c r="WNZ274" s="77"/>
      <c r="WOA274" s="77"/>
      <c r="WOB274" s="77"/>
      <c r="WOC274" s="77"/>
      <c r="WOD274" s="77"/>
      <c r="WOE274" s="77"/>
      <c r="WOF274" s="77"/>
      <c r="WOG274" s="77"/>
      <c r="WOH274" s="77"/>
      <c r="WOI274" s="77"/>
      <c r="WOJ274" s="77"/>
      <c r="WOK274" s="77"/>
      <c r="WOL274" s="77"/>
      <c r="WOM274" s="77"/>
      <c r="WON274" s="77"/>
      <c r="WOO274" s="77"/>
      <c r="WOP274" s="77"/>
      <c r="WOQ274" s="77"/>
      <c r="WOR274" s="77"/>
      <c r="WOS274" s="77"/>
      <c r="WOT274" s="77"/>
      <c r="WOU274" s="77"/>
      <c r="WOV274" s="77"/>
      <c r="WOW274" s="77"/>
      <c r="WOX274" s="77"/>
      <c r="WOY274" s="77"/>
      <c r="WOZ274" s="77"/>
      <c r="WPA274" s="77"/>
      <c r="WPB274" s="77"/>
      <c r="WPC274" s="77"/>
      <c r="WPD274" s="77"/>
      <c r="WPE274" s="77"/>
      <c r="WPF274" s="77"/>
      <c r="WPG274" s="77"/>
      <c r="WPH274" s="77"/>
      <c r="WPI274" s="77"/>
      <c r="WPJ274" s="77"/>
      <c r="WPK274" s="77"/>
      <c r="WPL274" s="77"/>
      <c r="WPM274" s="77"/>
      <c r="WPN274" s="77"/>
      <c r="WPO274" s="77"/>
      <c r="WPP274" s="77"/>
      <c r="WPQ274" s="77"/>
      <c r="WPR274" s="77"/>
      <c r="WPS274" s="77"/>
      <c r="WPT274" s="77"/>
      <c r="WPU274" s="77"/>
      <c r="WPV274" s="77"/>
      <c r="WPW274" s="77"/>
      <c r="WPX274" s="77"/>
      <c r="WPY274" s="77"/>
      <c r="WPZ274" s="77"/>
      <c r="WQA274" s="77"/>
      <c r="WQB274" s="77"/>
      <c r="WQC274" s="77"/>
      <c r="WQD274" s="77"/>
      <c r="WQE274" s="77"/>
      <c r="WQF274" s="77"/>
      <c r="WQG274" s="77"/>
      <c r="WQH274" s="77"/>
      <c r="WQI274" s="77"/>
      <c r="WQJ274" s="77"/>
      <c r="WQK274" s="77"/>
      <c r="WQL274" s="77"/>
      <c r="WQM274" s="77"/>
      <c r="WQN274" s="77"/>
      <c r="WQO274" s="77"/>
      <c r="WQP274" s="77"/>
      <c r="WQQ274" s="77"/>
      <c r="WQR274" s="77"/>
      <c r="WQS274" s="77"/>
      <c r="WQT274" s="77"/>
      <c r="WQU274" s="77"/>
      <c r="WQV274" s="77"/>
      <c r="WQW274" s="77"/>
      <c r="WQX274" s="77"/>
      <c r="WQY274" s="77"/>
      <c r="WQZ274" s="77"/>
      <c r="WRA274" s="77"/>
      <c r="WRB274" s="77"/>
      <c r="WRC274" s="77"/>
      <c r="WRD274" s="77"/>
      <c r="WRE274" s="77"/>
      <c r="WRF274" s="77"/>
      <c r="WRG274" s="77"/>
      <c r="WRH274" s="77"/>
      <c r="WRI274" s="77"/>
      <c r="WRJ274" s="77"/>
      <c r="WRK274" s="77"/>
      <c r="WRL274" s="77"/>
      <c r="WRM274" s="77"/>
      <c r="WRN274" s="77"/>
      <c r="WRO274" s="77"/>
      <c r="WRP274" s="77"/>
      <c r="WRQ274" s="77"/>
      <c r="WRR274" s="77"/>
      <c r="WRS274" s="77"/>
      <c r="WRT274" s="77"/>
      <c r="WRU274" s="77"/>
      <c r="WRV274" s="77"/>
      <c r="WRW274" s="77"/>
      <c r="WRX274" s="77"/>
      <c r="WRY274" s="77"/>
      <c r="WRZ274" s="77"/>
      <c r="WSA274" s="77"/>
      <c r="WSB274" s="77"/>
      <c r="WSC274" s="77"/>
      <c r="WSD274" s="77"/>
      <c r="WSE274" s="77"/>
      <c r="WSF274" s="77"/>
      <c r="WSG274" s="77"/>
      <c r="WSH274" s="77"/>
      <c r="WSI274" s="77"/>
      <c r="WSJ274" s="77"/>
      <c r="WSK274" s="77"/>
      <c r="WSL274" s="77"/>
      <c r="WSM274" s="77"/>
      <c r="WSN274" s="77"/>
      <c r="WSO274" s="77"/>
      <c r="WSP274" s="77"/>
      <c r="WSQ274" s="77"/>
      <c r="WSR274" s="77"/>
      <c r="WSS274" s="77"/>
      <c r="WST274" s="77"/>
      <c r="WSU274" s="77"/>
      <c r="WSV274" s="77"/>
      <c r="WSW274" s="77"/>
      <c r="WSX274" s="77"/>
      <c r="WSY274" s="77"/>
      <c r="WSZ274" s="77"/>
      <c r="WTA274" s="77"/>
      <c r="WTB274" s="77"/>
      <c r="WTC274" s="77"/>
      <c r="WTD274" s="77"/>
      <c r="WTE274" s="77"/>
      <c r="WTF274" s="77"/>
      <c r="WTG274" s="77"/>
      <c r="WTH274" s="77"/>
      <c r="WTI274" s="77"/>
      <c r="WTJ274" s="77"/>
      <c r="WTK274" s="77"/>
      <c r="WTL274" s="77"/>
      <c r="WTM274" s="77"/>
      <c r="WTN274" s="77"/>
      <c r="WTO274" s="77"/>
      <c r="WTP274" s="77"/>
      <c r="WTQ274" s="77"/>
      <c r="WTR274" s="77"/>
      <c r="WTS274" s="77"/>
      <c r="WTT274" s="77"/>
      <c r="WTU274" s="77"/>
      <c r="WTV274" s="77"/>
      <c r="WTW274" s="77"/>
      <c r="WTX274" s="77"/>
      <c r="WTY274" s="77"/>
      <c r="WTZ274" s="77"/>
      <c r="WUA274" s="77"/>
      <c r="WUB274" s="77"/>
      <c r="WUC274" s="77"/>
      <c r="WUD274" s="77"/>
      <c r="WUE274" s="77"/>
      <c r="WUF274" s="77"/>
      <c r="WUG274" s="77"/>
      <c r="WUH274" s="77"/>
      <c r="WUI274" s="77"/>
      <c r="WUJ274" s="77"/>
      <c r="WUK274" s="77"/>
      <c r="WUL274" s="77"/>
      <c r="WUM274" s="77"/>
      <c r="WUN274" s="77"/>
      <c r="WUO274" s="77"/>
      <c r="WUP274" s="77"/>
      <c r="WUQ274" s="77"/>
      <c r="WUR274" s="77"/>
      <c r="WUS274" s="77"/>
      <c r="WUT274" s="77"/>
      <c r="WUU274" s="77"/>
      <c r="WUV274" s="77"/>
      <c r="WUW274" s="77"/>
      <c r="WUX274" s="77"/>
      <c r="WUY274" s="77"/>
      <c r="WUZ274" s="77"/>
      <c r="WVA274" s="77"/>
      <c r="WVB274" s="77"/>
      <c r="WVC274" s="77"/>
      <c r="WVD274" s="77"/>
      <c r="WVE274" s="77"/>
      <c r="WVF274" s="77"/>
      <c r="WVG274" s="77"/>
      <c r="WVH274" s="77"/>
      <c r="WVI274" s="77"/>
      <c r="WVJ274" s="77"/>
      <c r="WVK274" s="77"/>
      <c r="WVL274" s="77"/>
      <c r="WVM274" s="77"/>
      <c r="WVN274" s="77"/>
      <c r="WVO274" s="77"/>
      <c r="WVP274" s="77"/>
      <c r="WVQ274" s="77"/>
      <c r="WVR274" s="77"/>
      <c r="WVS274" s="77"/>
      <c r="WVT274" s="77"/>
      <c r="WVU274" s="77"/>
      <c r="WVV274" s="77"/>
      <c r="WVW274" s="77"/>
      <c r="WVX274" s="77"/>
      <c r="WVY274" s="77"/>
      <c r="WVZ274" s="77"/>
      <c r="WWA274" s="77"/>
      <c r="WWB274" s="77"/>
      <c r="WWC274" s="77"/>
      <c r="WWD274" s="77"/>
      <c r="WWE274" s="77"/>
      <c r="WWF274" s="77"/>
      <c r="WWG274" s="77"/>
      <c r="WWH274" s="77"/>
      <c r="WWI274" s="77"/>
      <c r="WWJ274" s="77"/>
      <c r="WWK274" s="77"/>
      <c r="WWL274" s="77"/>
      <c r="WWM274" s="77"/>
      <c r="WWN274" s="77"/>
      <c r="WWO274" s="77"/>
      <c r="WWP274" s="77"/>
      <c r="WWQ274" s="77"/>
      <c r="WWR274" s="77"/>
      <c r="WWS274" s="77"/>
      <c r="WWT274" s="77"/>
      <c r="WWU274" s="77"/>
      <c r="WWV274" s="77"/>
      <c r="WWW274" s="77"/>
      <c r="WWX274" s="77"/>
      <c r="WWY274" s="77"/>
      <c r="WWZ274" s="77"/>
      <c r="WXA274" s="77"/>
      <c r="WXB274" s="77"/>
      <c r="WXC274" s="77"/>
      <c r="WXD274" s="77"/>
      <c r="WXE274" s="77"/>
      <c r="WXF274" s="77"/>
      <c r="WXG274" s="77"/>
      <c r="WXH274" s="77"/>
      <c r="WXI274" s="77"/>
      <c r="WXJ274" s="77"/>
      <c r="WXK274" s="77"/>
      <c r="WXL274" s="77"/>
      <c r="WXM274" s="77"/>
      <c r="WXN274" s="77"/>
      <c r="WXO274" s="77"/>
      <c r="WXP274" s="77"/>
      <c r="WXQ274" s="77"/>
      <c r="WXR274" s="77"/>
      <c r="WXS274" s="77"/>
      <c r="WXT274" s="77"/>
      <c r="WXU274" s="77"/>
      <c r="WXV274" s="77"/>
      <c r="WXW274" s="77"/>
      <c r="WXX274" s="77"/>
      <c r="WXY274" s="77"/>
      <c r="WXZ274" s="77"/>
      <c r="WYA274" s="77"/>
      <c r="WYB274" s="77"/>
      <c r="WYC274" s="77"/>
      <c r="WYD274" s="77"/>
      <c r="WYE274" s="77"/>
      <c r="WYF274" s="77"/>
      <c r="WYG274" s="77"/>
      <c r="WYH274" s="77"/>
      <c r="WYI274" s="77"/>
      <c r="WYJ274" s="77"/>
      <c r="WYK274" s="77"/>
      <c r="WYL274" s="77"/>
      <c r="WYM274" s="77"/>
      <c r="WYN274" s="77"/>
      <c r="WYO274" s="77"/>
      <c r="WYP274" s="77"/>
      <c r="WYQ274" s="77"/>
      <c r="WYR274" s="77"/>
      <c r="WYS274" s="77"/>
      <c r="WYT274" s="77"/>
      <c r="WYU274" s="77"/>
      <c r="WYV274" s="77"/>
      <c r="WYW274" s="77"/>
      <c r="WYX274" s="77"/>
      <c r="WYY274" s="77"/>
      <c r="WYZ274" s="77"/>
      <c r="WZA274" s="77"/>
      <c r="WZB274" s="77"/>
      <c r="WZC274" s="77"/>
      <c r="WZD274" s="77"/>
      <c r="WZE274" s="77"/>
      <c r="WZF274" s="77"/>
      <c r="WZG274" s="77"/>
      <c r="WZH274" s="77"/>
      <c r="WZI274" s="77"/>
      <c r="WZJ274" s="77"/>
      <c r="WZK274" s="77"/>
      <c r="WZL274" s="77"/>
      <c r="WZM274" s="77"/>
      <c r="WZN274" s="77"/>
      <c r="WZO274" s="77"/>
      <c r="WZP274" s="77"/>
      <c r="WZQ274" s="77"/>
      <c r="WZR274" s="77"/>
      <c r="WZS274" s="77"/>
      <c r="WZT274" s="77"/>
      <c r="WZU274" s="77"/>
      <c r="WZV274" s="77"/>
      <c r="WZW274" s="77"/>
      <c r="WZX274" s="77"/>
      <c r="WZY274" s="77"/>
      <c r="WZZ274" s="77"/>
      <c r="XAA274" s="77"/>
      <c r="XAB274" s="77"/>
      <c r="XAC274" s="77"/>
      <c r="XAD274" s="77"/>
      <c r="XAE274" s="77"/>
      <c r="XAF274" s="77"/>
      <c r="XAG274" s="77"/>
      <c r="XAH274" s="77"/>
      <c r="XAI274" s="77"/>
      <c r="XAJ274" s="77"/>
      <c r="XAK274" s="77"/>
      <c r="XAL274" s="77"/>
      <c r="XAM274" s="77"/>
      <c r="XAN274" s="77"/>
      <c r="XAO274" s="77"/>
      <c r="XAP274" s="77"/>
      <c r="XAQ274" s="77"/>
      <c r="XAR274" s="77"/>
      <c r="XAS274" s="77"/>
      <c r="XAT274" s="77"/>
      <c r="XAU274" s="77"/>
      <c r="XAV274" s="77"/>
      <c r="XAW274" s="77"/>
      <c r="XAX274" s="77"/>
      <c r="XAY274" s="77"/>
      <c r="XAZ274" s="77"/>
      <c r="XBA274" s="77"/>
      <c r="XBB274" s="77"/>
      <c r="XBC274" s="77"/>
      <c r="XBD274" s="77"/>
      <c r="XBE274" s="77"/>
      <c r="XBF274" s="77"/>
      <c r="XBG274" s="77"/>
      <c r="XBH274" s="77"/>
      <c r="XBI274" s="77"/>
      <c r="XBJ274" s="77"/>
      <c r="XBK274" s="77"/>
      <c r="XBL274" s="77"/>
      <c r="XBM274" s="77"/>
      <c r="XBN274" s="77"/>
      <c r="XBO274" s="77"/>
      <c r="XBP274" s="77"/>
      <c r="XBQ274" s="77"/>
      <c r="XBR274" s="77"/>
      <c r="XBS274" s="77"/>
      <c r="XBT274" s="77"/>
      <c r="XBU274" s="77"/>
      <c r="XBV274" s="77"/>
      <c r="XBW274" s="77"/>
      <c r="XBX274" s="77"/>
      <c r="XBY274" s="77"/>
      <c r="XBZ274" s="77"/>
      <c r="XCA274" s="77"/>
      <c r="XCB274" s="77"/>
      <c r="XCC274" s="77"/>
      <c r="XCD274" s="77"/>
      <c r="XCE274" s="77"/>
      <c r="XCF274" s="77"/>
      <c r="XCG274" s="77"/>
      <c r="XCH274" s="77"/>
      <c r="XCI274" s="77"/>
      <c r="XCJ274" s="77"/>
      <c r="XCK274" s="77"/>
      <c r="XCL274" s="77"/>
      <c r="XCM274" s="77"/>
      <c r="XCN274" s="77"/>
      <c r="XCO274" s="77"/>
      <c r="XCP274" s="77"/>
      <c r="XCQ274" s="77"/>
      <c r="XCR274" s="77"/>
      <c r="XCS274" s="77"/>
      <c r="XCT274" s="77"/>
      <c r="XCU274" s="77"/>
      <c r="XCV274" s="77"/>
      <c r="XCW274" s="77"/>
      <c r="XCX274" s="77"/>
      <c r="XCY274" s="77"/>
      <c r="XCZ274" s="77"/>
      <c r="XDA274" s="77"/>
      <c r="XDB274" s="77"/>
      <c r="XDC274" s="77"/>
      <c r="XDD274" s="77"/>
      <c r="XDE274" s="77"/>
      <c r="XDF274" s="77"/>
      <c r="XDG274" s="77"/>
      <c r="XDH274" s="77"/>
      <c r="XDI274" s="77"/>
      <c r="XDJ274" s="77"/>
      <c r="XDK274" s="77"/>
      <c r="XDL274" s="77"/>
      <c r="XDM274" s="77"/>
      <c r="XDN274" s="77"/>
      <c r="XDO274" s="77"/>
      <c r="XDP274" s="77"/>
      <c r="XDQ274" s="77"/>
      <c r="XDR274" s="77"/>
      <c r="XDS274" s="77"/>
      <c r="XDT274" s="77"/>
      <c r="XDU274" s="77"/>
      <c r="XDV274" s="77"/>
      <c r="XDW274" s="77"/>
      <c r="XDX274" s="77"/>
      <c r="XDY274" s="77"/>
      <c r="XDZ274" s="77"/>
      <c r="XEA274" s="77"/>
      <c r="XEB274" s="77"/>
      <c r="XEC274" s="77"/>
      <c r="XED274" s="77"/>
      <c r="XEE274" s="77"/>
      <c r="XEF274" s="77"/>
      <c r="XEG274" s="77"/>
      <c r="XEH274" s="77"/>
      <c r="XEI274" s="77"/>
      <c r="XEJ274" s="77"/>
      <c r="XEK274" s="77"/>
      <c r="XEL274" s="77"/>
      <c r="XEM274" s="77"/>
      <c r="XEN274" s="77"/>
      <c r="XEO274" s="77"/>
      <c r="XEP274" s="77"/>
      <c r="XEQ274" s="77"/>
      <c r="XER274" s="77"/>
      <c r="XES274" s="77"/>
      <c r="XET274" s="77"/>
      <c r="XEU274" s="77"/>
      <c r="XEV274" s="77"/>
      <c r="XEW274" s="77"/>
      <c r="XEX274" s="77"/>
      <c r="XEY274" s="77"/>
      <c r="XEZ274" s="77"/>
      <c r="XFA274" s="77"/>
      <c r="XFB274" s="77"/>
      <c r="XFC274" s="77"/>
    </row>
    <row r="275" s="7" customFormat="1" ht="80" customHeight="1" spans="1:16383">
      <c r="A275" s="28"/>
      <c r="B275" s="28" t="s">
        <v>1047</v>
      </c>
      <c r="C275" s="28" t="s">
        <v>1048</v>
      </c>
      <c r="D275" s="28" t="s">
        <v>202</v>
      </c>
      <c r="E275" s="28" t="s">
        <v>1028</v>
      </c>
      <c r="F275" s="28" t="s">
        <v>131</v>
      </c>
      <c r="G275" s="28" t="s">
        <v>154</v>
      </c>
      <c r="H275" s="28" t="s">
        <v>1049</v>
      </c>
      <c r="I275" s="28" t="s">
        <v>1050</v>
      </c>
      <c r="J275" s="34">
        <f t="shared" si="7"/>
        <v>40</v>
      </c>
      <c r="K275" s="34">
        <f t="shared" si="8"/>
        <v>40</v>
      </c>
      <c r="L275" s="34">
        <v>40</v>
      </c>
      <c r="M275" s="28"/>
      <c r="N275" s="28"/>
      <c r="O275" s="28"/>
      <c r="P275" s="28"/>
      <c r="Q275" s="28"/>
      <c r="R275" s="28"/>
      <c r="S275" s="28"/>
      <c r="T275" s="28"/>
      <c r="U275" s="28"/>
      <c r="V275" s="28"/>
      <c r="W275" s="28"/>
      <c r="X275" s="28" t="s">
        <v>108</v>
      </c>
      <c r="Y275" s="28" t="s">
        <v>109</v>
      </c>
      <c r="Z275" s="28" t="s">
        <v>128</v>
      </c>
      <c r="AA275" s="28" t="s">
        <v>128</v>
      </c>
      <c r="AB275" s="28" t="s">
        <v>128</v>
      </c>
      <c r="AC275" s="28" t="s">
        <v>128</v>
      </c>
      <c r="AD275" s="28">
        <v>137</v>
      </c>
      <c r="AE275" s="28">
        <f t="shared" si="9"/>
        <v>479.5</v>
      </c>
      <c r="AF275" s="28">
        <f t="shared" si="10"/>
        <v>479.5</v>
      </c>
      <c r="AG275" s="28" t="s">
        <v>1031</v>
      </c>
      <c r="AH275" s="28" t="s">
        <v>1032</v>
      </c>
      <c r="AI275" s="28"/>
      <c r="AJ275" s="77"/>
      <c r="AK275" s="77"/>
      <c r="AL275" s="77"/>
      <c r="AM275" s="77"/>
      <c r="AN275" s="77"/>
      <c r="AO275" s="77"/>
      <c r="AP275" s="77" t="s">
        <v>1033</v>
      </c>
      <c r="AQ275" s="77"/>
      <c r="AR275" s="77"/>
      <c r="AS275" s="77"/>
      <c r="AT275" s="77"/>
      <c r="AU275" s="77"/>
      <c r="AV275" s="77"/>
      <c r="AW275" s="77"/>
      <c r="AX275" s="77"/>
      <c r="AY275" s="77"/>
      <c r="AZ275" s="77"/>
      <c r="BA275" s="77"/>
      <c r="BB275" s="77"/>
      <c r="BC275" s="77"/>
      <c r="BD275" s="77"/>
      <c r="BE275" s="77"/>
      <c r="BF275" s="77"/>
      <c r="BG275" s="77"/>
      <c r="BH275" s="77"/>
      <c r="BI275" s="77"/>
      <c r="BJ275" s="77"/>
      <c r="BK275" s="77"/>
      <c r="BL275" s="77"/>
      <c r="BM275" s="77"/>
      <c r="BN275" s="77"/>
      <c r="BO275" s="77"/>
      <c r="BP275" s="77"/>
      <c r="BQ275" s="77"/>
      <c r="BR275" s="77"/>
      <c r="BS275" s="77"/>
      <c r="BT275" s="77"/>
      <c r="BU275" s="77"/>
      <c r="BV275" s="77"/>
      <c r="BW275" s="77"/>
      <c r="BX275" s="77"/>
      <c r="BY275" s="77"/>
      <c r="BZ275" s="77"/>
      <c r="CA275" s="77"/>
      <c r="CB275" s="77"/>
      <c r="CC275" s="77"/>
      <c r="CD275" s="77"/>
      <c r="CE275" s="77"/>
      <c r="CF275" s="77"/>
      <c r="CG275" s="77"/>
      <c r="CH275" s="77"/>
      <c r="CI275" s="77"/>
      <c r="CJ275" s="77"/>
      <c r="CK275" s="77"/>
      <c r="CL275" s="77"/>
      <c r="CM275" s="77"/>
      <c r="CN275" s="77"/>
      <c r="CO275" s="77"/>
      <c r="CP275" s="77"/>
      <c r="CQ275" s="77"/>
      <c r="CR275" s="77"/>
      <c r="CS275" s="77"/>
      <c r="CT275" s="77"/>
      <c r="CU275" s="77"/>
      <c r="CV275" s="77"/>
      <c r="CW275" s="77"/>
      <c r="CX275" s="77"/>
      <c r="CY275" s="77"/>
      <c r="CZ275" s="77"/>
      <c r="DA275" s="77"/>
      <c r="DB275" s="77"/>
      <c r="DC275" s="77"/>
      <c r="DD275" s="77"/>
      <c r="DE275" s="77"/>
      <c r="DF275" s="77"/>
      <c r="DG275" s="77"/>
      <c r="DH275" s="77"/>
      <c r="DI275" s="77"/>
      <c r="DJ275" s="77"/>
      <c r="DK275" s="77"/>
      <c r="DL275" s="77"/>
      <c r="DM275" s="77"/>
      <c r="DN275" s="77"/>
      <c r="DO275" s="77"/>
      <c r="DP275" s="77"/>
      <c r="DQ275" s="77"/>
      <c r="DR275" s="77"/>
      <c r="DS275" s="77"/>
      <c r="DT275" s="77"/>
      <c r="DU275" s="77"/>
      <c r="DV275" s="77"/>
      <c r="DW275" s="77"/>
      <c r="DX275" s="77"/>
      <c r="DY275" s="77"/>
      <c r="DZ275" s="77"/>
      <c r="EA275" s="77"/>
      <c r="EB275" s="77"/>
      <c r="EC275" s="77"/>
      <c r="ED275" s="77"/>
      <c r="EE275" s="77"/>
      <c r="EF275" s="77"/>
      <c r="EG275" s="77"/>
      <c r="EH275" s="77"/>
      <c r="EI275" s="77"/>
      <c r="EJ275" s="77"/>
      <c r="EK275" s="77"/>
      <c r="EL275" s="77"/>
      <c r="EM275" s="77"/>
      <c r="EN275" s="77"/>
      <c r="EO275" s="77"/>
      <c r="EP275" s="77"/>
      <c r="EQ275" s="77"/>
      <c r="ER275" s="77"/>
      <c r="ES275" s="77"/>
      <c r="ET275" s="77"/>
      <c r="EU275" s="77"/>
      <c r="EV275" s="77"/>
      <c r="EW275" s="77"/>
      <c r="EX275" s="77"/>
      <c r="EY275" s="77"/>
      <c r="EZ275" s="77"/>
      <c r="FA275" s="77"/>
      <c r="FB275" s="77"/>
      <c r="FC275" s="77"/>
      <c r="FD275" s="77"/>
      <c r="FE275" s="77"/>
      <c r="FF275" s="77"/>
      <c r="FG275" s="77"/>
      <c r="FH275" s="77"/>
      <c r="FI275" s="77"/>
      <c r="FJ275" s="77"/>
      <c r="FK275" s="77"/>
      <c r="FL275" s="77"/>
      <c r="FM275" s="77"/>
      <c r="FN275" s="77"/>
      <c r="FO275" s="77"/>
      <c r="FP275" s="77"/>
      <c r="FQ275" s="77"/>
      <c r="FR275" s="77"/>
      <c r="FS275" s="77"/>
      <c r="FT275" s="77"/>
      <c r="FU275" s="77"/>
      <c r="FV275" s="77"/>
      <c r="FW275" s="77"/>
      <c r="FX275" s="77"/>
      <c r="FY275" s="77"/>
      <c r="FZ275" s="77"/>
      <c r="GA275" s="77"/>
      <c r="GB275" s="77"/>
      <c r="GC275" s="77"/>
      <c r="GD275" s="77"/>
      <c r="GE275" s="77"/>
      <c r="GF275" s="77"/>
      <c r="GG275" s="77"/>
      <c r="GH275" s="77"/>
      <c r="GI275" s="77"/>
      <c r="GJ275" s="77"/>
      <c r="GK275" s="77"/>
      <c r="GL275" s="77"/>
      <c r="GM275" s="77"/>
      <c r="GN275" s="77"/>
      <c r="GO275" s="77"/>
      <c r="GP275" s="77"/>
      <c r="GQ275" s="77"/>
      <c r="GR275" s="77"/>
      <c r="GS275" s="77"/>
      <c r="GT275" s="77"/>
      <c r="GU275" s="77"/>
      <c r="GV275" s="77"/>
      <c r="GW275" s="77"/>
      <c r="GX275" s="77"/>
      <c r="GY275" s="77"/>
      <c r="GZ275" s="77"/>
      <c r="HA275" s="77"/>
      <c r="HB275" s="77"/>
      <c r="HC275" s="77"/>
      <c r="HD275" s="77"/>
      <c r="HE275" s="77"/>
      <c r="HF275" s="77"/>
      <c r="HG275" s="77"/>
      <c r="HH275" s="77"/>
      <c r="HI275" s="77"/>
      <c r="HJ275" s="77"/>
      <c r="HK275" s="77"/>
      <c r="HL275" s="77"/>
      <c r="HM275" s="77"/>
      <c r="HN275" s="77"/>
      <c r="HO275" s="77"/>
      <c r="HP275" s="77"/>
      <c r="HQ275" s="77"/>
      <c r="HR275" s="77"/>
      <c r="HS275" s="77"/>
      <c r="HT275" s="77"/>
      <c r="HU275" s="77"/>
      <c r="HV275" s="77"/>
      <c r="HW275" s="77"/>
      <c r="HX275" s="77"/>
      <c r="HY275" s="77"/>
      <c r="HZ275" s="77"/>
      <c r="IA275" s="77"/>
      <c r="IB275" s="77"/>
      <c r="IC275" s="77"/>
      <c r="ID275" s="77"/>
      <c r="IE275" s="77"/>
      <c r="IF275" s="77"/>
      <c r="IG275" s="77"/>
      <c r="IH275" s="77"/>
      <c r="II275" s="77"/>
      <c r="IJ275" s="77"/>
      <c r="IK275" s="77"/>
      <c r="IL275" s="77"/>
      <c r="IM275" s="77"/>
      <c r="IN275" s="77"/>
      <c r="IO275" s="77"/>
      <c r="IP275" s="77"/>
      <c r="IQ275" s="77"/>
      <c r="IR275" s="77"/>
      <c r="IS275" s="77"/>
      <c r="IT275" s="77"/>
      <c r="IU275" s="77"/>
      <c r="IV275" s="77"/>
      <c r="IW275" s="77"/>
      <c r="IX275" s="77"/>
      <c r="IY275" s="77"/>
      <c r="IZ275" s="77"/>
      <c r="JA275" s="77"/>
      <c r="JB275" s="77"/>
      <c r="JC275" s="77"/>
      <c r="JD275" s="77"/>
      <c r="JE275" s="77"/>
      <c r="JF275" s="77"/>
      <c r="JG275" s="77"/>
      <c r="JH275" s="77"/>
      <c r="JI275" s="77"/>
      <c r="JJ275" s="77"/>
      <c r="JK275" s="77"/>
      <c r="JL275" s="77"/>
      <c r="JM275" s="77"/>
      <c r="JN275" s="77"/>
      <c r="JO275" s="77"/>
      <c r="JP275" s="77"/>
      <c r="JQ275" s="77"/>
      <c r="JR275" s="77"/>
      <c r="JS275" s="77"/>
      <c r="JT275" s="77"/>
      <c r="JU275" s="77"/>
      <c r="JV275" s="77"/>
      <c r="JW275" s="77"/>
      <c r="JX275" s="77"/>
      <c r="JY275" s="77"/>
      <c r="JZ275" s="77"/>
      <c r="KA275" s="77"/>
      <c r="KB275" s="77"/>
      <c r="KC275" s="77"/>
      <c r="KD275" s="77"/>
      <c r="KE275" s="77"/>
      <c r="KF275" s="77"/>
      <c r="KG275" s="77"/>
      <c r="KH275" s="77"/>
      <c r="KI275" s="77"/>
      <c r="KJ275" s="77"/>
      <c r="KK275" s="77"/>
      <c r="KL275" s="77"/>
      <c r="KM275" s="77"/>
      <c r="KN275" s="77"/>
      <c r="KO275" s="77"/>
      <c r="KP275" s="77"/>
      <c r="KQ275" s="77"/>
      <c r="KR275" s="77"/>
      <c r="KS275" s="77"/>
      <c r="KT275" s="77"/>
      <c r="KU275" s="77"/>
      <c r="KV275" s="77"/>
      <c r="KW275" s="77"/>
      <c r="KX275" s="77"/>
      <c r="KY275" s="77"/>
      <c r="KZ275" s="77"/>
      <c r="LA275" s="77"/>
      <c r="LB275" s="77"/>
      <c r="LC275" s="77"/>
      <c r="LD275" s="77"/>
      <c r="LE275" s="77"/>
      <c r="LF275" s="77"/>
      <c r="LG275" s="77"/>
      <c r="LH275" s="77"/>
      <c r="LI275" s="77"/>
      <c r="LJ275" s="77"/>
      <c r="LK275" s="77"/>
      <c r="LL275" s="77"/>
      <c r="LM275" s="77"/>
      <c r="LN275" s="77"/>
      <c r="LO275" s="77"/>
      <c r="LP275" s="77"/>
      <c r="LQ275" s="77"/>
      <c r="LR275" s="77"/>
      <c r="LS275" s="77"/>
      <c r="LT275" s="77"/>
      <c r="LU275" s="77"/>
      <c r="LV275" s="77"/>
      <c r="LW275" s="77"/>
      <c r="LX275" s="77"/>
      <c r="LY275" s="77"/>
      <c r="LZ275" s="77"/>
      <c r="MA275" s="77"/>
      <c r="MB275" s="77"/>
      <c r="MC275" s="77"/>
      <c r="MD275" s="77"/>
      <c r="ME275" s="77"/>
      <c r="MF275" s="77"/>
      <c r="MG275" s="77"/>
      <c r="MH275" s="77"/>
      <c r="MI275" s="77"/>
      <c r="MJ275" s="77"/>
      <c r="MK275" s="77"/>
      <c r="ML275" s="77"/>
      <c r="MM275" s="77"/>
      <c r="MN275" s="77"/>
      <c r="MO275" s="77"/>
      <c r="MP275" s="77"/>
      <c r="MQ275" s="77"/>
      <c r="MR275" s="77"/>
      <c r="MS275" s="77"/>
      <c r="MT275" s="77"/>
      <c r="MU275" s="77"/>
      <c r="MV275" s="77"/>
      <c r="MW275" s="77"/>
      <c r="MX275" s="77"/>
      <c r="MY275" s="77"/>
      <c r="MZ275" s="77"/>
      <c r="NA275" s="77"/>
      <c r="NB275" s="77"/>
      <c r="NC275" s="77"/>
      <c r="ND275" s="77"/>
      <c r="NE275" s="77"/>
      <c r="NF275" s="77"/>
      <c r="NG275" s="77"/>
      <c r="NH275" s="77"/>
      <c r="NI275" s="77"/>
      <c r="NJ275" s="77"/>
      <c r="NK275" s="77"/>
      <c r="NL275" s="77"/>
      <c r="NM275" s="77"/>
      <c r="NN275" s="77"/>
      <c r="NO275" s="77"/>
      <c r="NP275" s="77"/>
      <c r="NQ275" s="77"/>
      <c r="NR275" s="77"/>
      <c r="NS275" s="77"/>
      <c r="NT275" s="77"/>
      <c r="NU275" s="77"/>
      <c r="NV275" s="77"/>
      <c r="NW275" s="77"/>
      <c r="NX275" s="77"/>
      <c r="NY275" s="77"/>
      <c r="NZ275" s="77"/>
      <c r="OA275" s="77"/>
      <c r="OB275" s="77"/>
      <c r="OC275" s="77"/>
      <c r="OD275" s="77"/>
      <c r="OE275" s="77"/>
      <c r="OF275" s="77"/>
      <c r="OG275" s="77"/>
      <c r="OH275" s="77"/>
      <c r="OI275" s="77"/>
      <c r="OJ275" s="77"/>
      <c r="OK275" s="77"/>
      <c r="OL275" s="77"/>
      <c r="OM275" s="77"/>
      <c r="ON275" s="77"/>
      <c r="OO275" s="77"/>
      <c r="OP275" s="77"/>
      <c r="OQ275" s="77"/>
      <c r="OR275" s="77"/>
      <c r="OS275" s="77"/>
      <c r="OT275" s="77"/>
      <c r="OU275" s="77"/>
      <c r="OV275" s="77"/>
      <c r="OW275" s="77"/>
      <c r="OX275" s="77"/>
      <c r="OY275" s="77"/>
      <c r="OZ275" s="77"/>
      <c r="PA275" s="77"/>
      <c r="PB275" s="77"/>
      <c r="PC275" s="77"/>
      <c r="PD275" s="77"/>
      <c r="PE275" s="77"/>
      <c r="PF275" s="77"/>
      <c r="PG275" s="77"/>
      <c r="PH275" s="77"/>
      <c r="PI275" s="77"/>
      <c r="PJ275" s="77"/>
      <c r="PK275" s="77"/>
      <c r="PL275" s="77"/>
      <c r="PM275" s="77"/>
      <c r="PN275" s="77"/>
      <c r="PO275" s="77"/>
      <c r="PP275" s="77"/>
      <c r="PQ275" s="77"/>
      <c r="PR275" s="77"/>
      <c r="PS275" s="77"/>
      <c r="PT275" s="77"/>
      <c r="PU275" s="77"/>
      <c r="PV275" s="77"/>
      <c r="PW275" s="77"/>
      <c r="PX275" s="77"/>
      <c r="PY275" s="77"/>
      <c r="PZ275" s="77"/>
      <c r="QA275" s="77"/>
      <c r="QB275" s="77"/>
      <c r="QC275" s="77"/>
      <c r="QD275" s="77"/>
      <c r="QE275" s="77"/>
      <c r="QF275" s="77"/>
      <c r="QG275" s="77"/>
      <c r="QH275" s="77"/>
      <c r="QI275" s="77"/>
      <c r="QJ275" s="77"/>
      <c r="QK275" s="77"/>
      <c r="QL275" s="77"/>
      <c r="QM275" s="77"/>
      <c r="QN275" s="77"/>
      <c r="QO275" s="77"/>
      <c r="QP275" s="77"/>
      <c r="QQ275" s="77"/>
      <c r="QR275" s="77"/>
      <c r="QS275" s="77"/>
      <c r="QT275" s="77"/>
      <c r="QU275" s="77"/>
      <c r="QV275" s="77"/>
      <c r="QW275" s="77"/>
      <c r="QX275" s="77"/>
      <c r="QY275" s="77"/>
      <c r="QZ275" s="77"/>
      <c r="RA275" s="77"/>
      <c r="RB275" s="77"/>
      <c r="RC275" s="77"/>
      <c r="RD275" s="77"/>
      <c r="RE275" s="77"/>
      <c r="RF275" s="77"/>
      <c r="RG275" s="77"/>
      <c r="RH275" s="77"/>
      <c r="RI275" s="77"/>
      <c r="RJ275" s="77"/>
      <c r="RK275" s="77"/>
      <c r="RL275" s="77"/>
      <c r="RM275" s="77"/>
      <c r="RN275" s="77"/>
      <c r="RO275" s="77"/>
      <c r="RP275" s="77"/>
      <c r="RQ275" s="77"/>
      <c r="RR275" s="77"/>
      <c r="RS275" s="77"/>
      <c r="RT275" s="77"/>
      <c r="RU275" s="77"/>
      <c r="RV275" s="77"/>
      <c r="RW275" s="77"/>
      <c r="RX275" s="77"/>
      <c r="RY275" s="77"/>
      <c r="RZ275" s="77"/>
      <c r="SA275" s="77"/>
      <c r="SB275" s="77"/>
      <c r="SC275" s="77"/>
      <c r="SD275" s="77"/>
      <c r="SE275" s="77"/>
      <c r="SF275" s="77"/>
      <c r="SG275" s="77"/>
      <c r="SH275" s="77"/>
      <c r="SI275" s="77"/>
      <c r="SJ275" s="77"/>
      <c r="SK275" s="77"/>
      <c r="SL275" s="77"/>
      <c r="SM275" s="77"/>
      <c r="SN275" s="77"/>
      <c r="SO275" s="77"/>
      <c r="SP275" s="77"/>
      <c r="SQ275" s="77"/>
      <c r="SR275" s="77"/>
      <c r="SS275" s="77"/>
      <c r="ST275" s="77"/>
      <c r="SU275" s="77"/>
      <c r="SV275" s="77"/>
      <c r="SW275" s="77"/>
      <c r="SX275" s="77"/>
      <c r="SY275" s="77"/>
      <c r="SZ275" s="77"/>
      <c r="TA275" s="77"/>
      <c r="TB275" s="77"/>
      <c r="TC275" s="77"/>
      <c r="TD275" s="77"/>
      <c r="TE275" s="77"/>
      <c r="TF275" s="77"/>
      <c r="TG275" s="77"/>
      <c r="TH275" s="77"/>
      <c r="TI275" s="77"/>
      <c r="TJ275" s="77"/>
      <c r="TK275" s="77"/>
      <c r="TL275" s="77"/>
      <c r="TM275" s="77"/>
      <c r="TN275" s="77"/>
      <c r="TO275" s="77"/>
      <c r="TP275" s="77"/>
      <c r="TQ275" s="77"/>
      <c r="TR275" s="77"/>
      <c r="TS275" s="77"/>
      <c r="TT275" s="77"/>
      <c r="TU275" s="77"/>
      <c r="TV275" s="77"/>
      <c r="TW275" s="77"/>
      <c r="TX275" s="77"/>
      <c r="TY275" s="77"/>
      <c r="TZ275" s="77"/>
      <c r="UA275" s="77"/>
      <c r="UB275" s="77"/>
      <c r="UC275" s="77"/>
      <c r="UD275" s="77"/>
      <c r="UE275" s="77"/>
      <c r="UF275" s="77"/>
      <c r="UG275" s="77"/>
      <c r="UH275" s="77"/>
      <c r="UI275" s="77"/>
      <c r="UJ275" s="77"/>
      <c r="UK275" s="77"/>
      <c r="UL275" s="77"/>
      <c r="UM275" s="77"/>
      <c r="UN275" s="77"/>
      <c r="UO275" s="77"/>
      <c r="UP275" s="77"/>
      <c r="UQ275" s="77"/>
      <c r="UR275" s="77"/>
      <c r="US275" s="77"/>
      <c r="UT275" s="77"/>
      <c r="UU275" s="77"/>
      <c r="UV275" s="77"/>
      <c r="UW275" s="77"/>
      <c r="UX275" s="77"/>
      <c r="UY275" s="77"/>
      <c r="UZ275" s="77"/>
      <c r="VA275" s="77"/>
      <c r="VB275" s="77"/>
      <c r="VC275" s="77"/>
      <c r="VD275" s="77"/>
      <c r="VE275" s="77"/>
      <c r="VF275" s="77"/>
      <c r="VG275" s="77"/>
      <c r="VH275" s="77"/>
      <c r="VI275" s="77"/>
      <c r="VJ275" s="77"/>
      <c r="VK275" s="77"/>
      <c r="VL275" s="77"/>
      <c r="VM275" s="77"/>
      <c r="VN275" s="77"/>
      <c r="VO275" s="77"/>
      <c r="VP275" s="77"/>
      <c r="VQ275" s="77"/>
      <c r="VR275" s="77"/>
      <c r="VS275" s="77"/>
      <c r="VT275" s="77"/>
      <c r="VU275" s="77"/>
      <c r="VV275" s="77"/>
      <c r="VW275" s="77"/>
      <c r="VX275" s="77"/>
      <c r="VY275" s="77"/>
      <c r="VZ275" s="77"/>
      <c r="WA275" s="77"/>
      <c r="WB275" s="77"/>
      <c r="WC275" s="77"/>
      <c r="WD275" s="77"/>
      <c r="WE275" s="77"/>
      <c r="WF275" s="77"/>
      <c r="WG275" s="77"/>
      <c r="WH275" s="77"/>
      <c r="WI275" s="77"/>
      <c r="WJ275" s="77"/>
      <c r="WK275" s="77"/>
      <c r="WL275" s="77"/>
      <c r="WM275" s="77"/>
      <c r="WN275" s="77"/>
      <c r="WO275" s="77"/>
      <c r="WP275" s="77"/>
      <c r="WQ275" s="77"/>
      <c r="WR275" s="77"/>
      <c r="WS275" s="77"/>
      <c r="WT275" s="77"/>
      <c r="WU275" s="77"/>
      <c r="WV275" s="77"/>
      <c r="WW275" s="77"/>
      <c r="WX275" s="77"/>
      <c r="WY275" s="77"/>
      <c r="WZ275" s="77"/>
      <c r="XA275" s="77"/>
      <c r="XB275" s="77"/>
      <c r="XC275" s="77"/>
      <c r="XD275" s="77"/>
      <c r="XE275" s="77"/>
      <c r="XF275" s="77"/>
      <c r="XG275" s="77"/>
      <c r="XH275" s="77"/>
      <c r="XI275" s="77"/>
      <c r="XJ275" s="77"/>
      <c r="XK275" s="77"/>
      <c r="XL275" s="77"/>
      <c r="XM275" s="77"/>
      <c r="XN275" s="77"/>
      <c r="XO275" s="77"/>
      <c r="XP275" s="77"/>
      <c r="XQ275" s="77"/>
      <c r="XR275" s="77"/>
      <c r="XS275" s="77"/>
      <c r="XT275" s="77"/>
      <c r="XU275" s="77"/>
      <c r="XV275" s="77"/>
      <c r="XW275" s="77"/>
      <c r="XX275" s="77"/>
      <c r="XY275" s="77"/>
      <c r="XZ275" s="77"/>
      <c r="YA275" s="77"/>
      <c r="YB275" s="77"/>
      <c r="YC275" s="77"/>
      <c r="YD275" s="77"/>
      <c r="YE275" s="77"/>
      <c r="YF275" s="77"/>
      <c r="YG275" s="77"/>
      <c r="YH275" s="77"/>
      <c r="YI275" s="77"/>
      <c r="YJ275" s="77"/>
      <c r="YK275" s="77"/>
      <c r="YL275" s="77"/>
      <c r="YM275" s="77"/>
      <c r="YN275" s="77"/>
      <c r="YO275" s="77"/>
      <c r="YP275" s="77"/>
      <c r="YQ275" s="77"/>
      <c r="YR275" s="77"/>
      <c r="YS275" s="77"/>
      <c r="YT275" s="77"/>
      <c r="YU275" s="77"/>
      <c r="YV275" s="77"/>
      <c r="YW275" s="77"/>
      <c r="YX275" s="77"/>
      <c r="YY275" s="77"/>
      <c r="YZ275" s="77"/>
      <c r="ZA275" s="77"/>
      <c r="ZB275" s="77"/>
      <c r="ZC275" s="77"/>
      <c r="ZD275" s="77"/>
      <c r="ZE275" s="77"/>
      <c r="ZF275" s="77"/>
      <c r="ZG275" s="77"/>
      <c r="ZH275" s="77"/>
      <c r="ZI275" s="77"/>
      <c r="ZJ275" s="77"/>
      <c r="ZK275" s="77"/>
      <c r="ZL275" s="77"/>
      <c r="ZM275" s="77"/>
      <c r="ZN275" s="77"/>
      <c r="ZO275" s="77"/>
      <c r="ZP275" s="77"/>
      <c r="ZQ275" s="77"/>
      <c r="ZR275" s="77"/>
      <c r="ZS275" s="77"/>
      <c r="ZT275" s="77"/>
      <c r="ZU275" s="77"/>
      <c r="ZV275" s="77"/>
      <c r="ZW275" s="77"/>
      <c r="ZX275" s="77"/>
      <c r="ZY275" s="77"/>
      <c r="ZZ275" s="77"/>
      <c r="AAA275" s="77"/>
      <c r="AAB275" s="77"/>
      <c r="AAC275" s="77"/>
      <c r="AAD275" s="77"/>
      <c r="AAE275" s="77"/>
      <c r="AAF275" s="77"/>
      <c r="AAG275" s="77"/>
      <c r="AAH275" s="77"/>
      <c r="AAI275" s="77"/>
      <c r="AAJ275" s="77"/>
      <c r="AAK275" s="77"/>
      <c r="AAL275" s="77"/>
      <c r="AAM275" s="77"/>
      <c r="AAN275" s="77"/>
      <c r="AAO275" s="77"/>
      <c r="AAP275" s="77"/>
      <c r="AAQ275" s="77"/>
      <c r="AAR275" s="77"/>
      <c r="AAS275" s="77"/>
      <c r="AAT275" s="77"/>
      <c r="AAU275" s="77"/>
      <c r="AAV275" s="77"/>
      <c r="AAW275" s="77"/>
      <c r="AAX275" s="77"/>
      <c r="AAY275" s="77"/>
      <c r="AAZ275" s="77"/>
      <c r="ABA275" s="77"/>
      <c r="ABB275" s="77"/>
      <c r="ABC275" s="77"/>
      <c r="ABD275" s="77"/>
      <c r="ABE275" s="77"/>
      <c r="ABF275" s="77"/>
      <c r="ABG275" s="77"/>
      <c r="ABH275" s="77"/>
      <c r="ABI275" s="77"/>
      <c r="ABJ275" s="77"/>
      <c r="ABK275" s="77"/>
      <c r="ABL275" s="77"/>
      <c r="ABM275" s="77"/>
      <c r="ABN275" s="77"/>
      <c r="ABO275" s="77"/>
      <c r="ABP275" s="77"/>
      <c r="ABQ275" s="77"/>
      <c r="ABR275" s="77"/>
      <c r="ABS275" s="77"/>
      <c r="ABT275" s="77"/>
      <c r="ABU275" s="77"/>
      <c r="ABV275" s="77"/>
      <c r="ABW275" s="77"/>
      <c r="ABX275" s="77"/>
      <c r="ABY275" s="77"/>
      <c r="ABZ275" s="77"/>
      <c r="ACA275" s="77"/>
      <c r="ACB275" s="77"/>
      <c r="ACC275" s="77"/>
      <c r="ACD275" s="77"/>
      <c r="ACE275" s="77"/>
      <c r="ACF275" s="77"/>
      <c r="ACG275" s="77"/>
      <c r="ACH275" s="77"/>
      <c r="ACI275" s="77"/>
      <c r="ACJ275" s="77"/>
      <c r="ACK275" s="77"/>
      <c r="ACL275" s="77"/>
      <c r="ACM275" s="77"/>
      <c r="ACN275" s="77"/>
      <c r="ACO275" s="77"/>
      <c r="ACP275" s="77"/>
      <c r="ACQ275" s="77"/>
      <c r="ACR275" s="77"/>
      <c r="ACS275" s="77"/>
      <c r="ACT275" s="77"/>
      <c r="ACU275" s="77"/>
      <c r="ACV275" s="77"/>
      <c r="ACW275" s="77"/>
      <c r="ACX275" s="77"/>
      <c r="ACY275" s="77"/>
      <c r="ACZ275" s="77"/>
      <c r="ADA275" s="77"/>
      <c r="ADB275" s="77"/>
      <c r="ADC275" s="77"/>
      <c r="ADD275" s="77"/>
      <c r="ADE275" s="77"/>
      <c r="ADF275" s="77"/>
      <c r="ADG275" s="77"/>
      <c r="ADH275" s="77"/>
      <c r="ADI275" s="77"/>
      <c r="ADJ275" s="77"/>
      <c r="ADK275" s="77"/>
      <c r="ADL275" s="77"/>
      <c r="ADM275" s="77"/>
      <c r="ADN275" s="77"/>
      <c r="ADO275" s="77"/>
      <c r="ADP275" s="77"/>
      <c r="ADQ275" s="77"/>
      <c r="ADR275" s="77"/>
      <c r="ADS275" s="77"/>
      <c r="ADT275" s="77"/>
      <c r="ADU275" s="77"/>
      <c r="ADV275" s="77"/>
      <c r="ADW275" s="77"/>
      <c r="ADX275" s="77"/>
      <c r="ADY275" s="77"/>
      <c r="ADZ275" s="77"/>
      <c r="AEA275" s="77"/>
      <c r="AEB275" s="77"/>
      <c r="AEC275" s="77"/>
      <c r="AED275" s="77"/>
      <c r="AEE275" s="77"/>
      <c r="AEF275" s="77"/>
      <c r="AEG275" s="77"/>
      <c r="AEH275" s="77"/>
      <c r="AEI275" s="77"/>
      <c r="AEJ275" s="77"/>
      <c r="AEK275" s="77"/>
      <c r="AEL275" s="77"/>
      <c r="AEM275" s="77"/>
      <c r="AEN275" s="77"/>
      <c r="AEO275" s="77"/>
      <c r="AEP275" s="77"/>
      <c r="AEQ275" s="77"/>
      <c r="AER275" s="77"/>
      <c r="AES275" s="77"/>
      <c r="AET275" s="77"/>
      <c r="AEU275" s="77"/>
      <c r="AEV275" s="77"/>
      <c r="AEW275" s="77"/>
      <c r="AEX275" s="77"/>
      <c r="AEY275" s="77"/>
      <c r="AEZ275" s="77"/>
      <c r="AFA275" s="77"/>
      <c r="AFB275" s="77"/>
      <c r="AFC275" s="77"/>
      <c r="AFD275" s="77"/>
      <c r="AFE275" s="77"/>
      <c r="AFF275" s="77"/>
      <c r="AFG275" s="77"/>
      <c r="AFH275" s="77"/>
      <c r="AFI275" s="77"/>
      <c r="AFJ275" s="77"/>
      <c r="AFK275" s="77"/>
      <c r="AFL275" s="77"/>
      <c r="AFM275" s="77"/>
      <c r="AFN275" s="77"/>
      <c r="AFO275" s="77"/>
      <c r="AFP275" s="77"/>
      <c r="AFQ275" s="77"/>
      <c r="AFR275" s="77"/>
      <c r="AFS275" s="77"/>
      <c r="AFT275" s="77"/>
      <c r="AFU275" s="77"/>
      <c r="AFV275" s="77"/>
      <c r="AFW275" s="77"/>
      <c r="AFX275" s="77"/>
      <c r="AFY275" s="77"/>
      <c r="AFZ275" s="77"/>
      <c r="AGA275" s="77"/>
      <c r="AGB275" s="77"/>
      <c r="AGC275" s="77"/>
      <c r="AGD275" s="77"/>
      <c r="AGE275" s="77"/>
      <c r="AGF275" s="77"/>
      <c r="AGG275" s="77"/>
      <c r="AGH275" s="77"/>
      <c r="AGI275" s="77"/>
      <c r="AGJ275" s="77"/>
      <c r="AGK275" s="77"/>
      <c r="AGL275" s="77"/>
      <c r="AGM275" s="77"/>
      <c r="AGN275" s="77"/>
      <c r="AGO275" s="77"/>
      <c r="AGP275" s="77"/>
      <c r="AGQ275" s="77"/>
      <c r="AGR275" s="77"/>
      <c r="AGS275" s="77"/>
      <c r="AGT275" s="77"/>
      <c r="AGU275" s="77"/>
      <c r="AGV275" s="77"/>
      <c r="AGW275" s="77"/>
      <c r="AGX275" s="77"/>
      <c r="AGY275" s="77"/>
      <c r="AGZ275" s="77"/>
      <c r="AHA275" s="77"/>
      <c r="AHB275" s="77"/>
      <c r="AHC275" s="77"/>
      <c r="AHD275" s="77"/>
      <c r="AHE275" s="77"/>
      <c r="AHF275" s="77"/>
      <c r="AHG275" s="77"/>
      <c r="AHH275" s="77"/>
      <c r="AHI275" s="77"/>
      <c r="AHJ275" s="77"/>
      <c r="AHK275" s="77"/>
      <c r="AHL275" s="77"/>
      <c r="AHM275" s="77"/>
      <c r="AHN275" s="77"/>
      <c r="AHO275" s="77"/>
      <c r="AHP275" s="77"/>
      <c r="AHQ275" s="77"/>
      <c r="AHR275" s="77"/>
      <c r="AHS275" s="77"/>
      <c r="AHT275" s="77"/>
      <c r="AHU275" s="77"/>
      <c r="AHV275" s="77"/>
      <c r="AHW275" s="77"/>
      <c r="AHX275" s="77"/>
      <c r="AHY275" s="77"/>
      <c r="AHZ275" s="77"/>
      <c r="AIA275" s="77"/>
      <c r="AIB275" s="77"/>
      <c r="AIC275" s="77"/>
      <c r="AID275" s="77"/>
      <c r="AIE275" s="77"/>
      <c r="AIF275" s="77"/>
      <c r="AIG275" s="77"/>
      <c r="AIH275" s="77"/>
      <c r="AII275" s="77"/>
      <c r="AIJ275" s="77"/>
      <c r="AIK275" s="77"/>
      <c r="AIL275" s="77"/>
      <c r="AIM275" s="77"/>
      <c r="AIN275" s="77"/>
      <c r="AIO275" s="77"/>
      <c r="AIP275" s="77"/>
      <c r="AIQ275" s="77"/>
      <c r="AIR275" s="77"/>
      <c r="AIS275" s="77"/>
      <c r="AIT275" s="77"/>
      <c r="AIU275" s="77"/>
      <c r="AIV275" s="77"/>
      <c r="AIW275" s="77"/>
      <c r="AIX275" s="77"/>
      <c r="AIY275" s="77"/>
      <c r="AIZ275" s="77"/>
      <c r="AJA275" s="77"/>
      <c r="AJB275" s="77"/>
      <c r="AJC275" s="77"/>
      <c r="AJD275" s="77"/>
      <c r="AJE275" s="77"/>
      <c r="AJF275" s="77"/>
      <c r="AJG275" s="77"/>
      <c r="AJH275" s="77"/>
      <c r="AJI275" s="77"/>
      <c r="AJJ275" s="77"/>
      <c r="AJK275" s="77"/>
      <c r="AJL275" s="77"/>
      <c r="AJM275" s="77"/>
      <c r="AJN275" s="77"/>
      <c r="AJO275" s="77"/>
      <c r="AJP275" s="77"/>
      <c r="AJQ275" s="77"/>
      <c r="AJR275" s="77"/>
      <c r="AJS275" s="77"/>
      <c r="AJT275" s="77"/>
      <c r="AJU275" s="77"/>
      <c r="AJV275" s="77"/>
      <c r="AJW275" s="77"/>
      <c r="AJX275" s="77"/>
      <c r="AJY275" s="77"/>
      <c r="AJZ275" s="77"/>
      <c r="AKA275" s="77"/>
      <c r="AKB275" s="77"/>
      <c r="AKC275" s="77"/>
      <c r="AKD275" s="77"/>
      <c r="AKE275" s="77"/>
      <c r="AKF275" s="77"/>
      <c r="AKG275" s="77"/>
      <c r="AKH275" s="77"/>
      <c r="AKI275" s="77"/>
      <c r="AKJ275" s="77"/>
      <c r="AKK275" s="77"/>
      <c r="AKL275" s="77"/>
      <c r="AKM275" s="77"/>
      <c r="AKN275" s="77"/>
      <c r="AKO275" s="77"/>
      <c r="AKP275" s="77"/>
      <c r="AKQ275" s="77"/>
      <c r="AKR275" s="77"/>
      <c r="AKS275" s="77"/>
      <c r="AKT275" s="77"/>
      <c r="AKU275" s="77"/>
      <c r="AKV275" s="77"/>
      <c r="AKW275" s="77"/>
      <c r="AKX275" s="77"/>
      <c r="AKY275" s="77"/>
      <c r="AKZ275" s="77"/>
      <c r="ALA275" s="77"/>
      <c r="ALB275" s="77"/>
      <c r="ALC275" s="77"/>
      <c r="ALD275" s="77"/>
      <c r="ALE275" s="77"/>
      <c r="ALF275" s="77"/>
      <c r="ALG275" s="77"/>
      <c r="ALH275" s="77"/>
      <c r="ALI275" s="77"/>
      <c r="ALJ275" s="77"/>
      <c r="ALK275" s="77"/>
      <c r="ALL275" s="77"/>
      <c r="ALM275" s="77"/>
      <c r="ALN275" s="77"/>
      <c r="ALO275" s="77"/>
      <c r="ALP275" s="77"/>
      <c r="ALQ275" s="77"/>
      <c r="ALR275" s="77"/>
      <c r="ALS275" s="77"/>
      <c r="ALT275" s="77"/>
      <c r="ALU275" s="77"/>
      <c r="ALV275" s="77"/>
      <c r="ALW275" s="77"/>
      <c r="ALX275" s="77"/>
      <c r="ALY275" s="77"/>
      <c r="ALZ275" s="77"/>
      <c r="AMA275" s="77"/>
      <c r="AMB275" s="77"/>
      <c r="AMC275" s="77"/>
      <c r="AMD275" s="77"/>
      <c r="AME275" s="77"/>
      <c r="AMF275" s="77"/>
      <c r="AMG275" s="77"/>
      <c r="AMH275" s="77"/>
      <c r="AMI275" s="77"/>
      <c r="AMJ275" s="77"/>
      <c r="AMK275" s="77"/>
      <c r="AML275" s="77"/>
      <c r="AMM275" s="77"/>
      <c r="AMN275" s="77"/>
      <c r="AMO275" s="77"/>
      <c r="AMP275" s="77"/>
      <c r="AMQ275" s="77"/>
      <c r="AMR275" s="77"/>
      <c r="AMS275" s="77"/>
      <c r="AMT275" s="77"/>
      <c r="AMU275" s="77"/>
      <c r="AMV275" s="77"/>
      <c r="AMW275" s="77"/>
      <c r="AMX275" s="77"/>
      <c r="AMY275" s="77"/>
      <c r="AMZ275" s="77"/>
      <c r="ANA275" s="77"/>
      <c r="ANB275" s="77"/>
      <c r="ANC275" s="77"/>
      <c r="AND275" s="77"/>
      <c r="ANE275" s="77"/>
      <c r="ANF275" s="77"/>
      <c r="ANG275" s="77"/>
      <c r="ANH275" s="77"/>
      <c r="ANI275" s="77"/>
      <c r="ANJ275" s="77"/>
      <c r="ANK275" s="77"/>
      <c r="ANL275" s="77"/>
      <c r="ANM275" s="77"/>
      <c r="ANN275" s="77"/>
      <c r="ANO275" s="77"/>
      <c r="ANP275" s="77"/>
      <c r="ANQ275" s="77"/>
      <c r="ANR275" s="77"/>
      <c r="ANS275" s="77"/>
      <c r="ANT275" s="77"/>
      <c r="ANU275" s="77"/>
      <c r="ANV275" s="77"/>
      <c r="ANW275" s="77"/>
      <c r="ANX275" s="77"/>
      <c r="ANY275" s="77"/>
      <c r="ANZ275" s="77"/>
      <c r="AOA275" s="77"/>
      <c r="AOB275" s="77"/>
      <c r="AOC275" s="77"/>
      <c r="AOD275" s="77"/>
      <c r="AOE275" s="77"/>
      <c r="AOF275" s="77"/>
      <c r="AOG275" s="77"/>
      <c r="AOH275" s="77"/>
      <c r="AOI275" s="77"/>
      <c r="AOJ275" s="77"/>
      <c r="AOK275" s="77"/>
      <c r="AOL275" s="77"/>
      <c r="AOM275" s="77"/>
      <c r="AON275" s="77"/>
      <c r="AOO275" s="77"/>
      <c r="AOP275" s="77"/>
      <c r="AOQ275" s="77"/>
      <c r="AOR275" s="77"/>
      <c r="AOS275" s="77"/>
      <c r="AOT275" s="77"/>
      <c r="AOU275" s="77"/>
      <c r="AOV275" s="77"/>
      <c r="AOW275" s="77"/>
      <c r="AOX275" s="77"/>
      <c r="AOY275" s="77"/>
      <c r="AOZ275" s="77"/>
      <c r="APA275" s="77"/>
      <c r="APB275" s="77"/>
      <c r="APC275" s="77"/>
      <c r="APD275" s="77"/>
      <c r="APE275" s="77"/>
      <c r="APF275" s="77"/>
      <c r="APG275" s="77"/>
      <c r="APH275" s="77"/>
      <c r="API275" s="77"/>
      <c r="APJ275" s="77"/>
      <c r="APK275" s="77"/>
      <c r="APL275" s="77"/>
      <c r="APM275" s="77"/>
      <c r="APN275" s="77"/>
      <c r="APO275" s="77"/>
      <c r="APP275" s="77"/>
      <c r="APQ275" s="77"/>
      <c r="APR275" s="77"/>
      <c r="APS275" s="77"/>
      <c r="APT275" s="77"/>
      <c r="APU275" s="77"/>
      <c r="APV275" s="77"/>
      <c r="APW275" s="77"/>
      <c r="APX275" s="77"/>
      <c r="APY275" s="77"/>
      <c r="APZ275" s="77"/>
      <c r="AQA275" s="77"/>
      <c r="AQB275" s="77"/>
      <c r="AQC275" s="77"/>
      <c r="AQD275" s="77"/>
      <c r="AQE275" s="77"/>
      <c r="AQF275" s="77"/>
      <c r="AQG275" s="77"/>
      <c r="AQH275" s="77"/>
      <c r="AQI275" s="77"/>
      <c r="AQJ275" s="77"/>
      <c r="AQK275" s="77"/>
      <c r="AQL275" s="77"/>
      <c r="AQM275" s="77"/>
      <c r="AQN275" s="77"/>
      <c r="AQO275" s="77"/>
      <c r="AQP275" s="77"/>
      <c r="AQQ275" s="77"/>
      <c r="AQR275" s="77"/>
      <c r="AQS275" s="77"/>
      <c r="AQT275" s="77"/>
      <c r="AQU275" s="77"/>
      <c r="AQV275" s="77"/>
      <c r="AQW275" s="77"/>
      <c r="AQX275" s="77"/>
      <c r="AQY275" s="77"/>
      <c r="AQZ275" s="77"/>
      <c r="ARA275" s="77"/>
      <c r="ARB275" s="77"/>
      <c r="ARC275" s="77"/>
      <c r="ARD275" s="77"/>
      <c r="ARE275" s="77"/>
      <c r="ARF275" s="77"/>
      <c r="ARG275" s="77"/>
      <c r="ARH275" s="77"/>
      <c r="ARI275" s="77"/>
      <c r="ARJ275" s="77"/>
      <c r="ARK275" s="77"/>
      <c r="ARL275" s="77"/>
      <c r="ARM275" s="77"/>
      <c r="ARN275" s="77"/>
      <c r="ARO275" s="77"/>
      <c r="ARP275" s="77"/>
      <c r="ARQ275" s="77"/>
      <c r="ARR275" s="77"/>
      <c r="ARS275" s="77"/>
      <c r="ART275" s="77"/>
      <c r="ARU275" s="77"/>
      <c r="ARV275" s="77"/>
      <c r="ARW275" s="77"/>
      <c r="ARX275" s="77"/>
      <c r="ARY275" s="77"/>
      <c r="ARZ275" s="77"/>
      <c r="ASA275" s="77"/>
      <c r="ASB275" s="77"/>
      <c r="ASC275" s="77"/>
      <c r="ASD275" s="77"/>
      <c r="ASE275" s="77"/>
      <c r="ASF275" s="77"/>
      <c r="ASG275" s="77"/>
      <c r="ASH275" s="77"/>
      <c r="ASI275" s="77"/>
      <c r="ASJ275" s="77"/>
      <c r="ASK275" s="77"/>
      <c r="ASL275" s="77"/>
      <c r="ASM275" s="77"/>
      <c r="ASN275" s="77"/>
      <c r="ASO275" s="77"/>
      <c r="ASP275" s="77"/>
      <c r="ASQ275" s="77"/>
      <c r="ASR275" s="77"/>
      <c r="ASS275" s="77"/>
      <c r="AST275" s="77"/>
      <c r="ASU275" s="77"/>
      <c r="ASV275" s="77"/>
      <c r="ASW275" s="77"/>
      <c r="ASX275" s="77"/>
      <c r="ASY275" s="77"/>
      <c r="ASZ275" s="77"/>
      <c r="ATA275" s="77"/>
      <c r="ATB275" s="77"/>
      <c r="ATC275" s="77"/>
      <c r="ATD275" s="77"/>
      <c r="ATE275" s="77"/>
      <c r="ATF275" s="77"/>
      <c r="ATG275" s="77"/>
      <c r="ATH275" s="77"/>
      <c r="ATI275" s="77"/>
      <c r="ATJ275" s="77"/>
      <c r="ATK275" s="77"/>
      <c r="ATL275" s="77"/>
      <c r="ATM275" s="77"/>
      <c r="ATN275" s="77"/>
      <c r="ATO275" s="77"/>
      <c r="ATP275" s="77"/>
      <c r="ATQ275" s="77"/>
      <c r="ATR275" s="77"/>
      <c r="ATS275" s="77"/>
      <c r="ATT275" s="77"/>
      <c r="ATU275" s="77"/>
      <c r="ATV275" s="77"/>
      <c r="ATW275" s="77"/>
      <c r="ATX275" s="77"/>
      <c r="ATY275" s="77"/>
      <c r="ATZ275" s="77"/>
      <c r="AUA275" s="77"/>
      <c r="AUB275" s="77"/>
      <c r="AUC275" s="77"/>
      <c r="AUD275" s="77"/>
      <c r="AUE275" s="77"/>
      <c r="AUF275" s="77"/>
      <c r="AUG275" s="77"/>
      <c r="AUH275" s="77"/>
      <c r="AUI275" s="77"/>
      <c r="AUJ275" s="77"/>
      <c r="AUK275" s="77"/>
      <c r="AUL275" s="77"/>
      <c r="AUM275" s="77"/>
      <c r="AUN275" s="77"/>
      <c r="AUO275" s="77"/>
      <c r="AUP275" s="77"/>
      <c r="AUQ275" s="77"/>
      <c r="AUR275" s="77"/>
      <c r="AUS275" s="77"/>
      <c r="AUT275" s="77"/>
      <c r="AUU275" s="77"/>
      <c r="AUV275" s="77"/>
      <c r="AUW275" s="77"/>
      <c r="AUX275" s="77"/>
      <c r="AUY275" s="77"/>
      <c r="AUZ275" s="77"/>
      <c r="AVA275" s="77"/>
      <c r="AVB275" s="77"/>
      <c r="AVC275" s="77"/>
      <c r="AVD275" s="77"/>
      <c r="AVE275" s="77"/>
      <c r="AVF275" s="77"/>
      <c r="AVG275" s="77"/>
      <c r="AVH275" s="77"/>
      <c r="AVI275" s="77"/>
      <c r="AVJ275" s="77"/>
      <c r="AVK275" s="77"/>
      <c r="AVL275" s="77"/>
      <c r="AVM275" s="77"/>
      <c r="AVN275" s="77"/>
      <c r="AVO275" s="77"/>
      <c r="AVP275" s="77"/>
      <c r="AVQ275" s="77"/>
      <c r="AVR275" s="77"/>
      <c r="AVS275" s="77"/>
      <c r="AVT275" s="77"/>
      <c r="AVU275" s="77"/>
      <c r="AVV275" s="77"/>
      <c r="AVW275" s="77"/>
      <c r="AVX275" s="77"/>
      <c r="AVY275" s="77"/>
      <c r="AVZ275" s="77"/>
      <c r="AWA275" s="77"/>
      <c r="AWB275" s="77"/>
      <c r="AWC275" s="77"/>
      <c r="AWD275" s="77"/>
      <c r="AWE275" s="77"/>
      <c r="AWF275" s="77"/>
      <c r="AWG275" s="77"/>
      <c r="AWH275" s="77"/>
      <c r="AWI275" s="77"/>
      <c r="AWJ275" s="77"/>
      <c r="AWK275" s="77"/>
      <c r="AWL275" s="77"/>
      <c r="AWM275" s="77"/>
      <c r="AWN275" s="77"/>
      <c r="AWO275" s="77"/>
      <c r="AWP275" s="77"/>
      <c r="AWQ275" s="77"/>
      <c r="AWR275" s="77"/>
      <c r="AWS275" s="77"/>
      <c r="AWT275" s="77"/>
      <c r="AWU275" s="77"/>
      <c r="AWV275" s="77"/>
      <c r="AWW275" s="77"/>
      <c r="AWX275" s="77"/>
      <c r="AWY275" s="77"/>
      <c r="AWZ275" s="77"/>
      <c r="AXA275" s="77"/>
      <c r="AXB275" s="77"/>
      <c r="AXC275" s="77"/>
      <c r="AXD275" s="77"/>
      <c r="AXE275" s="77"/>
      <c r="AXF275" s="77"/>
      <c r="AXG275" s="77"/>
      <c r="AXH275" s="77"/>
      <c r="AXI275" s="77"/>
      <c r="AXJ275" s="77"/>
      <c r="AXK275" s="77"/>
      <c r="AXL275" s="77"/>
      <c r="AXM275" s="77"/>
      <c r="AXN275" s="77"/>
      <c r="AXO275" s="77"/>
      <c r="AXP275" s="77"/>
      <c r="AXQ275" s="77"/>
      <c r="AXR275" s="77"/>
      <c r="AXS275" s="77"/>
      <c r="AXT275" s="77"/>
      <c r="AXU275" s="77"/>
      <c r="AXV275" s="77"/>
      <c r="AXW275" s="77"/>
      <c r="AXX275" s="77"/>
      <c r="AXY275" s="77"/>
      <c r="AXZ275" s="77"/>
      <c r="AYA275" s="77"/>
      <c r="AYB275" s="77"/>
      <c r="AYC275" s="77"/>
      <c r="AYD275" s="77"/>
      <c r="AYE275" s="77"/>
      <c r="AYF275" s="77"/>
      <c r="AYG275" s="77"/>
      <c r="AYH275" s="77"/>
      <c r="AYI275" s="77"/>
      <c r="AYJ275" s="77"/>
      <c r="AYK275" s="77"/>
      <c r="AYL275" s="77"/>
      <c r="AYM275" s="77"/>
      <c r="AYN275" s="77"/>
      <c r="AYO275" s="77"/>
      <c r="AYP275" s="77"/>
      <c r="AYQ275" s="77"/>
      <c r="AYR275" s="77"/>
      <c r="AYS275" s="77"/>
      <c r="AYT275" s="77"/>
      <c r="AYU275" s="77"/>
      <c r="AYV275" s="77"/>
      <c r="AYW275" s="77"/>
      <c r="AYX275" s="77"/>
      <c r="AYY275" s="77"/>
      <c r="AYZ275" s="77"/>
      <c r="AZA275" s="77"/>
      <c r="AZB275" s="77"/>
      <c r="AZC275" s="77"/>
      <c r="AZD275" s="77"/>
      <c r="AZE275" s="77"/>
      <c r="AZF275" s="77"/>
      <c r="AZG275" s="77"/>
      <c r="AZH275" s="77"/>
      <c r="AZI275" s="77"/>
      <c r="AZJ275" s="77"/>
      <c r="AZK275" s="77"/>
      <c r="AZL275" s="77"/>
      <c r="AZM275" s="77"/>
      <c r="AZN275" s="77"/>
      <c r="AZO275" s="77"/>
      <c r="AZP275" s="77"/>
      <c r="AZQ275" s="77"/>
      <c r="AZR275" s="77"/>
      <c r="AZS275" s="77"/>
      <c r="AZT275" s="77"/>
      <c r="AZU275" s="77"/>
      <c r="AZV275" s="77"/>
      <c r="AZW275" s="77"/>
      <c r="AZX275" s="77"/>
      <c r="AZY275" s="77"/>
      <c r="AZZ275" s="77"/>
      <c r="BAA275" s="77"/>
      <c r="BAB275" s="77"/>
      <c r="BAC275" s="77"/>
      <c r="BAD275" s="77"/>
      <c r="BAE275" s="77"/>
      <c r="BAF275" s="77"/>
      <c r="BAG275" s="77"/>
      <c r="BAH275" s="77"/>
      <c r="BAI275" s="77"/>
      <c r="BAJ275" s="77"/>
      <c r="BAK275" s="77"/>
      <c r="BAL275" s="77"/>
      <c r="BAM275" s="77"/>
      <c r="BAN275" s="77"/>
      <c r="BAO275" s="77"/>
      <c r="BAP275" s="77"/>
      <c r="BAQ275" s="77"/>
      <c r="BAR275" s="77"/>
      <c r="BAS275" s="77"/>
      <c r="BAT275" s="77"/>
      <c r="BAU275" s="77"/>
      <c r="BAV275" s="77"/>
      <c r="BAW275" s="77"/>
      <c r="BAX275" s="77"/>
      <c r="BAY275" s="77"/>
      <c r="BAZ275" s="77"/>
      <c r="BBA275" s="77"/>
      <c r="BBB275" s="77"/>
      <c r="BBC275" s="77"/>
      <c r="BBD275" s="77"/>
      <c r="BBE275" s="77"/>
      <c r="BBF275" s="77"/>
      <c r="BBG275" s="77"/>
      <c r="BBH275" s="77"/>
      <c r="BBI275" s="77"/>
      <c r="BBJ275" s="77"/>
      <c r="BBK275" s="77"/>
      <c r="BBL275" s="77"/>
      <c r="BBM275" s="77"/>
      <c r="BBN275" s="77"/>
      <c r="BBO275" s="77"/>
      <c r="BBP275" s="77"/>
      <c r="BBQ275" s="77"/>
      <c r="BBR275" s="77"/>
      <c r="BBS275" s="77"/>
      <c r="BBT275" s="77"/>
      <c r="BBU275" s="77"/>
      <c r="BBV275" s="77"/>
      <c r="BBW275" s="77"/>
      <c r="BBX275" s="77"/>
      <c r="BBY275" s="77"/>
      <c r="BBZ275" s="77"/>
      <c r="BCA275" s="77"/>
      <c r="BCB275" s="77"/>
      <c r="BCC275" s="77"/>
      <c r="BCD275" s="77"/>
      <c r="BCE275" s="77"/>
      <c r="BCF275" s="77"/>
      <c r="BCG275" s="77"/>
      <c r="BCH275" s="77"/>
      <c r="BCI275" s="77"/>
      <c r="BCJ275" s="77"/>
      <c r="BCK275" s="77"/>
      <c r="BCL275" s="77"/>
      <c r="BCM275" s="77"/>
      <c r="BCN275" s="77"/>
      <c r="BCO275" s="77"/>
      <c r="BCP275" s="77"/>
      <c r="BCQ275" s="77"/>
      <c r="BCR275" s="77"/>
      <c r="BCS275" s="77"/>
      <c r="BCT275" s="77"/>
      <c r="BCU275" s="77"/>
      <c r="BCV275" s="77"/>
      <c r="BCW275" s="77"/>
      <c r="BCX275" s="77"/>
      <c r="BCY275" s="77"/>
      <c r="BCZ275" s="77"/>
      <c r="BDA275" s="77"/>
      <c r="BDB275" s="77"/>
      <c r="BDC275" s="77"/>
      <c r="BDD275" s="77"/>
      <c r="BDE275" s="77"/>
      <c r="BDF275" s="77"/>
      <c r="BDG275" s="77"/>
      <c r="BDH275" s="77"/>
      <c r="BDI275" s="77"/>
      <c r="BDJ275" s="77"/>
      <c r="BDK275" s="77"/>
      <c r="BDL275" s="77"/>
      <c r="BDM275" s="77"/>
      <c r="BDN275" s="77"/>
      <c r="BDO275" s="77"/>
      <c r="BDP275" s="77"/>
      <c r="BDQ275" s="77"/>
      <c r="BDR275" s="77"/>
      <c r="BDS275" s="77"/>
      <c r="BDT275" s="77"/>
      <c r="BDU275" s="77"/>
      <c r="BDV275" s="77"/>
      <c r="BDW275" s="77"/>
      <c r="BDX275" s="77"/>
      <c r="BDY275" s="77"/>
      <c r="BDZ275" s="77"/>
      <c r="BEA275" s="77"/>
      <c r="BEB275" s="77"/>
      <c r="BEC275" s="77"/>
      <c r="BED275" s="77"/>
      <c r="BEE275" s="77"/>
      <c r="BEF275" s="77"/>
      <c r="BEG275" s="77"/>
      <c r="BEH275" s="77"/>
      <c r="BEI275" s="77"/>
      <c r="BEJ275" s="77"/>
      <c r="BEK275" s="77"/>
      <c r="BEL275" s="77"/>
      <c r="BEM275" s="77"/>
      <c r="BEN275" s="77"/>
      <c r="BEO275" s="77"/>
      <c r="BEP275" s="77"/>
      <c r="BEQ275" s="77"/>
      <c r="BER275" s="77"/>
      <c r="BES275" s="77"/>
      <c r="BET275" s="77"/>
      <c r="BEU275" s="77"/>
      <c r="BEV275" s="77"/>
      <c r="BEW275" s="77"/>
      <c r="BEX275" s="77"/>
      <c r="BEY275" s="77"/>
      <c r="BEZ275" s="77"/>
      <c r="BFA275" s="77"/>
      <c r="BFB275" s="77"/>
      <c r="BFC275" s="77"/>
      <c r="BFD275" s="77"/>
      <c r="BFE275" s="77"/>
      <c r="BFF275" s="77"/>
      <c r="BFG275" s="77"/>
      <c r="BFH275" s="77"/>
      <c r="BFI275" s="77"/>
      <c r="BFJ275" s="77"/>
      <c r="BFK275" s="77"/>
      <c r="BFL275" s="77"/>
      <c r="BFM275" s="77"/>
      <c r="BFN275" s="77"/>
      <c r="BFO275" s="77"/>
      <c r="BFP275" s="77"/>
      <c r="BFQ275" s="77"/>
      <c r="BFR275" s="77"/>
      <c r="BFS275" s="77"/>
      <c r="BFT275" s="77"/>
      <c r="BFU275" s="77"/>
      <c r="BFV275" s="77"/>
      <c r="BFW275" s="77"/>
      <c r="BFX275" s="77"/>
      <c r="BFY275" s="77"/>
      <c r="BFZ275" s="77"/>
      <c r="BGA275" s="77"/>
      <c r="BGB275" s="77"/>
      <c r="BGC275" s="77"/>
      <c r="BGD275" s="77"/>
      <c r="BGE275" s="77"/>
      <c r="BGF275" s="77"/>
      <c r="BGG275" s="77"/>
      <c r="BGH275" s="77"/>
      <c r="BGI275" s="77"/>
      <c r="BGJ275" s="77"/>
      <c r="BGK275" s="77"/>
      <c r="BGL275" s="77"/>
      <c r="BGM275" s="77"/>
      <c r="BGN275" s="77"/>
      <c r="BGO275" s="77"/>
      <c r="BGP275" s="77"/>
      <c r="BGQ275" s="77"/>
      <c r="BGR275" s="77"/>
      <c r="BGS275" s="77"/>
      <c r="BGT275" s="77"/>
      <c r="BGU275" s="77"/>
      <c r="BGV275" s="77"/>
      <c r="BGW275" s="77"/>
      <c r="BGX275" s="77"/>
      <c r="BGY275" s="77"/>
      <c r="BGZ275" s="77"/>
      <c r="BHA275" s="77"/>
      <c r="BHB275" s="77"/>
      <c r="BHC275" s="77"/>
      <c r="BHD275" s="77"/>
      <c r="BHE275" s="77"/>
      <c r="BHF275" s="77"/>
      <c r="BHG275" s="77"/>
      <c r="BHH275" s="77"/>
      <c r="BHI275" s="77"/>
      <c r="BHJ275" s="77"/>
      <c r="BHK275" s="77"/>
      <c r="BHL275" s="77"/>
      <c r="BHM275" s="77"/>
      <c r="BHN275" s="77"/>
      <c r="BHO275" s="77"/>
      <c r="BHP275" s="77"/>
      <c r="BHQ275" s="77"/>
      <c r="BHR275" s="77"/>
      <c r="BHS275" s="77"/>
      <c r="BHT275" s="77"/>
      <c r="BHU275" s="77"/>
      <c r="BHV275" s="77"/>
      <c r="BHW275" s="77"/>
      <c r="BHX275" s="77"/>
      <c r="BHY275" s="77"/>
      <c r="BHZ275" s="77"/>
      <c r="BIA275" s="77"/>
      <c r="BIB275" s="77"/>
      <c r="BIC275" s="77"/>
      <c r="BID275" s="77"/>
      <c r="BIE275" s="77"/>
      <c r="BIF275" s="77"/>
      <c r="BIG275" s="77"/>
      <c r="BIH275" s="77"/>
      <c r="BII275" s="77"/>
      <c r="BIJ275" s="77"/>
      <c r="BIK275" s="77"/>
      <c r="BIL275" s="77"/>
      <c r="BIM275" s="77"/>
      <c r="BIN275" s="77"/>
      <c r="BIO275" s="77"/>
      <c r="BIP275" s="77"/>
      <c r="BIQ275" s="77"/>
      <c r="BIR275" s="77"/>
      <c r="BIS275" s="77"/>
      <c r="BIT275" s="77"/>
      <c r="BIU275" s="77"/>
      <c r="BIV275" s="77"/>
      <c r="BIW275" s="77"/>
      <c r="BIX275" s="77"/>
      <c r="BIY275" s="77"/>
      <c r="BIZ275" s="77"/>
      <c r="BJA275" s="77"/>
      <c r="BJB275" s="77"/>
      <c r="BJC275" s="77"/>
      <c r="BJD275" s="77"/>
      <c r="BJE275" s="77"/>
      <c r="BJF275" s="77"/>
      <c r="BJG275" s="77"/>
      <c r="BJH275" s="77"/>
      <c r="BJI275" s="77"/>
      <c r="BJJ275" s="77"/>
      <c r="BJK275" s="77"/>
      <c r="BJL275" s="77"/>
      <c r="BJM275" s="77"/>
      <c r="BJN275" s="77"/>
      <c r="BJO275" s="77"/>
      <c r="BJP275" s="77"/>
      <c r="BJQ275" s="77"/>
      <c r="BJR275" s="77"/>
      <c r="BJS275" s="77"/>
      <c r="BJT275" s="77"/>
      <c r="BJU275" s="77"/>
      <c r="BJV275" s="77"/>
      <c r="BJW275" s="77"/>
      <c r="BJX275" s="77"/>
      <c r="BJY275" s="77"/>
      <c r="BJZ275" s="77"/>
      <c r="BKA275" s="77"/>
      <c r="BKB275" s="77"/>
      <c r="BKC275" s="77"/>
      <c r="BKD275" s="77"/>
      <c r="BKE275" s="77"/>
      <c r="BKF275" s="77"/>
      <c r="BKG275" s="77"/>
      <c r="BKH275" s="77"/>
      <c r="BKI275" s="77"/>
      <c r="BKJ275" s="77"/>
      <c r="BKK275" s="77"/>
      <c r="BKL275" s="77"/>
      <c r="BKM275" s="77"/>
      <c r="BKN275" s="77"/>
      <c r="BKO275" s="77"/>
      <c r="BKP275" s="77"/>
      <c r="BKQ275" s="77"/>
      <c r="BKR275" s="77"/>
      <c r="BKS275" s="77"/>
      <c r="BKT275" s="77"/>
      <c r="BKU275" s="77"/>
      <c r="BKV275" s="77"/>
      <c r="BKW275" s="77"/>
      <c r="BKX275" s="77"/>
      <c r="BKY275" s="77"/>
      <c r="BKZ275" s="77"/>
      <c r="BLA275" s="77"/>
      <c r="BLB275" s="77"/>
      <c r="BLC275" s="77"/>
      <c r="BLD275" s="77"/>
      <c r="BLE275" s="77"/>
      <c r="BLF275" s="77"/>
      <c r="BLG275" s="77"/>
      <c r="BLH275" s="77"/>
      <c r="BLI275" s="77"/>
      <c r="BLJ275" s="77"/>
      <c r="BLK275" s="77"/>
      <c r="BLL275" s="77"/>
      <c r="BLM275" s="77"/>
      <c r="BLN275" s="77"/>
      <c r="BLO275" s="77"/>
      <c r="BLP275" s="77"/>
      <c r="BLQ275" s="77"/>
      <c r="BLR275" s="77"/>
      <c r="BLS275" s="77"/>
      <c r="BLT275" s="77"/>
      <c r="BLU275" s="77"/>
      <c r="BLV275" s="77"/>
      <c r="BLW275" s="77"/>
      <c r="BLX275" s="77"/>
      <c r="BLY275" s="77"/>
      <c r="BLZ275" s="77"/>
      <c r="BMA275" s="77"/>
      <c r="BMB275" s="77"/>
      <c r="BMC275" s="77"/>
      <c r="BMD275" s="77"/>
      <c r="BME275" s="77"/>
      <c r="BMF275" s="77"/>
      <c r="BMG275" s="77"/>
      <c r="BMH275" s="77"/>
      <c r="BMI275" s="77"/>
      <c r="BMJ275" s="77"/>
      <c r="BMK275" s="77"/>
      <c r="BML275" s="77"/>
      <c r="BMM275" s="77"/>
      <c r="BMN275" s="77"/>
      <c r="BMO275" s="77"/>
      <c r="BMP275" s="77"/>
      <c r="BMQ275" s="77"/>
      <c r="BMR275" s="77"/>
      <c r="BMS275" s="77"/>
      <c r="BMT275" s="77"/>
      <c r="BMU275" s="77"/>
      <c r="BMV275" s="77"/>
      <c r="BMW275" s="77"/>
      <c r="BMX275" s="77"/>
      <c r="BMY275" s="77"/>
      <c r="BMZ275" s="77"/>
      <c r="BNA275" s="77"/>
      <c r="BNB275" s="77"/>
      <c r="BNC275" s="77"/>
      <c r="BND275" s="77"/>
      <c r="BNE275" s="77"/>
      <c r="BNF275" s="77"/>
      <c r="BNG275" s="77"/>
      <c r="BNH275" s="77"/>
      <c r="BNI275" s="77"/>
      <c r="BNJ275" s="77"/>
      <c r="BNK275" s="77"/>
      <c r="BNL275" s="77"/>
      <c r="BNM275" s="77"/>
      <c r="BNN275" s="77"/>
      <c r="BNO275" s="77"/>
      <c r="BNP275" s="77"/>
      <c r="BNQ275" s="77"/>
      <c r="BNR275" s="77"/>
      <c r="BNS275" s="77"/>
      <c r="BNT275" s="77"/>
      <c r="BNU275" s="77"/>
      <c r="BNV275" s="77"/>
      <c r="BNW275" s="77"/>
      <c r="BNX275" s="77"/>
      <c r="BNY275" s="77"/>
      <c r="BNZ275" s="77"/>
      <c r="BOA275" s="77"/>
      <c r="BOB275" s="77"/>
      <c r="BOC275" s="77"/>
      <c r="BOD275" s="77"/>
      <c r="BOE275" s="77"/>
      <c r="BOF275" s="77"/>
      <c r="BOG275" s="77"/>
      <c r="BOH275" s="77"/>
      <c r="BOI275" s="77"/>
      <c r="BOJ275" s="77"/>
      <c r="BOK275" s="77"/>
      <c r="BOL275" s="77"/>
      <c r="BOM275" s="77"/>
      <c r="BON275" s="77"/>
      <c r="BOO275" s="77"/>
      <c r="BOP275" s="77"/>
      <c r="BOQ275" s="77"/>
      <c r="BOR275" s="77"/>
      <c r="BOS275" s="77"/>
      <c r="BOT275" s="77"/>
      <c r="BOU275" s="77"/>
      <c r="BOV275" s="77"/>
      <c r="BOW275" s="77"/>
      <c r="BOX275" s="77"/>
      <c r="BOY275" s="77"/>
      <c r="BOZ275" s="77"/>
      <c r="BPA275" s="77"/>
      <c r="BPB275" s="77"/>
      <c r="BPC275" s="77"/>
      <c r="BPD275" s="77"/>
      <c r="BPE275" s="77"/>
      <c r="BPF275" s="77"/>
      <c r="BPG275" s="77"/>
      <c r="BPH275" s="77"/>
      <c r="BPI275" s="77"/>
      <c r="BPJ275" s="77"/>
      <c r="BPK275" s="77"/>
      <c r="BPL275" s="77"/>
      <c r="BPM275" s="77"/>
      <c r="BPN275" s="77"/>
      <c r="BPO275" s="77"/>
      <c r="BPP275" s="77"/>
      <c r="BPQ275" s="77"/>
      <c r="BPR275" s="77"/>
      <c r="BPS275" s="77"/>
      <c r="BPT275" s="77"/>
      <c r="BPU275" s="77"/>
      <c r="BPV275" s="77"/>
      <c r="BPW275" s="77"/>
      <c r="BPX275" s="77"/>
      <c r="BPY275" s="77"/>
      <c r="BPZ275" s="77"/>
      <c r="BQA275" s="77"/>
      <c r="BQB275" s="77"/>
      <c r="BQC275" s="77"/>
      <c r="BQD275" s="77"/>
      <c r="BQE275" s="77"/>
      <c r="BQF275" s="77"/>
      <c r="BQG275" s="77"/>
      <c r="BQH275" s="77"/>
      <c r="BQI275" s="77"/>
      <c r="BQJ275" s="77"/>
      <c r="BQK275" s="77"/>
      <c r="BQL275" s="77"/>
      <c r="BQM275" s="77"/>
      <c r="BQN275" s="77"/>
      <c r="BQO275" s="77"/>
      <c r="BQP275" s="77"/>
      <c r="BQQ275" s="77"/>
      <c r="BQR275" s="77"/>
      <c r="BQS275" s="77"/>
      <c r="BQT275" s="77"/>
      <c r="BQU275" s="77"/>
      <c r="BQV275" s="77"/>
      <c r="BQW275" s="77"/>
      <c r="BQX275" s="77"/>
      <c r="BQY275" s="77"/>
      <c r="BQZ275" s="77"/>
      <c r="BRA275" s="77"/>
      <c r="BRB275" s="77"/>
      <c r="BRC275" s="77"/>
      <c r="BRD275" s="77"/>
      <c r="BRE275" s="77"/>
      <c r="BRF275" s="77"/>
      <c r="BRG275" s="77"/>
      <c r="BRH275" s="77"/>
      <c r="BRI275" s="77"/>
      <c r="BRJ275" s="77"/>
      <c r="BRK275" s="77"/>
      <c r="BRL275" s="77"/>
      <c r="BRM275" s="77"/>
      <c r="BRN275" s="77"/>
      <c r="BRO275" s="77"/>
      <c r="BRP275" s="77"/>
      <c r="BRQ275" s="77"/>
      <c r="BRR275" s="77"/>
      <c r="BRS275" s="77"/>
      <c r="BRT275" s="77"/>
      <c r="BRU275" s="77"/>
      <c r="BRV275" s="77"/>
      <c r="BRW275" s="77"/>
      <c r="BRX275" s="77"/>
      <c r="BRY275" s="77"/>
      <c r="BRZ275" s="77"/>
      <c r="BSA275" s="77"/>
      <c r="BSB275" s="77"/>
      <c r="BSC275" s="77"/>
      <c r="BSD275" s="77"/>
      <c r="BSE275" s="77"/>
      <c r="BSF275" s="77"/>
      <c r="BSG275" s="77"/>
      <c r="BSH275" s="77"/>
      <c r="BSI275" s="77"/>
      <c r="BSJ275" s="77"/>
      <c r="BSK275" s="77"/>
      <c r="BSL275" s="77"/>
      <c r="BSM275" s="77"/>
      <c r="BSN275" s="77"/>
      <c r="BSO275" s="77"/>
      <c r="BSP275" s="77"/>
      <c r="BSQ275" s="77"/>
      <c r="BSR275" s="77"/>
      <c r="BSS275" s="77"/>
      <c r="BST275" s="77"/>
      <c r="BSU275" s="77"/>
      <c r="BSV275" s="77"/>
      <c r="BSW275" s="77"/>
      <c r="BSX275" s="77"/>
      <c r="BSY275" s="77"/>
      <c r="BSZ275" s="77"/>
      <c r="BTA275" s="77"/>
      <c r="BTB275" s="77"/>
      <c r="BTC275" s="77"/>
      <c r="BTD275" s="77"/>
      <c r="BTE275" s="77"/>
      <c r="BTF275" s="77"/>
      <c r="BTG275" s="77"/>
      <c r="BTH275" s="77"/>
      <c r="BTI275" s="77"/>
      <c r="BTJ275" s="77"/>
      <c r="BTK275" s="77"/>
      <c r="BTL275" s="77"/>
      <c r="BTM275" s="77"/>
      <c r="BTN275" s="77"/>
      <c r="BTO275" s="77"/>
      <c r="BTP275" s="77"/>
      <c r="BTQ275" s="77"/>
      <c r="BTR275" s="77"/>
      <c r="BTS275" s="77"/>
      <c r="BTT275" s="77"/>
      <c r="BTU275" s="77"/>
      <c r="BTV275" s="77"/>
      <c r="BTW275" s="77"/>
      <c r="BTX275" s="77"/>
      <c r="BTY275" s="77"/>
      <c r="BTZ275" s="77"/>
      <c r="BUA275" s="77"/>
      <c r="BUB275" s="77"/>
      <c r="BUC275" s="77"/>
      <c r="BUD275" s="77"/>
      <c r="BUE275" s="77"/>
      <c r="BUF275" s="77"/>
      <c r="BUG275" s="77"/>
      <c r="BUH275" s="77"/>
      <c r="BUI275" s="77"/>
      <c r="BUJ275" s="77"/>
      <c r="BUK275" s="77"/>
      <c r="BUL275" s="77"/>
      <c r="BUM275" s="77"/>
      <c r="BUN275" s="77"/>
      <c r="BUO275" s="77"/>
      <c r="BUP275" s="77"/>
      <c r="BUQ275" s="77"/>
      <c r="BUR275" s="77"/>
      <c r="BUS275" s="77"/>
      <c r="BUT275" s="77"/>
      <c r="BUU275" s="77"/>
      <c r="BUV275" s="77"/>
      <c r="BUW275" s="77"/>
      <c r="BUX275" s="77"/>
      <c r="BUY275" s="77"/>
      <c r="BUZ275" s="77"/>
      <c r="BVA275" s="77"/>
      <c r="BVB275" s="77"/>
      <c r="BVC275" s="77"/>
      <c r="BVD275" s="77"/>
      <c r="BVE275" s="77"/>
      <c r="BVF275" s="77"/>
      <c r="BVG275" s="77"/>
      <c r="BVH275" s="77"/>
      <c r="BVI275" s="77"/>
      <c r="BVJ275" s="77"/>
      <c r="BVK275" s="77"/>
      <c r="BVL275" s="77"/>
      <c r="BVM275" s="77"/>
      <c r="BVN275" s="77"/>
      <c r="BVO275" s="77"/>
      <c r="BVP275" s="77"/>
      <c r="BVQ275" s="77"/>
      <c r="BVR275" s="77"/>
      <c r="BVS275" s="77"/>
      <c r="BVT275" s="77"/>
      <c r="BVU275" s="77"/>
      <c r="BVV275" s="77"/>
      <c r="BVW275" s="77"/>
      <c r="BVX275" s="77"/>
      <c r="BVY275" s="77"/>
      <c r="BVZ275" s="77"/>
      <c r="BWA275" s="77"/>
      <c r="BWB275" s="77"/>
      <c r="BWC275" s="77"/>
      <c r="BWD275" s="77"/>
      <c r="BWE275" s="77"/>
      <c r="BWF275" s="77"/>
      <c r="BWG275" s="77"/>
      <c r="BWH275" s="77"/>
      <c r="BWI275" s="77"/>
      <c r="BWJ275" s="77"/>
      <c r="BWK275" s="77"/>
      <c r="BWL275" s="77"/>
      <c r="BWM275" s="77"/>
      <c r="BWN275" s="77"/>
      <c r="BWO275" s="77"/>
      <c r="BWP275" s="77"/>
      <c r="BWQ275" s="77"/>
      <c r="BWR275" s="77"/>
      <c r="BWS275" s="77"/>
      <c r="BWT275" s="77"/>
      <c r="BWU275" s="77"/>
      <c r="BWV275" s="77"/>
      <c r="BWW275" s="77"/>
      <c r="BWX275" s="77"/>
      <c r="BWY275" s="77"/>
      <c r="BWZ275" s="77"/>
      <c r="BXA275" s="77"/>
      <c r="BXB275" s="77"/>
      <c r="BXC275" s="77"/>
      <c r="BXD275" s="77"/>
      <c r="BXE275" s="77"/>
      <c r="BXF275" s="77"/>
      <c r="BXG275" s="77"/>
      <c r="BXH275" s="77"/>
      <c r="BXI275" s="77"/>
      <c r="BXJ275" s="77"/>
      <c r="BXK275" s="77"/>
      <c r="BXL275" s="77"/>
      <c r="BXM275" s="77"/>
      <c r="BXN275" s="77"/>
      <c r="BXO275" s="77"/>
      <c r="BXP275" s="77"/>
      <c r="BXQ275" s="77"/>
      <c r="BXR275" s="77"/>
      <c r="BXS275" s="77"/>
      <c r="BXT275" s="77"/>
      <c r="BXU275" s="77"/>
      <c r="BXV275" s="77"/>
      <c r="BXW275" s="77"/>
      <c r="BXX275" s="77"/>
      <c r="BXY275" s="77"/>
      <c r="BXZ275" s="77"/>
      <c r="BYA275" s="77"/>
      <c r="BYB275" s="77"/>
      <c r="BYC275" s="77"/>
      <c r="BYD275" s="77"/>
      <c r="BYE275" s="77"/>
      <c r="BYF275" s="77"/>
      <c r="BYG275" s="77"/>
      <c r="BYH275" s="77"/>
      <c r="BYI275" s="77"/>
      <c r="BYJ275" s="77"/>
      <c r="BYK275" s="77"/>
      <c r="BYL275" s="77"/>
      <c r="BYM275" s="77"/>
      <c r="BYN275" s="77"/>
      <c r="BYO275" s="77"/>
      <c r="BYP275" s="77"/>
      <c r="BYQ275" s="77"/>
      <c r="BYR275" s="77"/>
      <c r="BYS275" s="77"/>
      <c r="BYT275" s="77"/>
      <c r="BYU275" s="77"/>
      <c r="BYV275" s="77"/>
      <c r="BYW275" s="77"/>
      <c r="BYX275" s="77"/>
      <c r="BYY275" s="77"/>
      <c r="BYZ275" s="77"/>
      <c r="BZA275" s="77"/>
      <c r="BZB275" s="77"/>
      <c r="BZC275" s="77"/>
      <c r="BZD275" s="77"/>
      <c r="BZE275" s="77"/>
      <c r="BZF275" s="77"/>
      <c r="BZG275" s="77"/>
      <c r="BZH275" s="77"/>
      <c r="BZI275" s="77"/>
      <c r="BZJ275" s="77"/>
      <c r="BZK275" s="77"/>
      <c r="BZL275" s="77"/>
      <c r="BZM275" s="77"/>
      <c r="BZN275" s="77"/>
      <c r="BZO275" s="77"/>
      <c r="BZP275" s="77"/>
      <c r="BZQ275" s="77"/>
      <c r="BZR275" s="77"/>
      <c r="BZS275" s="77"/>
      <c r="BZT275" s="77"/>
      <c r="BZU275" s="77"/>
      <c r="BZV275" s="77"/>
      <c r="BZW275" s="77"/>
      <c r="BZX275" s="77"/>
      <c r="BZY275" s="77"/>
      <c r="BZZ275" s="77"/>
      <c r="CAA275" s="77"/>
      <c r="CAB275" s="77"/>
      <c r="CAC275" s="77"/>
      <c r="CAD275" s="77"/>
      <c r="CAE275" s="77"/>
      <c r="CAF275" s="77"/>
      <c r="CAG275" s="77"/>
      <c r="CAH275" s="77"/>
      <c r="CAI275" s="77"/>
      <c r="CAJ275" s="77"/>
      <c r="CAK275" s="77"/>
      <c r="CAL275" s="77"/>
      <c r="CAM275" s="77"/>
      <c r="CAN275" s="77"/>
      <c r="CAO275" s="77"/>
      <c r="CAP275" s="77"/>
      <c r="CAQ275" s="77"/>
      <c r="CAR275" s="77"/>
      <c r="CAS275" s="77"/>
      <c r="CAT275" s="77"/>
      <c r="CAU275" s="77"/>
      <c r="CAV275" s="77"/>
      <c r="CAW275" s="77"/>
      <c r="CAX275" s="77"/>
      <c r="CAY275" s="77"/>
      <c r="CAZ275" s="77"/>
      <c r="CBA275" s="77"/>
      <c r="CBB275" s="77"/>
      <c r="CBC275" s="77"/>
      <c r="CBD275" s="77"/>
      <c r="CBE275" s="77"/>
      <c r="CBF275" s="77"/>
      <c r="CBG275" s="77"/>
      <c r="CBH275" s="77"/>
      <c r="CBI275" s="77"/>
      <c r="CBJ275" s="77"/>
      <c r="CBK275" s="77"/>
      <c r="CBL275" s="77"/>
      <c r="CBM275" s="77"/>
      <c r="CBN275" s="77"/>
      <c r="CBO275" s="77"/>
      <c r="CBP275" s="77"/>
      <c r="CBQ275" s="77"/>
      <c r="CBR275" s="77"/>
      <c r="CBS275" s="77"/>
      <c r="CBT275" s="77"/>
      <c r="CBU275" s="77"/>
      <c r="CBV275" s="77"/>
      <c r="CBW275" s="77"/>
      <c r="CBX275" s="77"/>
      <c r="CBY275" s="77"/>
      <c r="CBZ275" s="77"/>
      <c r="CCA275" s="77"/>
      <c r="CCB275" s="77"/>
      <c r="CCC275" s="77"/>
      <c r="CCD275" s="77"/>
      <c r="CCE275" s="77"/>
      <c r="CCF275" s="77"/>
      <c r="CCG275" s="77"/>
      <c r="CCH275" s="77"/>
      <c r="CCI275" s="77"/>
      <c r="CCJ275" s="77"/>
      <c r="CCK275" s="77"/>
      <c r="CCL275" s="77"/>
      <c r="CCM275" s="77"/>
      <c r="CCN275" s="77"/>
      <c r="CCO275" s="77"/>
      <c r="CCP275" s="77"/>
      <c r="CCQ275" s="77"/>
      <c r="CCR275" s="77"/>
      <c r="CCS275" s="77"/>
      <c r="CCT275" s="77"/>
      <c r="CCU275" s="77"/>
      <c r="CCV275" s="77"/>
      <c r="CCW275" s="77"/>
      <c r="CCX275" s="77"/>
      <c r="CCY275" s="77"/>
      <c r="CCZ275" s="77"/>
      <c r="CDA275" s="77"/>
      <c r="CDB275" s="77"/>
      <c r="CDC275" s="77"/>
      <c r="CDD275" s="77"/>
      <c r="CDE275" s="77"/>
      <c r="CDF275" s="77"/>
      <c r="CDG275" s="77"/>
      <c r="CDH275" s="77"/>
      <c r="CDI275" s="77"/>
      <c r="CDJ275" s="77"/>
      <c r="CDK275" s="77"/>
      <c r="CDL275" s="77"/>
      <c r="CDM275" s="77"/>
      <c r="CDN275" s="77"/>
      <c r="CDO275" s="77"/>
      <c r="CDP275" s="77"/>
      <c r="CDQ275" s="77"/>
      <c r="CDR275" s="77"/>
      <c r="CDS275" s="77"/>
      <c r="CDT275" s="77"/>
      <c r="CDU275" s="77"/>
      <c r="CDV275" s="77"/>
      <c r="CDW275" s="77"/>
      <c r="CDX275" s="77"/>
      <c r="CDY275" s="77"/>
      <c r="CDZ275" s="77"/>
      <c r="CEA275" s="77"/>
      <c r="CEB275" s="77"/>
      <c r="CEC275" s="77"/>
      <c r="CED275" s="77"/>
      <c r="CEE275" s="77"/>
      <c r="CEF275" s="77"/>
      <c r="CEG275" s="77"/>
      <c r="CEH275" s="77"/>
      <c r="CEI275" s="77"/>
      <c r="CEJ275" s="77"/>
      <c r="CEK275" s="77"/>
      <c r="CEL275" s="77"/>
      <c r="CEM275" s="77"/>
      <c r="CEN275" s="77"/>
      <c r="CEO275" s="77"/>
      <c r="CEP275" s="77"/>
      <c r="CEQ275" s="77"/>
      <c r="CER275" s="77"/>
      <c r="CES275" s="77"/>
      <c r="CET275" s="77"/>
      <c r="CEU275" s="77"/>
      <c r="CEV275" s="77"/>
      <c r="CEW275" s="77"/>
      <c r="CEX275" s="77"/>
      <c r="CEY275" s="77"/>
      <c r="CEZ275" s="77"/>
      <c r="CFA275" s="77"/>
      <c r="CFB275" s="77"/>
      <c r="CFC275" s="77"/>
      <c r="CFD275" s="77"/>
      <c r="CFE275" s="77"/>
      <c r="CFF275" s="77"/>
      <c r="CFG275" s="77"/>
      <c r="CFH275" s="77"/>
      <c r="CFI275" s="77"/>
      <c r="CFJ275" s="77"/>
      <c r="CFK275" s="77"/>
      <c r="CFL275" s="77"/>
      <c r="CFM275" s="77"/>
      <c r="CFN275" s="77"/>
      <c r="CFO275" s="77"/>
      <c r="CFP275" s="77"/>
      <c r="CFQ275" s="77"/>
      <c r="CFR275" s="77"/>
      <c r="CFS275" s="77"/>
      <c r="CFT275" s="77"/>
      <c r="CFU275" s="77"/>
      <c r="CFV275" s="77"/>
      <c r="CFW275" s="77"/>
      <c r="CFX275" s="77"/>
      <c r="CFY275" s="77"/>
      <c r="CFZ275" s="77"/>
      <c r="CGA275" s="77"/>
      <c r="CGB275" s="77"/>
      <c r="CGC275" s="77"/>
      <c r="CGD275" s="77"/>
      <c r="CGE275" s="77"/>
      <c r="CGF275" s="77"/>
      <c r="CGG275" s="77"/>
      <c r="CGH275" s="77"/>
      <c r="CGI275" s="77"/>
      <c r="CGJ275" s="77"/>
      <c r="CGK275" s="77"/>
      <c r="CGL275" s="77"/>
      <c r="CGM275" s="77"/>
      <c r="CGN275" s="77"/>
      <c r="CGO275" s="77"/>
      <c r="CGP275" s="77"/>
      <c r="CGQ275" s="77"/>
      <c r="CGR275" s="77"/>
      <c r="CGS275" s="77"/>
      <c r="CGT275" s="77"/>
      <c r="CGU275" s="77"/>
      <c r="CGV275" s="77"/>
      <c r="CGW275" s="77"/>
      <c r="CGX275" s="77"/>
      <c r="CGY275" s="77"/>
      <c r="CGZ275" s="77"/>
      <c r="CHA275" s="77"/>
      <c r="CHB275" s="77"/>
      <c r="CHC275" s="77"/>
      <c r="CHD275" s="77"/>
      <c r="CHE275" s="77"/>
      <c r="CHF275" s="77"/>
      <c r="CHG275" s="77"/>
      <c r="CHH275" s="77"/>
      <c r="CHI275" s="77"/>
      <c r="CHJ275" s="77"/>
      <c r="CHK275" s="77"/>
      <c r="CHL275" s="77"/>
      <c r="CHM275" s="77"/>
      <c r="CHN275" s="77"/>
      <c r="CHO275" s="77"/>
      <c r="CHP275" s="77"/>
      <c r="CHQ275" s="77"/>
      <c r="CHR275" s="77"/>
      <c r="CHS275" s="77"/>
      <c r="CHT275" s="77"/>
      <c r="CHU275" s="77"/>
      <c r="CHV275" s="77"/>
      <c r="CHW275" s="77"/>
      <c r="CHX275" s="77"/>
      <c r="CHY275" s="77"/>
      <c r="CHZ275" s="77"/>
      <c r="CIA275" s="77"/>
      <c r="CIB275" s="77"/>
      <c r="CIC275" s="77"/>
      <c r="CID275" s="77"/>
      <c r="CIE275" s="77"/>
      <c r="CIF275" s="77"/>
      <c r="CIG275" s="77"/>
      <c r="CIH275" s="77"/>
      <c r="CII275" s="77"/>
      <c r="CIJ275" s="77"/>
      <c r="CIK275" s="77"/>
      <c r="CIL275" s="77"/>
      <c r="CIM275" s="77"/>
      <c r="CIN275" s="77"/>
      <c r="CIO275" s="77"/>
      <c r="CIP275" s="77"/>
      <c r="CIQ275" s="77"/>
      <c r="CIR275" s="77"/>
      <c r="CIS275" s="77"/>
      <c r="CIT275" s="77"/>
      <c r="CIU275" s="77"/>
      <c r="CIV275" s="77"/>
      <c r="CIW275" s="77"/>
      <c r="CIX275" s="77"/>
      <c r="CIY275" s="77"/>
      <c r="CIZ275" s="77"/>
      <c r="CJA275" s="77"/>
      <c r="CJB275" s="77"/>
      <c r="CJC275" s="77"/>
      <c r="CJD275" s="77"/>
      <c r="CJE275" s="77"/>
      <c r="CJF275" s="77"/>
      <c r="CJG275" s="77"/>
      <c r="CJH275" s="77"/>
      <c r="CJI275" s="77"/>
      <c r="CJJ275" s="77"/>
      <c r="CJK275" s="77"/>
      <c r="CJL275" s="77"/>
      <c r="CJM275" s="77"/>
      <c r="CJN275" s="77"/>
      <c r="CJO275" s="77"/>
      <c r="CJP275" s="77"/>
      <c r="CJQ275" s="77"/>
      <c r="CJR275" s="77"/>
      <c r="CJS275" s="77"/>
      <c r="CJT275" s="77"/>
      <c r="CJU275" s="77"/>
      <c r="CJV275" s="77"/>
      <c r="CJW275" s="77"/>
      <c r="CJX275" s="77"/>
      <c r="CJY275" s="77"/>
      <c r="CJZ275" s="77"/>
      <c r="CKA275" s="77"/>
      <c r="CKB275" s="77"/>
      <c r="CKC275" s="77"/>
      <c r="CKD275" s="77"/>
      <c r="CKE275" s="77"/>
      <c r="CKF275" s="77"/>
      <c r="CKG275" s="77"/>
      <c r="CKH275" s="77"/>
      <c r="CKI275" s="77"/>
      <c r="CKJ275" s="77"/>
      <c r="CKK275" s="77"/>
      <c r="CKL275" s="77"/>
      <c r="CKM275" s="77"/>
      <c r="CKN275" s="77"/>
      <c r="CKO275" s="77"/>
      <c r="CKP275" s="77"/>
      <c r="CKQ275" s="77"/>
      <c r="CKR275" s="77"/>
      <c r="CKS275" s="77"/>
      <c r="CKT275" s="77"/>
      <c r="CKU275" s="77"/>
      <c r="CKV275" s="77"/>
      <c r="CKW275" s="77"/>
      <c r="CKX275" s="77"/>
      <c r="CKY275" s="77"/>
      <c r="CKZ275" s="77"/>
      <c r="CLA275" s="77"/>
      <c r="CLB275" s="77"/>
      <c r="CLC275" s="77"/>
      <c r="CLD275" s="77"/>
      <c r="CLE275" s="77"/>
      <c r="CLF275" s="77"/>
      <c r="CLG275" s="77"/>
      <c r="CLH275" s="77"/>
      <c r="CLI275" s="77"/>
      <c r="CLJ275" s="77"/>
      <c r="CLK275" s="77"/>
      <c r="CLL275" s="77"/>
      <c r="CLM275" s="77"/>
      <c r="CLN275" s="77"/>
      <c r="CLO275" s="77"/>
      <c r="CLP275" s="77"/>
      <c r="CLQ275" s="77"/>
      <c r="CLR275" s="77"/>
      <c r="CLS275" s="77"/>
      <c r="CLT275" s="77"/>
      <c r="CLU275" s="77"/>
      <c r="CLV275" s="77"/>
      <c r="CLW275" s="77"/>
      <c r="CLX275" s="77"/>
      <c r="CLY275" s="77"/>
      <c r="CLZ275" s="77"/>
      <c r="CMA275" s="77"/>
      <c r="CMB275" s="77"/>
      <c r="CMC275" s="77"/>
      <c r="CMD275" s="77"/>
      <c r="CME275" s="77"/>
      <c r="CMF275" s="77"/>
      <c r="CMG275" s="77"/>
      <c r="CMH275" s="77"/>
      <c r="CMI275" s="77"/>
      <c r="CMJ275" s="77"/>
      <c r="CMK275" s="77"/>
      <c r="CML275" s="77"/>
      <c r="CMM275" s="77"/>
      <c r="CMN275" s="77"/>
      <c r="CMO275" s="77"/>
      <c r="CMP275" s="77"/>
      <c r="CMQ275" s="77"/>
      <c r="CMR275" s="77"/>
      <c r="CMS275" s="77"/>
      <c r="CMT275" s="77"/>
      <c r="CMU275" s="77"/>
      <c r="CMV275" s="77"/>
      <c r="CMW275" s="77"/>
      <c r="CMX275" s="77"/>
      <c r="CMY275" s="77"/>
      <c r="CMZ275" s="77"/>
      <c r="CNA275" s="77"/>
      <c r="CNB275" s="77"/>
      <c r="CNC275" s="77"/>
      <c r="CND275" s="77"/>
      <c r="CNE275" s="77"/>
      <c r="CNF275" s="77"/>
      <c r="CNG275" s="77"/>
      <c r="CNH275" s="77"/>
      <c r="CNI275" s="77"/>
      <c r="CNJ275" s="77"/>
      <c r="CNK275" s="77"/>
      <c r="CNL275" s="77"/>
      <c r="CNM275" s="77"/>
      <c r="CNN275" s="77"/>
      <c r="CNO275" s="77"/>
      <c r="CNP275" s="77"/>
      <c r="CNQ275" s="77"/>
      <c r="CNR275" s="77"/>
      <c r="CNS275" s="77"/>
      <c r="CNT275" s="77"/>
      <c r="CNU275" s="77"/>
      <c r="CNV275" s="77"/>
      <c r="CNW275" s="77"/>
      <c r="CNX275" s="77"/>
      <c r="CNY275" s="77"/>
      <c r="CNZ275" s="77"/>
      <c r="COA275" s="77"/>
      <c r="COB275" s="77"/>
      <c r="COC275" s="77"/>
      <c r="COD275" s="77"/>
      <c r="COE275" s="77"/>
      <c r="COF275" s="77"/>
      <c r="COG275" s="77"/>
      <c r="COH275" s="77"/>
      <c r="COI275" s="77"/>
      <c r="COJ275" s="77"/>
      <c r="COK275" s="77"/>
      <c r="COL275" s="77"/>
      <c r="COM275" s="77"/>
      <c r="CON275" s="77"/>
      <c r="COO275" s="77"/>
      <c r="COP275" s="77"/>
      <c r="COQ275" s="77"/>
      <c r="COR275" s="77"/>
      <c r="COS275" s="77"/>
      <c r="COT275" s="77"/>
      <c r="COU275" s="77"/>
      <c r="COV275" s="77"/>
      <c r="COW275" s="77"/>
      <c r="COX275" s="77"/>
      <c r="COY275" s="77"/>
      <c r="COZ275" s="77"/>
      <c r="CPA275" s="77"/>
      <c r="CPB275" s="77"/>
      <c r="CPC275" s="77"/>
      <c r="CPD275" s="77"/>
      <c r="CPE275" s="77"/>
      <c r="CPF275" s="77"/>
      <c r="CPG275" s="77"/>
      <c r="CPH275" s="77"/>
      <c r="CPI275" s="77"/>
      <c r="CPJ275" s="77"/>
      <c r="CPK275" s="77"/>
      <c r="CPL275" s="77"/>
      <c r="CPM275" s="77"/>
      <c r="CPN275" s="77"/>
      <c r="CPO275" s="77"/>
      <c r="CPP275" s="77"/>
      <c r="CPQ275" s="77"/>
      <c r="CPR275" s="77"/>
      <c r="CPS275" s="77"/>
      <c r="CPT275" s="77"/>
      <c r="CPU275" s="77"/>
      <c r="CPV275" s="77"/>
      <c r="CPW275" s="77"/>
      <c r="CPX275" s="77"/>
      <c r="CPY275" s="77"/>
      <c r="CPZ275" s="77"/>
      <c r="CQA275" s="77"/>
      <c r="CQB275" s="77"/>
      <c r="CQC275" s="77"/>
      <c r="CQD275" s="77"/>
      <c r="CQE275" s="77"/>
      <c r="CQF275" s="77"/>
      <c r="CQG275" s="77"/>
      <c r="CQH275" s="77"/>
      <c r="CQI275" s="77"/>
      <c r="CQJ275" s="77"/>
      <c r="CQK275" s="77"/>
      <c r="CQL275" s="77"/>
      <c r="CQM275" s="77"/>
      <c r="CQN275" s="77"/>
      <c r="CQO275" s="77"/>
      <c r="CQP275" s="77"/>
      <c r="CQQ275" s="77"/>
      <c r="CQR275" s="77"/>
      <c r="CQS275" s="77"/>
      <c r="CQT275" s="77"/>
      <c r="CQU275" s="77"/>
      <c r="CQV275" s="77"/>
      <c r="CQW275" s="77"/>
      <c r="CQX275" s="77"/>
      <c r="CQY275" s="77"/>
      <c r="CQZ275" s="77"/>
      <c r="CRA275" s="77"/>
      <c r="CRB275" s="77"/>
      <c r="CRC275" s="77"/>
      <c r="CRD275" s="77"/>
      <c r="CRE275" s="77"/>
      <c r="CRF275" s="77"/>
      <c r="CRG275" s="77"/>
      <c r="CRH275" s="77"/>
      <c r="CRI275" s="77"/>
      <c r="CRJ275" s="77"/>
      <c r="CRK275" s="77"/>
      <c r="CRL275" s="77"/>
      <c r="CRM275" s="77"/>
      <c r="CRN275" s="77"/>
      <c r="CRO275" s="77"/>
      <c r="CRP275" s="77"/>
      <c r="CRQ275" s="77"/>
      <c r="CRR275" s="77"/>
      <c r="CRS275" s="77"/>
      <c r="CRT275" s="77"/>
      <c r="CRU275" s="77"/>
      <c r="CRV275" s="77"/>
      <c r="CRW275" s="77"/>
      <c r="CRX275" s="77"/>
      <c r="CRY275" s="77"/>
      <c r="CRZ275" s="77"/>
      <c r="CSA275" s="77"/>
      <c r="CSB275" s="77"/>
      <c r="CSC275" s="77"/>
      <c r="CSD275" s="77"/>
      <c r="CSE275" s="77"/>
      <c r="CSF275" s="77"/>
      <c r="CSG275" s="77"/>
      <c r="CSH275" s="77"/>
      <c r="CSI275" s="77"/>
      <c r="CSJ275" s="77"/>
      <c r="CSK275" s="77"/>
      <c r="CSL275" s="77"/>
      <c r="CSM275" s="77"/>
      <c r="CSN275" s="77"/>
      <c r="CSO275" s="77"/>
      <c r="CSP275" s="77"/>
      <c r="CSQ275" s="77"/>
      <c r="CSR275" s="77"/>
      <c r="CSS275" s="77"/>
      <c r="CST275" s="77"/>
      <c r="CSU275" s="77"/>
      <c r="CSV275" s="77"/>
      <c r="CSW275" s="77"/>
      <c r="CSX275" s="77"/>
      <c r="CSY275" s="77"/>
      <c r="CSZ275" s="77"/>
      <c r="CTA275" s="77"/>
      <c r="CTB275" s="77"/>
      <c r="CTC275" s="77"/>
      <c r="CTD275" s="77"/>
      <c r="CTE275" s="77"/>
      <c r="CTF275" s="77"/>
      <c r="CTG275" s="77"/>
      <c r="CTH275" s="77"/>
      <c r="CTI275" s="77"/>
      <c r="CTJ275" s="77"/>
      <c r="CTK275" s="77"/>
      <c r="CTL275" s="77"/>
      <c r="CTM275" s="77"/>
      <c r="CTN275" s="77"/>
      <c r="CTO275" s="77"/>
      <c r="CTP275" s="77"/>
      <c r="CTQ275" s="77"/>
      <c r="CTR275" s="77"/>
      <c r="CTS275" s="77"/>
      <c r="CTT275" s="77"/>
      <c r="CTU275" s="77"/>
      <c r="CTV275" s="77"/>
      <c r="CTW275" s="77"/>
      <c r="CTX275" s="77"/>
      <c r="CTY275" s="77"/>
      <c r="CTZ275" s="77"/>
      <c r="CUA275" s="77"/>
      <c r="CUB275" s="77"/>
      <c r="CUC275" s="77"/>
      <c r="CUD275" s="77"/>
      <c r="CUE275" s="77"/>
      <c r="CUF275" s="77"/>
      <c r="CUG275" s="77"/>
      <c r="CUH275" s="77"/>
      <c r="CUI275" s="77"/>
      <c r="CUJ275" s="77"/>
      <c r="CUK275" s="77"/>
      <c r="CUL275" s="77"/>
      <c r="CUM275" s="77"/>
      <c r="CUN275" s="77"/>
      <c r="CUO275" s="77"/>
      <c r="CUP275" s="77"/>
      <c r="CUQ275" s="77"/>
      <c r="CUR275" s="77"/>
      <c r="CUS275" s="77"/>
      <c r="CUT275" s="77"/>
      <c r="CUU275" s="77"/>
      <c r="CUV275" s="77"/>
      <c r="CUW275" s="77"/>
      <c r="CUX275" s="77"/>
      <c r="CUY275" s="77"/>
      <c r="CUZ275" s="77"/>
      <c r="CVA275" s="77"/>
      <c r="CVB275" s="77"/>
      <c r="CVC275" s="77"/>
      <c r="CVD275" s="77"/>
      <c r="CVE275" s="77"/>
      <c r="CVF275" s="77"/>
      <c r="CVG275" s="77"/>
      <c r="CVH275" s="77"/>
      <c r="CVI275" s="77"/>
      <c r="CVJ275" s="77"/>
      <c r="CVK275" s="77"/>
      <c r="CVL275" s="77"/>
      <c r="CVM275" s="77"/>
      <c r="CVN275" s="77"/>
      <c r="CVO275" s="77"/>
      <c r="CVP275" s="77"/>
      <c r="CVQ275" s="77"/>
      <c r="CVR275" s="77"/>
      <c r="CVS275" s="77"/>
      <c r="CVT275" s="77"/>
      <c r="CVU275" s="77"/>
      <c r="CVV275" s="77"/>
      <c r="CVW275" s="77"/>
      <c r="CVX275" s="77"/>
      <c r="CVY275" s="77"/>
      <c r="CVZ275" s="77"/>
      <c r="CWA275" s="77"/>
      <c r="CWB275" s="77"/>
      <c r="CWC275" s="77"/>
      <c r="CWD275" s="77"/>
      <c r="CWE275" s="77"/>
      <c r="CWF275" s="77"/>
      <c r="CWG275" s="77"/>
      <c r="CWH275" s="77"/>
      <c r="CWI275" s="77"/>
      <c r="CWJ275" s="77"/>
      <c r="CWK275" s="77"/>
      <c r="CWL275" s="77"/>
      <c r="CWM275" s="77"/>
      <c r="CWN275" s="77"/>
      <c r="CWO275" s="77"/>
      <c r="CWP275" s="77"/>
      <c r="CWQ275" s="77"/>
      <c r="CWR275" s="77"/>
      <c r="CWS275" s="77"/>
      <c r="CWT275" s="77"/>
      <c r="CWU275" s="77"/>
      <c r="CWV275" s="77"/>
      <c r="CWW275" s="77"/>
      <c r="CWX275" s="77"/>
      <c r="CWY275" s="77"/>
      <c r="CWZ275" s="77"/>
      <c r="CXA275" s="77"/>
      <c r="CXB275" s="77"/>
      <c r="CXC275" s="77"/>
      <c r="CXD275" s="77"/>
      <c r="CXE275" s="77"/>
      <c r="CXF275" s="77"/>
      <c r="CXG275" s="77"/>
      <c r="CXH275" s="77"/>
      <c r="CXI275" s="77"/>
      <c r="CXJ275" s="77"/>
      <c r="CXK275" s="77"/>
      <c r="CXL275" s="77"/>
      <c r="CXM275" s="77"/>
      <c r="CXN275" s="77"/>
      <c r="CXO275" s="77"/>
      <c r="CXP275" s="77"/>
      <c r="CXQ275" s="77"/>
      <c r="CXR275" s="77"/>
      <c r="CXS275" s="77"/>
      <c r="CXT275" s="77"/>
      <c r="CXU275" s="77"/>
      <c r="CXV275" s="77"/>
      <c r="CXW275" s="77"/>
      <c r="CXX275" s="77"/>
      <c r="CXY275" s="77"/>
      <c r="CXZ275" s="77"/>
      <c r="CYA275" s="77"/>
      <c r="CYB275" s="77"/>
      <c r="CYC275" s="77"/>
      <c r="CYD275" s="77"/>
      <c r="CYE275" s="77"/>
      <c r="CYF275" s="77"/>
      <c r="CYG275" s="77"/>
      <c r="CYH275" s="77"/>
      <c r="CYI275" s="77"/>
      <c r="CYJ275" s="77"/>
      <c r="CYK275" s="77"/>
      <c r="CYL275" s="77"/>
      <c r="CYM275" s="77"/>
      <c r="CYN275" s="77"/>
      <c r="CYO275" s="77"/>
      <c r="CYP275" s="77"/>
      <c r="CYQ275" s="77"/>
      <c r="CYR275" s="77"/>
      <c r="CYS275" s="77"/>
      <c r="CYT275" s="77"/>
      <c r="CYU275" s="77"/>
      <c r="CYV275" s="77"/>
      <c r="CYW275" s="77"/>
      <c r="CYX275" s="77"/>
      <c r="CYY275" s="77"/>
      <c r="CYZ275" s="77"/>
      <c r="CZA275" s="77"/>
      <c r="CZB275" s="77"/>
      <c r="CZC275" s="77"/>
      <c r="CZD275" s="77"/>
      <c r="CZE275" s="77"/>
      <c r="CZF275" s="77"/>
      <c r="CZG275" s="77"/>
      <c r="CZH275" s="77"/>
      <c r="CZI275" s="77"/>
      <c r="CZJ275" s="77"/>
      <c r="CZK275" s="77"/>
      <c r="CZL275" s="77"/>
      <c r="CZM275" s="77"/>
      <c r="CZN275" s="77"/>
      <c r="CZO275" s="77"/>
      <c r="CZP275" s="77"/>
      <c r="CZQ275" s="77"/>
      <c r="CZR275" s="77"/>
      <c r="CZS275" s="77"/>
      <c r="CZT275" s="77"/>
      <c r="CZU275" s="77"/>
      <c r="CZV275" s="77"/>
      <c r="CZW275" s="77"/>
      <c r="CZX275" s="77"/>
      <c r="CZY275" s="77"/>
      <c r="CZZ275" s="77"/>
      <c r="DAA275" s="77"/>
      <c r="DAB275" s="77"/>
      <c r="DAC275" s="77"/>
      <c r="DAD275" s="77"/>
      <c r="DAE275" s="77"/>
      <c r="DAF275" s="77"/>
      <c r="DAG275" s="77"/>
      <c r="DAH275" s="77"/>
      <c r="DAI275" s="77"/>
      <c r="DAJ275" s="77"/>
      <c r="DAK275" s="77"/>
      <c r="DAL275" s="77"/>
      <c r="DAM275" s="77"/>
      <c r="DAN275" s="77"/>
      <c r="DAO275" s="77"/>
      <c r="DAP275" s="77"/>
      <c r="DAQ275" s="77"/>
      <c r="DAR275" s="77"/>
      <c r="DAS275" s="77"/>
      <c r="DAT275" s="77"/>
      <c r="DAU275" s="77"/>
      <c r="DAV275" s="77"/>
      <c r="DAW275" s="77"/>
      <c r="DAX275" s="77"/>
      <c r="DAY275" s="77"/>
      <c r="DAZ275" s="77"/>
      <c r="DBA275" s="77"/>
      <c r="DBB275" s="77"/>
      <c r="DBC275" s="77"/>
      <c r="DBD275" s="77"/>
      <c r="DBE275" s="77"/>
      <c r="DBF275" s="77"/>
      <c r="DBG275" s="77"/>
      <c r="DBH275" s="77"/>
      <c r="DBI275" s="77"/>
      <c r="DBJ275" s="77"/>
      <c r="DBK275" s="77"/>
      <c r="DBL275" s="77"/>
      <c r="DBM275" s="77"/>
      <c r="DBN275" s="77"/>
      <c r="DBO275" s="77"/>
      <c r="DBP275" s="77"/>
      <c r="DBQ275" s="77"/>
      <c r="DBR275" s="77"/>
      <c r="DBS275" s="77"/>
      <c r="DBT275" s="77"/>
      <c r="DBU275" s="77"/>
      <c r="DBV275" s="77"/>
      <c r="DBW275" s="77"/>
      <c r="DBX275" s="77"/>
      <c r="DBY275" s="77"/>
      <c r="DBZ275" s="77"/>
      <c r="DCA275" s="77"/>
      <c r="DCB275" s="77"/>
      <c r="DCC275" s="77"/>
      <c r="DCD275" s="77"/>
      <c r="DCE275" s="77"/>
      <c r="DCF275" s="77"/>
      <c r="DCG275" s="77"/>
      <c r="DCH275" s="77"/>
      <c r="DCI275" s="77"/>
      <c r="DCJ275" s="77"/>
      <c r="DCK275" s="77"/>
      <c r="DCL275" s="77"/>
      <c r="DCM275" s="77"/>
      <c r="DCN275" s="77"/>
      <c r="DCO275" s="77"/>
      <c r="DCP275" s="77"/>
      <c r="DCQ275" s="77"/>
      <c r="DCR275" s="77"/>
      <c r="DCS275" s="77"/>
      <c r="DCT275" s="77"/>
      <c r="DCU275" s="77"/>
      <c r="DCV275" s="77"/>
      <c r="DCW275" s="77"/>
      <c r="DCX275" s="77"/>
      <c r="DCY275" s="77"/>
      <c r="DCZ275" s="77"/>
      <c r="DDA275" s="77"/>
      <c r="DDB275" s="77"/>
      <c r="DDC275" s="77"/>
      <c r="DDD275" s="77"/>
      <c r="DDE275" s="77"/>
      <c r="DDF275" s="77"/>
      <c r="DDG275" s="77"/>
      <c r="DDH275" s="77"/>
      <c r="DDI275" s="77"/>
      <c r="DDJ275" s="77"/>
      <c r="DDK275" s="77"/>
      <c r="DDL275" s="77"/>
      <c r="DDM275" s="77"/>
      <c r="DDN275" s="77"/>
      <c r="DDO275" s="77"/>
      <c r="DDP275" s="77"/>
      <c r="DDQ275" s="77"/>
      <c r="DDR275" s="77"/>
      <c r="DDS275" s="77"/>
      <c r="DDT275" s="77"/>
      <c r="DDU275" s="77"/>
      <c r="DDV275" s="77"/>
      <c r="DDW275" s="77"/>
      <c r="DDX275" s="77"/>
      <c r="DDY275" s="77"/>
      <c r="DDZ275" s="77"/>
      <c r="DEA275" s="77"/>
      <c r="DEB275" s="77"/>
      <c r="DEC275" s="77"/>
      <c r="DED275" s="77"/>
      <c r="DEE275" s="77"/>
      <c r="DEF275" s="77"/>
      <c r="DEG275" s="77"/>
      <c r="DEH275" s="77"/>
      <c r="DEI275" s="77"/>
      <c r="DEJ275" s="77"/>
      <c r="DEK275" s="77"/>
      <c r="DEL275" s="77"/>
      <c r="DEM275" s="77"/>
      <c r="DEN275" s="77"/>
      <c r="DEO275" s="77"/>
      <c r="DEP275" s="77"/>
      <c r="DEQ275" s="77"/>
      <c r="DER275" s="77"/>
      <c r="DES275" s="77"/>
      <c r="DET275" s="77"/>
      <c r="DEU275" s="77"/>
      <c r="DEV275" s="77"/>
      <c r="DEW275" s="77"/>
      <c r="DEX275" s="77"/>
      <c r="DEY275" s="77"/>
      <c r="DEZ275" s="77"/>
      <c r="DFA275" s="77"/>
      <c r="DFB275" s="77"/>
      <c r="DFC275" s="77"/>
      <c r="DFD275" s="77"/>
      <c r="DFE275" s="77"/>
      <c r="DFF275" s="77"/>
      <c r="DFG275" s="77"/>
      <c r="DFH275" s="77"/>
      <c r="DFI275" s="77"/>
      <c r="DFJ275" s="77"/>
      <c r="DFK275" s="77"/>
      <c r="DFL275" s="77"/>
      <c r="DFM275" s="77"/>
      <c r="DFN275" s="77"/>
      <c r="DFO275" s="77"/>
      <c r="DFP275" s="77"/>
      <c r="DFQ275" s="77"/>
      <c r="DFR275" s="77"/>
      <c r="DFS275" s="77"/>
      <c r="DFT275" s="77"/>
      <c r="DFU275" s="77"/>
      <c r="DFV275" s="77"/>
      <c r="DFW275" s="77"/>
      <c r="DFX275" s="77"/>
      <c r="DFY275" s="77"/>
      <c r="DFZ275" s="77"/>
      <c r="DGA275" s="77"/>
      <c r="DGB275" s="77"/>
      <c r="DGC275" s="77"/>
      <c r="DGD275" s="77"/>
      <c r="DGE275" s="77"/>
      <c r="DGF275" s="77"/>
      <c r="DGG275" s="77"/>
      <c r="DGH275" s="77"/>
      <c r="DGI275" s="77"/>
      <c r="DGJ275" s="77"/>
      <c r="DGK275" s="77"/>
      <c r="DGL275" s="77"/>
      <c r="DGM275" s="77"/>
      <c r="DGN275" s="77"/>
      <c r="DGO275" s="77"/>
      <c r="DGP275" s="77"/>
      <c r="DGQ275" s="77"/>
      <c r="DGR275" s="77"/>
      <c r="DGS275" s="77"/>
      <c r="DGT275" s="77"/>
      <c r="DGU275" s="77"/>
      <c r="DGV275" s="77"/>
      <c r="DGW275" s="77"/>
      <c r="DGX275" s="77"/>
      <c r="DGY275" s="77"/>
      <c r="DGZ275" s="77"/>
      <c r="DHA275" s="77"/>
      <c r="DHB275" s="77"/>
      <c r="DHC275" s="77"/>
      <c r="DHD275" s="77"/>
      <c r="DHE275" s="77"/>
      <c r="DHF275" s="77"/>
      <c r="DHG275" s="77"/>
      <c r="DHH275" s="77"/>
      <c r="DHI275" s="77"/>
      <c r="DHJ275" s="77"/>
      <c r="DHK275" s="77"/>
      <c r="DHL275" s="77"/>
      <c r="DHM275" s="77"/>
      <c r="DHN275" s="77"/>
      <c r="DHO275" s="77"/>
      <c r="DHP275" s="77"/>
      <c r="DHQ275" s="77"/>
      <c r="DHR275" s="77"/>
      <c r="DHS275" s="77"/>
      <c r="DHT275" s="77"/>
      <c r="DHU275" s="77"/>
      <c r="DHV275" s="77"/>
      <c r="DHW275" s="77"/>
      <c r="DHX275" s="77"/>
      <c r="DHY275" s="77"/>
      <c r="DHZ275" s="77"/>
      <c r="DIA275" s="77"/>
      <c r="DIB275" s="77"/>
      <c r="DIC275" s="77"/>
      <c r="DID275" s="77"/>
      <c r="DIE275" s="77"/>
      <c r="DIF275" s="77"/>
      <c r="DIG275" s="77"/>
      <c r="DIH275" s="77"/>
      <c r="DII275" s="77"/>
      <c r="DIJ275" s="77"/>
      <c r="DIK275" s="77"/>
      <c r="DIL275" s="77"/>
      <c r="DIM275" s="77"/>
      <c r="DIN275" s="77"/>
      <c r="DIO275" s="77"/>
      <c r="DIP275" s="77"/>
      <c r="DIQ275" s="77"/>
      <c r="DIR275" s="77"/>
      <c r="DIS275" s="77"/>
      <c r="DIT275" s="77"/>
      <c r="DIU275" s="77"/>
      <c r="DIV275" s="77"/>
      <c r="DIW275" s="77"/>
      <c r="DIX275" s="77"/>
      <c r="DIY275" s="77"/>
      <c r="DIZ275" s="77"/>
      <c r="DJA275" s="77"/>
      <c r="DJB275" s="77"/>
      <c r="DJC275" s="77"/>
      <c r="DJD275" s="77"/>
      <c r="DJE275" s="77"/>
      <c r="DJF275" s="77"/>
      <c r="DJG275" s="77"/>
      <c r="DJH275" s="77"/>
      <c r="DJI275" s="77"/>
      <c r="DJJ275" s="77"/>
      <c r="DJK275" s="77"/>
      <c r="DJL275" s="77"/>
      <c r="DJM275" s="77"/>
      <c r="DJN275" s="77"/>
      <c r="DJO275" s="77"/>
      <c r="DJP275" s="77"/>
      <c r="DJQ275" s="77"/>
      <c r="DJR275" s="77"/>
      <c r="DJS275" s="77"/>
      <c r="DJT275" s="77"/>
      <c r="DJU275" s="77"/>
      <c r="DJV275" s="77"/>
      <c r="DJW275" s="77"/>
      <c r="DJX275" s="77"/>
      <c r="DJY275" s="77"/>
      <c r="DJZ275" s="77"/>
      <c r="DKA275" s="77"/>
      <c r="DKB275" s="77"/>
      <c r="DKC275" s="77"/>
      <c r="DKD275" s="77"/>
      <c r="DKE275" s="77"/>
      <c r="DKF275" s="77"/>
      <c r="DKG275" s="77"/>
      <c r="DKH275" s="77"/>
      <c r="DKI275" s="77"/>
      <c r="DKJ275" s="77"/>
      <c r="DKK275" s="77"/>
      <c r="DKL275" s="77"/>
      <c r="DKM275" s="77"/>
      <c r="DKN275" s="77"/>
      <c r="DKO275" s="77"/>
      <c r="DKP275" s="77"/>
      <c r="DKQ275" s="77"/>
      <c r="DKR275" s="77"/>
      <c r="DKS275" s="77"/>
      <c r="DKT275" s="77"/>
      <c r="DKU275" s="77"/>
      <c r="DKV275" s="77"/>
      <c r="DKW275" s="77"/>
      <c r="DKX275" s="77"/>
      <c r="DKY275" s="77"/>
      <c r="DKZ275" s="77"/>
      <c r="DLA275" s="77"/>
      <c r="DLB275" s="77"/>
      <c r="DLC275" s="77"/>
      <c r="DLD275" s="77"/>
      <c r="DLE275" s="77"/>
      <c r="DLF275" s="77"/>
      <c r="DLG275" s="77"/>
      <c r="DLH275" s="77"/>
      <c r="DLI275" s="77"/>
      <c r="DLJ275" s="77"/>
      <c r="DLK275" s="77"/>
      <c r="DLL275" s="77"/>
      <c r="DLM275" s="77"/>
      <c r="DLN275" s="77"/>
      <c r="DLO275" s="77"/>
      <c r="DLP275" s="77"/>
      <c r="DLQ275" s="77"/>
      <c r="DLR275" s="77"/>
      <c r="DLS275" s="77"/>
      <c r="DLT275" s="77"/>
      <c r="DLU275" s="77"/>
      <c r="DLV275" s="77"/>
      <c r="DLW275" s="77"/>
      <c r="DLX275" s="77"/>
      <c r="DLY275" s="77"/>
      <c r="DLZ275" s="77"/>
      <c r="DMA275" s="77"/>
      <c r="DMB275" s="77"/>
      <c r="DMC275" s="77"/>
      <c r="DMD275" s="77"/>
      <c r="DME275" s="77"/>
      <c r="DMF275" s="77"/>
      <c r="DMG275" s="77"/>
      <c r="DMH275" s="77"/>
      <c r="DMI275" s="77"/>
      <c r="DMJ275" s="77"/>
      <c r="DMK275" s="77"/>
      <c r="DML275" s="77"/>
      <c r="DMM275" s="77"/>
      <c r="DMN275" s="77"/>
      <c r="DMO275" s="77"/>
      <c r="DMP275" s="77"/>
      <c r="DMQ275" s="77"/>
      <c r="DMR275" s="77"/>
      <c r="DMS275" s="77"/>
      <c r="DMT275" s="77"/>
      <c r="DMU275" s="77"/>
      <c r="DMV275" s="77"/>
      <c r="DMW275" s="77"/>
      <c r="DMX275" s="77"/>
      <c r="DMY275" s="77"/>
      <c r="DMZ275" s="77"/>
      <c r="DNA275" s="77"/>
      <c r="DNB275" s="77"/>
      <c r="DNC275" s="77"/>
      <c r="DND275" s="77"/>
      <c r="DNE275" s="77"/>
      <c r="DNF275" s="77"/>
      <c r="DNG275" s="77"/>
      <c r="DNH275" s="77"/>
      <c r="DNI275" s="77"/>
      <c r="DNJ275" s="77"/>
      <c r="DNK275" s="77"/>
      <c r="DNL275" s="77"/>
      <c r="DNM275" s="77"/>
      <c r="DNN275" s="77"/>
      <c r="DNO275" s="77"/>
      <c r="DNP275" s="77"/>
      <c r="DNQ275" s="77"/>
      <c r="DNR275" s="77"/>
      <c r="DNS275" s="77"/>
      <c r="DNT275" s="77"/>
      <c r="DNU275" s="77"/>
      <c r="DNV275" s="77"/>
      <c r="DNW275" s="77"/>
      <c r="DNX275" s="77"/>
      <c r="DNY275" s="77"/>
      <c r="DNZ275" s="77"/>
      <c r="DOA275" s="77"/>
      <c r="DOB275" s="77"/>
      <c r="DOC275" s="77"/>
      <c r="DOD275" s="77"/>
      <c r="DOE275" s="77"/>
      <c r="DOF275" s="77"/>
      <c r="DOG275" s="77"/>
      <c r="DOH275" s="77"/>
      <c r="DOI275" s="77"/>
      <c r="DOJ275" s="77"/>
      <c r="DOK275" s="77"/>
      <c r="DOL275" s="77"/>
      <c r="DOM275" s="77"/>
      <c r="DON275" s="77"/>
      <c r="DOO275" s="77"/>
      <c r="DOP275" s="77"/>
      <c r="DOQ275" s="77"/>
      <c r="DOR275" s="77"/>
      <c r="DOS275" s="77"/>
      <c r="DOT275" s="77"/>
      <c r="DOU275" s="77"/>
      <c r="DOV275" s="77"/>
      <c r="DOW275" s="77"/>
      <c r="DOX275" s="77"/>
      <c r="DOY275" s="77"/>
      <c r="DOZ275" s="77"/>
      <c r="DPA275" s="77"/>
      <c r="DPB275" s="77"/>
      <c r="DPC275" s="77"/>
      <c r="DPD275" s="77"/>
      <c r="DPE275" s="77"/>
      <c r="DPF275" s="77"/>
      <c r="DPG275" s="77"/>
      <c r="DPH275" s="77"/>
      <c r="DPI275" s="77"/>
      <c r="DPJ275" s="77"/>
      <c r="DPK275" s="77"/>
      <c r="DPL275" s="77"/>
      <c r="DPM275" s="77"/>
      <c r="DPN275" s="77"/>
      <c r="DPO275" s="77"/>
      <c r="DPP275" s="77"/>
      <c r="DPQ275" s="77"/>
      <c r="DPR275" s="77"/>
      <c r="DPS275" s="77"/>
      <c r="DPT275" s="77"/>
      <c r="DPU275" s="77"/>
      <c r="DPV275" s="77"/>
      <c r="DPW275" s="77"/>
      <c r="DPX275" s="77"/>
      <c r="DPY275" s="77"/>
      <c r="DPZ275" s="77"/>
      <c r="DQA275" s="77"/>
      <c r="DQB275" s="77"/>
      <c r="DQC275" s="77"/>
      <c r="DQD275" s="77"/>
      <c r="DQE275" s="77"/>
      <c r="DQF275" s="77"/>
      <c r="DQG275" s="77"/>
      <c r="DQH275" s="77"/>
      <c r="DQI275" s="77"/>
      <c r="DQJ275" s="77"/>
      <c r="DQK275" s="77"/>
      <c r="DQL275" s="77"/>
      <c r="DQM275" s="77"/>
      <c r="DQN275" s="77"/>
      <c r="DQO275" s="77"/>
      <c r="DQP275" s="77"/>
      <c r="DQQ275" s="77"/>
      <c r="DQR275" s="77"/>
      <c r="DQS275" s="77"/>
      <c r="DQT275" s="77"/>
      <c r="DQU275" s="77"/>
      <c r="DQV275" s="77"/>
      <c r="DQW275" s="77"/>
      <c r="DQX275" s="77"/>
      <c r="DQY275" s="77"/>
      <c r="DQZ275" s="77"/>
      <c r="DRA275" s="77"/>
      <c r="DRB275" s="77"/>
      <c r="DRC275" s="77"/>
      <c r="DRD275" s="77"/>
      <c r="DRE275" s="77"/>
      <c r="DRF275" s="77"/>
      <c r="DRG275" s="77"/>
      <c r="DRH275" s="77"/>
      <c r="DRI275" s="77"/>
      <c r="DRJ275" s="77"/>
      <c r="DRK275" s="77"/>
      <c r="DRL275" s="77"/>
      <c r="DRM275" s="77"/>
      <c r="DRN275" s="77"/>
      <c r="DRO275" s="77"/>
      <c r="DRP275" s="77"/>
      <c r="DRQ275" s="77"/>
      <c r="DRR275" s="77"/>
      <c r="DRS275" s="77"/>
      <c r="DRT275" s="77"/>
      <c r="DRU275" s="77"/>
      <c r="DRV275" s="77"/>
      <c r="DRW275" s="77"/>
      <c r="DRX275" s="77"/>
      <c r="DRY275" s="77"/>
      <c r="DRZ275" s="77"/>
      <c r="DSA275" s="77"/>
      <c r="DSB275" s="77"/>
      <c r="DSC275" s="77"/>
      <c r="DSD275" s="77"/>
      <c r="DSE275" s="77"/>
      <c r="DSF275" s="77"/>
      <c r="DSG275" s="77"/>
      <c r="DSH275" s="77"/>
      <c r="DSI275" s="77"/>
      <c r="DSJ275" s="77"/>
      <c r="DSK275" s="77"/>
      <c r="DSL275" s="77"/>
      <c r="DSM275" s="77"/>
      <c r="DSN275" s="77"/>
      <c r="DSO275" s="77"/>
      <c r="DSP275" s="77"/>
      <c r="DSQ275" s="77"/>
      <c r="DSR275" s="77"/>
      <c r="DSS275" s="77"/>
      <c r="DST275" s="77"/>
      <c r="DSU275" s="77"/>
      <c r="DSV275" s="77"/>
      <c r="DSW275" s="77"/>
      <c r="DSX275" s="77"/>
      <c r="DSY275" s="77"/>
      <c r="DSZ275" s="77"/>
      <c r="DTA275" s="77"/>
      <c r="DTB275" s="77"/>
      <c r="DTC275" s="77"/>
      <c r="DTD275" s="77"/>
      <c r="DTE275" s="77"/>
      <c r="DTF275" s="77"/>
      <c r="DTG275" s="77"/>
      <c r="DTH275" s="77"/>
      <c r="DTI275" s="77"/>
      <c r="DTJ275" s="77"/>
      <c r="DTK275" s="77"/>
      <c r="DTL275" s="77"/>
      <c r="DTM275" s="77"/>
      <c r="DTN275" s="77"/>
      <c r="DTO275" s="77"/>
      <c r="DTP275" s="77"/>
      <c r="DTQ275" s="77"/>
      <c r="DTR275" s="77"/>
      <c r="DTS275" s="77"/>
      <c r="DTT275" s="77"/>
      <c r="DTU275" s="77"/>
      <c r="DTV275" s="77"/>
      <c r="DTW275" s="77"/>
      <c r="DTX275" s="77"/>
      <c r="DTY275" s="77"/>
      <c r="DTZ275" s="77"/>
      <c r="DUA275" s="77"/>
      <c r="DUB275" s="77"/>
      <c r="DUC275" s="77"/>
      <c r="DUD275" s="77"/>
      <c r="DUE275" s="77"/>
      <c r="DUF275" s="77"/>
      <c r="DUG275" s="77"/>
      <c r="DUH275" s="77"/>
      <c r="DUI275" s="77"/>
      <c r="DUJ275" s="77"/>
      <c r="DUK275" s="77"/>
      <c r="DUL275" s="77"/>
      <c r="DUM275" s="77"/>
      <c r="DUN275" s="77"/>
      <c r="DUO275" s="77"/>
      <c r="DUP275" s="77"/>
      <c r="DUQ275" s="77"/>
      <c r="DUR275" s="77"/>
      <c r="DUS275" s="77"/>
      <c r="DUT275" s="77"/>
      <c r="DUU275" s="77"/>
      <c r="DUV275" s="77"/>
      <c r="DUW275" s="77"/>
      <c r="DUX275" s="77"/>
      <c r="DUY275" s="77"/>
      <c r="DUZ275" s="77"/>
      <c r="DVA275" s="77"/>
      <c r="DVB275" s="77"/>
      <c r="DVC275" s="77"/>
      <c r="DVD275" s="77"/>
      <c r="DVE275" s="77"/>
      <c r="DVF275" s="77"/>
      <c r="DVG275" s="77"/>
      <c r="DVH275" s="77"/>
      <c r="DVI275" s="77"/>
      <c r="DVJ275" s="77"/>
      <c r="DVK275" s="77"/>
      <c r="DVL275" s="77"/>
      <c r="DVM275" s="77"/>
      <c r="DVN275" s="77"/>
      <c r="DVO275" s="77"/>
      <c r="DVP275" s="77"/>
      <c r="DVQ275" s="77"/>
      <c r="DVR275" s="77"/>
      <c r="DVS275" s="77"/>
      <c r="DVT275" s="77"/>
      <c r="DVU275" s="77"/>
      <c r="DVV275" s="77"/>
      <c r="DVW275" s="77"/>
      <c r="DVX275" s="77"/>
      <c r="DVY275" s="77"/>
      <c r="DVZ275" s="77"/>
      <c r="DWA275" s="77"/>
      <c r="DWB275" s="77"/>
      <c r="DWC275" s="77"/>
      <c r="DWD275" s="77"/>
      <c r="DWE275" s="77"/>
      <c r="DWF275" s="77"/>
      <c r="DWG275" s="77"/>
      <c r="DWH275" s="77"/>
      <c r="DWI275" s="77"/>
      <c r="DWJ275" s="77"/>
      <c r="DWK275" s="77"/>
      <c r="DWL275" s="77"/>
      <c r="DWM275" s="77"/>
      <c r="DWN275" s="77"/>
      <c r="DWO275" s="77"/>
      <c r="DWP275" s="77"/>
      <c r="DWQ275" s="77"/>
      <c r="DWR275" s="77"/>
      <c r="DWS275" s="77"/>
      <c r="DWT275" s="77"/>
      <c r="DWU275" s="77"/>
      <c r="DWV275" s="77"/>
      <c r="DWW275" s="77"/>
      <c r="DWX275" s="77"/>
      <c r="DWY275" s="77"/>
      <c r="DWZ275" s="77"/>
      <c r="DXA275" s="77"/>
      <c r="DXB275" s="77"/>
      <c r="DXC275" s="77"/>
      <c r="DXD275" s="77"/>
      <c r="DXE275" s="77"/>
      <c r="DXF275" s="77"/>
      <c r="DXG275" s="77"/>
      <c r="DXH275" s="77"/>
      <c r="DXI275" s="77"/>
      <c r="DXJ275" s="77"/>
      <c r="DXK275" s="77"/>
      <c r="DXL275" s="77"/>
      <c r="DXM275" s="77"/>
      <c r="DXN275" s="77"/>
      <c r="DXO275" s="77"/>
      <c r="DXP275" s="77"/>
      <c r="DXQ275" s="77"/>
      <c r="DXR275" s="77"/>
      <c r="DXS275" s="77"/>
      <c r="DXT275" s="77"/>
      <c r="DXU275" s="77"/>
      <c r="DXV275" s="77"/>
      <c r="DXW275" s="77"/>
      <c r="DXX275" s="77"/>
      <c r="DXY275" s="77"/>
      <c r="DXZ275" s="77"/>
      <c r="DYA275" s="77"/>
      <c r="DYB275" s="77"/>
      <c r="DYC275" s="77"/>
      <c r="DYD275" s="77"/>
      <c r="DYE275" s="77"/>
      <c r="DYF275" s="77"/>
      <c r="DYG275" s="77"/>
      <c r="DYH275" s="77"/>
      <c r="DYI275" s="77"/>
      <c r="DYJ275" s="77"/>
      <c r="DYK275" s="77"/>
      <c r="DYL275" s="77"/>
      <c r="DYM275" s="77"/>
      <c r="DYN275" s="77"/>
      <c r="DYO275" s="77"/>
      <c r="DYP275" s="77"/>
      <c r="DYQ275" s="77"/>
      <c r="DYR275" s="77"/>
      <c r="DYS275" s="77"/>
      <c r="DYT275" s="77"/>
      <c r="DYU275" s="77"/>
      <c r="DYV275" s="77"/>
      <c r="DYW275" s="77"/>
      <c r="DYX275" s="77"/>
      <c r="DYY275" s="77"/>
      <c r="DYZ275" s="77"/>
      <c r="DZA275" s="77"/>
      <c r="DZB275" s="77"/>
      <c r="DZC275" s="77"/>
      <c r="DZD275" s="77"/>
      <c r="DZE275" s="77"/>
      <c r="DZF275" s="77"/>
      <c r="DZG275" s="77"/>
      <c r="DZH275" s="77"/>
      <c r="DZI275" s="77"/>
      <c r="DZJ275" s="77"/>
      <c r="DZK275" s="77"/>
      <c r="DZL275" s="77"/>
      <c r="DZM275" s="77"/>
      <c r="DZN275" s="77"/>
      <c r="DZO275" s="77"/>
      <c r="DZP275" s="77"/>
      <c r="DZQ275" s="77"/>
      <c r="DZR275" s="77"/>
      <c r="DZS275" s="77"/>
      <c r="DZT275" s="77"/>
      <c r="DZU275" s="77"/>
      <c r="DZV275" s="77"/>
      <c r="DZW275" s="77"/>
      <c r="DZX275" s="77"/>
      <c r="DZY275" s="77"/>
      <c r="DZZ275" s="77"/>
      <c r="EAA275" s="77"/>
      <c r="EAB275" s="77"/>
      <c r="EAC275" s="77"/>
      <c r="EAD275" s="77"/>
      <c r="EAE275" s="77"/>
      <c r="EAF275" s="77"/>
      <c r="EAG275" s="77"/>
      <c r="EAH275" s="77"/>
      <c r="EAI275" s="77"/>
      <c r="EAJ275" s="77"/>
      <c r="EAK275" s="77"/>
      <c r="EAL275" s="77"/>
      <c r="EAM275" s="77"/>
      <c r="EAN275" s="77"/>
      <c r="EAO275" s="77"/>
      <c r="EAP275" s="77"/>
      <c r="EAQ275" s="77"/>
      <c r="EAR275" s="77"/>
      <c r="EAS275" s="77"/>
      <c r="EAT275" s="77"/>
      <c r="EAU275" s="77"/>
      <c r="EAV275" s="77"/>
      <c r="EAW275" s="77"/>
      <c r="EAX275" s="77"/>
      <c r="EAY275" s="77"/>
      <c r="EAZ275" s="77"/>
      <c r="EBA275" s="77"/>
      <c r="EBB275" s="77"/>
      <c r="EBC275" s="77"/>
      <c r="EBD275" s="77"/>
      <c r="EBE275" s="77"/>
      <c r="EBF275" s="77"/>
      <c r="EBG275" s="77"/>
      <c r="EBH275" s="77"/>
      <c r="EBI275" s="77"/>
      <c r="EBJ275" s="77"/>
      <c r="EBK275" s="77"/>
      <c r="EBL275" s="77"/>
      <c r="EBM275" s="77"/>
      <c r="EBN275" s="77"/>
      <c r="EBO275" s="77"/>
      <c r="EBP275" s="77"/>
      <c r="EBQ275" s="77"/>
      <c r="EBR275" s="77"/>
      <c r="EBS275" s="77"/>
      <c r="EBT275" s="77"/>
      <c r="EBU275" s="77"/>
      <c r="EBV275" s="77"/>
      <c r="EBW275" s="77"/>
      <c r="EBX275" s="77"/>
      <c r="EBY275" s="77"/>
      <c r="EBZ275" s="77"/>
      <c r="ECA275" s="77"/>
      <c r="ECB275" s="77"/>
      <c r="ECC275" s="77"/>
      <c r="ECD275" s="77"/>
      <c r="ECE275" s="77"/>
      <c r="ECF275" s="77"/>
      <c r="ECG275" s="77"/>
      <c r="ECH275" s="77"/>
      <c r="ECI275" s="77"/>
      <c r="ECJ275" s="77"/>
      <c r="ECK275" s="77"/>
      <c r="ECL275" s="77"/>
      <c r="ECM275" s="77"/>
      <c r="ECN275" s="77"/>
      <c r="ECO275" s="77"/>
      <c r="ECP275" s="77"/>
      <c r="ECQ275" s="77"/>
      <c r="ECR275" s="77"/>
      <c r="ECS275" s="77"/>
      <c r="ECT275" s="77"/>
      <c r="ECU275" s="77"/>
      <c r="ECV275" s="77"/>
      <c r="ECW275" s="77"/>
      <c r="ECX275" s="77"/>
      <c r="ECY275" s="77"/>
      <c r="ECZ275" s="77"/>
      <c r="EDA275" s="77"/>
      <c r="EDB275" s="77"/>
      <c r="EDC275" s="77"/>
      <c r="EDD275" s="77"/>
      <c r="EDE275" s="77"/>
      <c r="EDF275" s="77"/>
      <c r="EDG275" s="77"/>
      <c r="EDH275" s="77"/>
      <c r="EDI275" s="77"/>
      <c r="EDJ275" s="77"/>
      <c r="EDK275" s="77"/>
      <c r="EDL275" s="77"/>
      <c r="EDM275" s="77"/>
      <c r="EDN275" s="77"/>
      <c r="EDO275" s="77"/>
      <c r="EDP275" s="77"/>
      <c r="EDQ275" s="77"/>
      <c r="EDR275" s="77"/>
      <c r="EDS275" s="77"/>
      <c r="EDT275" s="77"/>
      <c r="EDU275" s="77"/>
      <c r="EDV275" s="77"/>
      <c r="EDW275" s="77"/>
      <c r="EDX275" s="77"/>
      <c r="EDY275" s="77"/>
      <c r="EDZ275" s="77"/>
      <c r="EEA275" s="77"/>
      <c r="EEB275" s="77"/>
      <c r="EEC275" s="77"/>
      <c r="EED275" s="77"/>
      <c r="EEE275" s="77"/>
      <c r="EEF275" s="77"/>
      <c r="EEG275" s="77"/>
      <c r="EEH275" s="77"/>
      <c r="EEI275" s="77"/>
      <c r="EEJ275" s="77"/>
      <c r="EEK275" s="77"/>
      <c r="EEL275" s="77"/>
      <c r="EEM275" s="77"/>
      <c r="EEN275" s="77"/>
      <c r="EEO275" s="77"/>
      <c r="EEP275" s="77"/>
      <c r="EEQ275" s="77"/>
      <c r="EER275" s="77"/>
      <c r="EES275" s="77"/>
      <c r="EET275" s="77"/>
      <c r="EEU275" s="77"/>
      <c r="EEV275" s="77"/>
      <c r="EEW275" s="77"/>
      <c r="EEX275" s="77"/>
      <c r="EEY275" s="77"/>
      <c r="EEZ275" s="77"/>
      <c r="EFA275" s="77"/>
      <c r="EFB275" s="77"/>
      <c r="EFC275" s="77"/>
      <c r="EFD275" s="77"/>
      <c r="EFE275" s="77"/>
      <c r="EFF275" s="77"/>
      <c r="EFG275" s="77"/>
      <c r="EFH275" s="77"/>
      <c r="EFI275" s="77"/>
      <c r="EFJ275" s="77"/>
      <c r="EFK275" s="77"/>
      <c r="EFL275" s="77"/>
      <c r="EFM275" s="77"/>
      <c r="EFN275" s="77"/>
      <c r="EFO275" s="77"/>
      <c r="EFP275" s="77"/>
      <c r="EFQ275" s="77"/>
      <c r="EFR275" s="77"/>
      <c r="EFS275" s="77"/>
      <c r="EFT275" s="77"/>
      <c r="EFU275" s="77"/>
      <c r="EFV275" s="77"/>
      <c r="EFW275" s="77"/>
      <c r="EFX275" s="77"/>
      <c r="EFY275" s="77"/>
      <c r="EFZ275" s="77"/>
      <c r="EGA275" s="77"/>
      <c r="EGB275" s="77"/>
      <c r="EGC275" s="77"/>
      <c r="EGD275" s="77"/>
      <c r="EGE275" s="77"/>
      <c r="EGF275" s="77"/>
      <c r="EGG275" s="77"/>
      <c r="EGH275" s="77"/>
      <c r="EGI275" s="77"/>
      <c r="EGJ275" s="77"/>
      <c r="EGK275" s="77"/>
      <c r="EGL275" s="77"/>
      <c r="EGM275" s="77"/>
      <c r="EGN275" s="77"/>
      <c r="EGO275" s="77"/>
      <c r="EGP275" s="77"/>
      <c r="EGQ275" s="77"/>
      <c r="EGR275" s="77"/>
      <c r="EGS275" s="77"/>
      <c r="EGT275" s="77"/>
      <c r="EGU275" s="77"/>
      <c r="EGV275" s="77"/>
      <c r="EGW275" s="77"/>
      <c r="EGX275" s="77"/>
      <c r="EGY275" s="77"/>
      <c r="EGZ275" s="77"/>
      <c r="EHA275" s="77"/>
      <c r="EHB275" s="77"/>
      <c r="EHC275" s="77"/>
      <c r="EHD275" s="77"/>
      <c r="EHE275" s="77"/>
      <c r="EHF275" s="77"/>
      <c r="EHG275" s="77"/>
      <c r="EHH275" s="77"/>
      <c r="EHI275" s="77"/>
      <c r="EHJ275" s="77"/>
      <c r="EHK275" s="77"/>
      <c r="EHL275" s="77"/>
      <c r="EHM275" s="77"/>
      <c r="EHN275" s="77"/>
      <c r="EHO275" s="77"/>
      <c r="EHP275" s="77"/>
      <c r="EHQ275" s="77"/>
      <c r="EHR275" s="77"/>
      <c r="EHS275" s="77"/>
      <c r="EHT275" s="77"/>
      <c r="EHU275" s="77"/>
      <c r="EHV275" s="77"/>
      <c r="EHW275" s="77"/>
      <c r="EHX275" s="77"/>
      <c r="EHY275" s="77"/>
      <c r="EHZ275" s="77"/>
      <c r="EIA275" s="77"/>
      <c r="EIB275" s="77"/>
      <c r="EIC275" s="77"/>
      <c r="EID275" s="77"/>
      <c r="EIE275" s="77"/>
      <c r="EIF275" s="77"/>
      <c r="EIG275" s="77"/>
      <c r="EIH275" s="77"/>
      <c r="EII275" s="77"/>
      <c r="EIJ275" s="77"/>
      <c r="EIK275" s="77"/>
      <c r="EIL275" s="77"/>
      <c r="EIM275" s="77"/>
      <c r="EIN275" s="77"/>
      <c r="EIO275" s="77"/>
      <c r="EIP275" s="77"/>
      <c r="EIQ275" s="77"/>
      <c r="EIR275" s="77"/>
      <c r="EIS275" s="77"/>
      <c r="EIT275" s="77"/>
      <c r="EIU275" s="77"/>
      <c r="EIV275" s="77"/>
      <c r="EIW275" s="77"/>
      <c r="EIX275" s="77"/>
      <c r="EIY275" s="77"/>
      <c r="EIZ275" s="77"/>
      <c r="EJA275" s="77"/>
      <c r="EJB275" s="77"/>
      <c r="EJC275" s="77"/>
      <c r="EJD275" s="77"/>
      <c r="EJE275" s="77"/>
      <c r="EJF275" s="77"/>
      <c r="EJG275" s="77"/>
      <c r="EJH275" s="77"/>
      <c r="EJI275" s="77"/>
      <c r="EJJ275" s="77"/>
      <c r="EJK275" s="77"/>
      <c r="EJL275" s="77"/>
      <c r="EJM275" s="77"/>
      <c r="EJN275" s="77"/>
      <c r="EJO275" s="77"/>
      <c r="EJP275" s="77"/>
      <c r="EJQ275" s="77"/>
      <c r="EJR275" s="77"/>
      <c r="EJS275" s="77"/>
      <c r="EJT275" s="77"/>
      <c r="EJU275" s="77"/>
      <c r="EJV275" s="77"/>
      <c r="EJW275" s="77"/>
      <c r="EJX275" s="77"/>
      <c r="EJY275" s="77"/>
      <c r="EJZ275" s="77"/>
      <c r="EKA275" s="77"/>
      <c r="EKB275" s="77"/>
      <c r="EKC275" s="77"/>
      <c r="EKD275" s="77"/>
      <c r="EKE275" s="77"/>
      <c r="EKF275" s="77"/>
      <c r="EKG275" s="77"/>
      <c r="EKH275" s="77"/>
      <c r="EKI275" s="77"/>
      <c r="EKJ275" s="77"/>
      <c r="EKK275" s="77"/>
      <c r="EKL275" s="77"/>
      <c r="EKM275" s="77"/>
      <c r="EKN275" s="77"/>
      <c r="EKO275" s="77"/>
      <c r="EKP275" s="77"/>
      <c r="EKQ275" s="77"/>
      <c r="EKR275" s="77"/>
      <c r="EKS275" s="77"/>
      <c r="EKT275" s="77"/>
      <c r="EKU275" s="77"/>
      <c r="EKV275" s="77"/>
      <c r="EKW275" s="77"/>
      <c r="EKX275" s="77"/>
      <c r="EKY275" s="77"/>
      <c r="EKZ275" s="77"/>
      <c r="ELA275" s="77"/>
      <c r="ELB275" s="77"/>
      <c r="ELC275" s="77"/>
      <c r="ELD275" s="77"/>
      <c r="ELE275" s="77"/>
      <c r="ELF275" s="77"/>
      <c r="ELG275" s="77"/>
      <c r="ELH275" s="77"/>
      <c r="ELI275" s="77"/>
      <c r="ELJ275" s="77"/>
      <c r="ELK275" s="77"/>
      <c r="ELL275" s="77"/>
      <c r="ELM275" s="77"/>
      <c r="ELN275" s="77"/>
      <c r="ELO275" s="77"/>
      <c r="ELP275" s="77"/>
      <c r="ELQ275" s="77"/>
      <c r="ELR275" s="77"/>
      <c r="ELS275" s="77"/>
      <c r="ELT275" s="77"/>
      <c r="ELU275" s="77"/>
      <c r="ELV275" s="77"/>
      <c r="ELW275" s="77"/>
      <c r="ELX275" s="77"/>
      <c r="ELY275" s="77"/>
      <c r="ELZ275" s="77"/>
      <c r="EMA275" s="77"/>
      <c r="EMB275" s="77"/>
      <c r="EMC275" s="77"/>
      <c r="EMD275" s="77"/>
      <c r="EME275" s="77"/>
      <c r="EMF275" s="77"/>
      <c r="EMG275" s="77"/>
      <c r="EMH275" s="77"/>
      <c r="EMI275" s="77"/>
      <c r="EMJ275" s="77"/>
      <c r="EMK275" s="77"/>
      <c r="EML275" s="77"/>
      <c r="EMM275" s="77"/>
      <c r="EMN275" s="77"/>
      <c r="EMO275" s="77"/>
      <c r="EMP275" s="77"/>
      <c r="EMQ275" s="77"/>
      <c r="EMR275" s="77"/>
      <c r="EMS275" s="77"/>
      <c r="EMT275" s="77"/>
      <c r="EMU275" s="77"/>
      <c r="EMV275" s="77"/>
      <c r="EMW275" s="77"/>
      <c r="EMX275" s="77"/>
      <c r="EMY275" s="77"/>
      <c r="EMZ275" s="77"/>
      <c r="ENA275" s="77"/>
      <c r="ENB275" s="77"/>
      <c r="ENC275" s="77"/>
      <c r="END275" s="77"/>
      <c r="ENE275" s="77"/>
      <c r="ENF275" s="77"/>
      <c r="ENG275" s="77"/>
      <c r="ENH275" s="77"/>
      <c r="ENI275" s="77"/>
      <c r="ENJ275" s="77"/>
      <c r="ENK275" s="77"/>
      <c r="ENL275" s="77"/>
      <c r="ENM275" s="77"/>
      <c r="ENN275" s="77"/>
      <c r="ENO275" s="77"/>
      <c r="ENP275" s="77"/>
      <c r="ENQ275" s="77"/>
      <c r="ENR275" s="77"/>
      <c r="ENS275" s="77"/>
      <c r="ENT275" s="77"/>
      <c r="ENU275" s="77"/>
      <c r="ENV275" s="77"/>
      <c r="ENW275" s="77"/>
      <c r="ENX275" s="77"/>
      <c r="ENY275" s="77"/>
      <c r="ENZ275" s="77"/>
      <c r="EOA275" s="77"/>
      <c r="EOB275" s="77"/>
      <c r="EOC275" s="77"/>
      <c r="EOD275" s="77"/>
      <c r="EOE275" s="77"/>
      <c r="EOF275" s="77"/>
      <c r="EOG275" s="77"/>
      <c r="EOH275" s="77"/>
      <c r="EOI275" s="77"/>
      <c r="EOJ275" s="77"/>
      <c r="EOK275" s="77"/>
      <c r="EOL275" s="77"/>
      <c r="EOM275" s="77"/>
      <c r="EON275" s="77"/>
      <c r="EOO275" s="77"/>
      <c r="EOP275" s="77"/>
      <c r="EOQ275" s="77"/>
      <c r="EOR275" s="77"/>
      <c r="EOS275" s="77"/>
      <c r="EOT275" s="77"/>
      <c r="EOU275" s="77"/>
      <c r="EOV275" s="77"/>
      <c r="EOW275" s="77"/>
      <c r="EOX275" s="77"/>
      <c r="EOY275" s="77"/>
      <c r="EOZ275" s="77"/>
      <c r="EPA275" s="77"/>
      <c r="EPB275" s="77"/>
      <c r="EPC275" s="77"/>
      <c r="EPD275" s="77"/>
      <c r="EPE275" s="77"/>
      <c r="EPF275" s="77"/>
      <c r="EPG275" s="77"/>
      <c r="EPH275" s="77"/>
      <c r="EPI275" s="77"/>
      <c r="EPJ275" s="77"/>
      <c r="EPK275" s="77"/>
      <c r="EPL275" s="77"/>
      <c r="EPM275" s="77"/>
      <c r="EPN275" s="77"/>
      <c r="EPO275" s="77"/>
      <c r="EPP275" s="77"/>
      <c r="EPQ275" s="77"/>
      <c r="EPR275" s="77"/>
      <c r="EPS275" s="77"/>
      <c r="EPT275" s="77"/>
      <c r="EPU275" s="77"/>
      <c r="EPV275" s="77"/>
      <c r="EPW275" s="77"/>
      <c r="EPX275" s="77"/>
      <c r="EPY275" s="77"/>
      <c r="EPZ275" s="77"/>
      <c r="EQA275" s="77"/>
      <c r="EQB275" s="77"/>
      <c r="EQC275" s="77"/>
      <c r="EQD275" s="77"/>
      <c r="EQE275" s="77"/>
      <c r="EQF275" s="77"/>
      <c r="EQG275" s="77"/>
      <c r="EQH275" s="77"/>
      <c r="EQI275" s="77"/>
      <c r="EQJ275" s="77"/>
      <c r="EQK275" s="77"/>
      <c r="EQL275" s="77"/>
      <c r="EQM275" s="77"/>
      <c r="EQN275" s="77"/>
      <c r="EQO275" s="77"/>
      <c r="EQP275" s="77"/>
      <c r="EQQ275" s="77"/>
      <c r="EQR275" s="77"/>
      <c r="EQS275" s="77"/>
      <c r="EQT275" s="77"/>
      <c r="EQU275" s="77"/>
      <c r="EQV275" s="77"/>
      <c r="EQW275" s="77"/>
      <c r="EQX275" s="77"/>
      <c r="EQY275" s="77"/>
      <c r="EQZ275" s="77"/>
      <c r="ERA275" s="77"/>
      <c r="ERB275" s="77"/>
      <c r="ERC275" s="77"/>
      <c r="ERD275" s="77"/>
      <c r="ERE275" s="77"/>
      <c r="ERF275" s="77"/>
      <c r="ERG275" s="77"/>
      <c r="ERH275" s="77"/>
      <c r="ERI275" s="77"/>
      <c r="ERJ275" s="77"/>
      <c r="ERK275" s="77"/>
      <c r="ERL275" s="77"/>
      <c r="ERM275" s="77"/>
      <c r="ERN275" s="77"/>
      <c r="ERO275" s="77"/>
      <c r="ERP275" s="77"/>
      <c r="ERQ275" s="77"/>
      <c r="ERR275" s="77"/>
      <c r="ERS275" s="77"/>
      <c r="ERT275" s="77"/>
      <c r="ERU275" s="77"/>
      <c r="ERV275" s="77"/>
      <c r="ERW275" s="77"/>
      <c r="ERX275" s="77"/>
      <c r="ERY275" s="77"/>
      <c r="ERZ275" s="77"/>
      <c r="ESA275" s="77"/>
      <c r="ESB275" s="77"/>
      <c r="ESC275" s="77"/>
      <c r="ESD275" s="77"/>
      <c r="ESE275" s="77"/>
      <c r="ESF275" s="77"/>
      <c r="ESG275" s="77"/>
      <c r="ESH275" s="77"/>
      <c r="ESI275" s="77"/>
      <c r="ESJ275" s="77"/>
      <c r="ESK275" s="77"/>
      <c r="ESL275" s="77"/>
      <c r="ESM275" s="77"/>
      <c r="ESN275" s="77"/>
      <c r="ESO275" s="77"/>
      <c r="ESP275" s="77"/>
      <c r="ESQ275" s="77"/>
      <c r="ESR275" s="77"/>
      <c r="ESS275" s="77"/>
      <c r="EST275" s="77"/>
      <c r="ESU275" s="77"/>
      <c r="ESV275" s="77"/>
      <c r="ESW275" s="77"/>
      <c r="ESX275" s="77"/>
      <c r="ESY275" s="77"/>
      <c r="ESZ275" s="77"/>
      <c r="ETA275" s="77"/>
      <c r="ETB275" s="77"/>
      <c r="ETC275" s="77"/>
      <c r="ETD275" s="77"/>
      <c r="ETE275" s="77"/>
      <c r="ETF275" s="77"/>
      <c r="ETG275" s="77"/>
      <c r="ETH275" s="77"/>
      <c r="ETI275" s="77"/>
      <c r="ETJ275" s="77"/>
      <c r="ETK275" s="77"/>
      <c r="ETL275" s="77"/>
      <c r="ETM275" s="77"/>
      <c r="ETN275" s="77"/>
      <c r="ETO275" s="77"/>
      <c r="ETP275" s="77"/>
      <c r="ETQ275" s="77"/>
      <c r="ETR275" s="77"/>
      <c r="ETS275" s="77"/>
      <c r="ETT275" s="77"/>
      <c r="ETU275" s="77"/>
      <c r="ETV275" s="77"/>
      <c r="ETW275" s="77"/>
      <c r="ETX275" s="77"/>
      <c r="ETY275" s="77"/>
      <c r="ETZ275" s="77"/>
      <c r="EUA275" s="77"/>
      <c r="EUB275" s="77"/>
      <c r="EUC275" s="77"/>
      <c r="EUD275" s="77"/>
      <c r="EUE275" s="77"/>
      <c r="EUF275" s="77"/>
      <c r="EUG275" s="77"/>
      <c r="EUH275" s="77"/>
      <c r="EUI275" s="77"/>
      <c r="EUJ275" s="77"/>
      <c r="EUK275" s="77"/>
      <c r="EUL275" s="77"/>
      <c r="EUM275" s="77"/>
      <c r="EUN275" s="77"/>
      <c r="EUO275" s="77"/>
      <c r="EUP275" s="77"/>
      <c r="EUQ275" s="77"/>
      <c r="EUR275" s="77"/>
      <c r="EUS275" s="77"/>
      <c r="EUT275" s="77"/>
      <c r="EUU275" s="77"/>
      <c r="EUV275" s="77"/>
      <c r="EUW275" s="77"/>
      <c r="EUX275" s="77"/>
      <c r="EUY275" s="77"/>
      <c r="EUZ275" s="77"/>
      <c r="EVA275" s="77"/>
      <c r="EVB275" s="77"/>
      <c r="EVC275" s="77"/>
      <c r="EVD275" s="77"/>
      <c r="EVE275" s="77"/>
      <c r="EVF275" s="77"/>
      <c r="EVG275" s="77"/>
      <c r="EVH275" s="77"/>
      <c r="EVI275" s="77"/>
      <c r="EVJ275" s="77"/>
      <c r="EVK275" s="77"/>
      <c r="EVL275" s="77"/>
      <c r="EVM275" s="77"/>
      <c r="EVN275" s="77"/>
      <c r="EVO275" s="77"/>
      <c r="EVP275" s="77"/>
      <c r="EVQ275" s="77"/>
      <c r="EVR275" s="77"/>
      <c r="EVS275" s="77"/>
      <c r="EVT275" s="77"/>
      <c r="EVU275" s="77"/>
      <c r="EVV275" s="77"/>
      <c r="EVW275" s="77"/>
      <c r="EVX275" s="77"/>
      <c r="EVY275" s="77"/>
      <c r="EVZ275" s="77"/>
      <c r="EWA275" s="77"/>
      <c r="EWB275" s="77"/>
      <c r="EWC275" s="77"/>
      <c r="EWD275" s="77"/>
      <c r="EWE275" s="77"/>
      <c r="EWF275" s="77"/>
      <c r="EWG275" s="77"/>
      <c r="EWH275" s="77"/>
      <c r="EWI275" s="77"/>
      <c r="EWJ275" s="77"/>
      <c r="EWK275" s="77"/>
      <c r="EWL275" s="77"/>
      <c r="EWM275" s="77"/>
      <c r="EWN275" s="77"/>
      <c r="EWO275" s="77"/>
      <c r="EWP275" s="77"/>
      <c r="EWQ275" s="77"/>
      <c r="EWR275" s="77"/>
      <c r="EWS275" s="77"/>
      <c r="EWT275" s="77"/>
      <c r="EWU275" s="77"/>
      <c r="EWV275" s="77"/>
      <c r="EWW275" s="77"/>
      <c r="EWX275" s="77"/>
      <c r="EWY275" s="77"/>
      <c r="EWZ275" s="77"/>
      <c r="EXA275" s="77"/>
      <c r="EXB275" s="77"/>
      <c r="EXC275" s="77"/>
      <c r="EXD275" s="77"/>
      <c r="EXE275" s="77"/>
      <c r="EXF275" s="77"/>
      <c r="EXG275" s="77"/>
      <c r="EXH275" s="77"/>
      <c r="EXI275" s="77"/>
      <c r="EXJ275" s="77"/>
      <c r="EXK275" s="77"/>
      <c r="EXL275" s="77"/>
      <c r="EXM275" s="77"/>
      <c r="EXN275" s="77"/>
      <c r="EXO275" s="77"/>
      <c r="EXP275" s="77"/>
      <c r="EXQ275" s="77"/>
      <c r="EXR275" s="77"/>
      <c r="EXS275" s="77"/>
      <c r="EXT275" s="77"/>
      <c r="EXU275" s="77"/>
      <c r="EXV275" s="77"/>
      <c r="EXW275" s="77"/>
      <c r="EXX275" s="77"/>
      <c r="EXY275" s="77"/>
      <c r="EXZ275" s="77"/>
      <c r="EYA275" s="77"/>
      <c r="EYB275" s="77"/>
      <c r="EYC275" s="77"/>
      <c r="EYD275" s="77"/>
      <c r="EYE275" s="77"/>
      <c r="EYF275" s="77"/>
      <c r="EYG275" s="77"/>
      <c r="EYH275" s="77"/>
      <c r="EYI275" s="77"/>
      <c r="EYJ275" s="77"/>
      <c r="EYK275" s="77"/>
      <c r="EYL275" s="77"/>
      <c r="EYM275" s="77"/>
      <c r="EYN275" s="77"/>
      <c r="EYO275" s="77"/>
      <c r="EYP275" s="77"/>
      <c r="EYQ275" s="77"/>
      <c r="EYR275" s="77"/>
      <c r="EYS275" s="77"/>
      <c r="EYT275" s="77"/>
      <c r="EYU275" s="77"/>
      <c r="EYV275" s="77"/>
      <c r="EYW275" s="77"/>
      <c r="EYX275" s="77"/>
      <c r="EYY275" s="77"/>
      <c r="EYZ275" s="77"/>
      <c r="EZA275" s="77"/>
      <c r="EZB275" s="77"/>
      <c r="EZC275" s="77"/>
      <c r="EZD275" s="77"/>
      <c r="EZE275" s="77"/>
      <c r="EZF275" s="77"/>
      <c r="EZG275" s="77"/>
      <c r="EZH275" s="77"/>
      <c r="EZI275" s="77"/>
      <c r="EZJ275" s="77"/>
      <c r="EZK275" s="77"/>
      <c r="EZL275" s="77"/>
      <c r="EZM275" s="77"/>
      <c r="EZN275" s="77"/>
      <c r="EZO275" s="77"/>
      <c r="EZP275" s="77"/>
      <c r="EZQ275" s="77"/>
      <c r="EZR275" s="77"/>
      <c r="EZS275" s="77"/>
      <c r="EZT275" s="77"/>
      <c r="EZU275" s="77"/>
      <c r="EZV275" s="77"/>
      <c r="EZW275" s="77"/>
      <c r="EZX275" s="77"/>
      <c r="EZY275" s="77"/>
      <c r="EZZ275" s="77"/>
      <c r="FAA275" s="77"/>
      <c r="FAB275" s="77"/>
      <c r="FAC275" s="77"/>
      <c r="FAD275" s="77"/>
      <c r="FAE275" s="77"/>
      <c r="FAF275" s="77"/>
      <c r="FAG275" s="77"/>
      <c r="FAH275" s="77"/>
      <c r="FAI275" s="77"/>
      <c r="FAJ275" s="77"/>
      <c r="FAK275" s="77"/>
      <c r="FAL275" s="77"/>
      <c r="FAM275" s="77"/>
      <c r="FAN275" s="77"/>
      <c r="FAO275" s="77"/>
      <c r="FAP275" s="77"/>
      <c r="FAQ275" s="77"/>
      <c r="FAR275" s="77"/>
      <c r="FAS275" s="77"/>
      <c r="FAT275" s="77"/>
      <c r="FAU275" s="77"/>
      <c r="FAV275" s="77"/>
      <c r="FAW275" s="77"/>
      <c r="FAX275" s="77"/>
      <c r="FAY275" s="77"/>
      <c r="FAZ275" s="77"/>
      <c r="FBA275" s="77"/>
      <c r="FBB275" s="77"/>
      <c r="FBC275" s="77"/>
      <c r="FBD275" s="77"/>
      <c r="FBE275" s="77"/>
      <c r="FBF275" s="77"/>
      <c r="FBG275" s="77"/>
      <c r="FBH275" s="77"/>
      <c r="FBI275" s="77"/>
      <c r="FBJ275" s="77"/>
      <c r="FBK275" s="77"/>
      <c r="FBL275" s="77"/>
      <c r="FBM275" s="77"/>
      <c r="FBN275" s="77"/>
      <c r="FBO275" s="77"/>
      <c r="FBP275" s="77"/>
      <c r="FBQ275" s="77"/>
      <c r="FBR275" s="77"/>
      <c r="FBS275" s="77"/>
      <c r="FBT275" s="77"/>
      <c r="FBU275" s="77"/>
      <c r="FBV275" s="77"/>
      <c r="FBW275" s="77"/>
      <c r="FBX275" s="77"/>
      <c r="FBY275" s="77"/>
      <c r="FBZ275" s="77"/>
      <c r="FCA275" s="77"/>
      <c r="FCB275" s="77"/>
      <c r="FCC275" s="77"/>
      <c r="FCD275" s="77"/>
      <c r="FCE275" s="77"/>
      <c r="FCF275" s="77"/>
      <c r="FCG275" s="77"/>
      <c r="FCH275" s="77"/>
      <c r="FCI275" s="77"/>
      <c r="FCJ275" s="77"/>
      <c r="FCK275" s="77"/>
      <c r="FCL275" s="77"/>
      <c r="FCM275" s="77"/>
      <c r="FCN275" s="77"/>
      <c r="FCO275" s="77"/>
      <c r="FCP275" s="77"/>
      <c r="FCQ275" s="77"/>
      <c r="FCR275" s="77"/>
      <c r="FCS275" s="77"/>
      <c r="FCT275" s="77"/>
      <c r="FCU275" s="77"/>
      <c r="FCV275" s="77"/>
      <c r="FCW275" s="77"/>
      <c r="FCX275" s="77"/>
      <c r="FCY275" s="77"/>
      <c r="FCZ275" s="77"/>
      <c r="FDA275" s="77"/>
      <c r="FDB275" s="77"/>
      <c r="FDC275" s="77"/>
      <c r="FDD275" s="77"/>
      <c r="FDE275" s="77"/>
      <c r="FDF275" s="77"/>
      <c r="FDG275" s="77"/>
      <c r="FDH275" s="77"/>
      <c r="FDI275" s="77"/>
      <c r="FDJ275" s="77"/>
      <c r="FDK275" s="77"/>
      <c r="FDL275" s="77"/>
      <c r="FDM275" s="77"/>
      <c r="FDN275" s="77"/>
      <c r="FDO275" s="77"/>
      <c r="FDP275" s="77"/>
      <c r="FDQ275" s="77"/>
      <c r="FDR275" s="77"/>
      <c r="FDS275" s="77"/>
      <c r="FDT275" s="77"/>
      <c r="FDU275" s="77"/>
      <c r="FDV275" s="77"/>
      <c r="FDW275" s="77"/>
      <c r="FDX275" s="77"/>
      <c r="FDY275" s="77"/>
      <c r="FDZ275" s="77"/>
      <c r="FEA275" s="77"/>
      <c r="FEB275" s="77"/>
      <c r="FEC275" s="77"/>
      <c r="FED275" s="77"/>
      <c r="FEE275" s="77"/>
      <c r="FEF275" s="77"/>
      <c r="FEG275" s="77"/>
      <c r="FEH275" s="77"/>
      <c r="FEI275" s="77"/>
      <c r="FEJ275" s="77"/>
      <c r="FEK275" s="77"/>
      <c r="FEL275" s="77"/>
      <c r="FEM275" s="77"/>
      <c r="FEN275" s="77"/>
      <c r="FEO275" s="77"/>
      <c r="FEP275" s="77"/>
      <c r="FEQ275" s="77"/>
      <c r="FER275" s="77"/>
      <c r="FES275" s="77"/>
      <c r="FET275" s="77"/>
      <c r="FEU275" s="77"/>
      <c r="FEV275" s="77"/>
      <c r="FEW275" s="77"/>
      <c r="FEX275" s="77"/>
      <c r="FEY275" s="77"/>
      <c r="FEZ275" s="77"/>
      <c r="FFA275" s="77"/>
      <c r="FFB275" s="77"/>
      <c r="FFC275" s="77"/>
      <c r="FFD275" s="77"/>
      <c r="FFE275" s="77"/>
      <c r="FFF275" s="77"/>
      <c r="FFG275" s="77"/>
      <c r="FFH275" s="77"/>
      <c r="FFI275" s="77"/>
      <c r="FFJ275" s="77"/>
      <c r="FFK275" s="77"/>
      <c r="FFL275" s="77"/>
      <c r="FFM275" s="77"/>
      <c r="FFN275" s="77"/>
      <c r="FFO275" s="77"/>
      <c r="FFP275" s="77"/>
      <c r="FFQ275" s="77"/>
      <c r="FFR275" s="77"/>
      <c r="FFS275" s="77"/>
      <c r="FFT275" s="77"/>
      <c r="FFU275" s="77"/>
      <c r="FFV275" s="77"/>
      <c r="FFW275" s="77"/>
      <c r="FFX275" s="77"/>
      <c r="FFY275" s="77"/>
      <c r="FFZ275" s="77"/>
      <c r="FGA275" s="77"/>
      <c r="FGB275" s="77"/>
      <c r="FGC275" s="77"/>
      <c r="FGD275" s="77"/>
      <c r="FGE275" s="77"/>
      <c r="FGF275" s="77"/>
      <c r="FGG275" s="77"/>
      <c r="FGH275" s="77"/>
      <c r="FGI275" s="77"/>
      <c r="FGJ275" s="77"/>
      <c r="FGK275" s="77"/>
      <c r="FGL275" s="77"/>
      <c r="FGM275" s="77"/>
      <c r="FGN275" s="77"/>
      <c r="FGO275" s="77"/>
      <c r="FGP275" s="77"/>
      <c r="FGQ275" s="77"/>
      <c r="FGR275" s="77"/>
      <c r="FGS275" s="77"/>
      <c r="FGT275" s="77"/>
      <c r="FGU275" s="77"/>
      <c r="FGV275" s="77"/>
      <c r="FGW275" s="77"/>
      <c r="FGX275" s="77"/>
      <c r="FGY275" s="77"/>
      <c r="FGZ275" s="77"/>
      <c r="FHA275" s="77"/>
      <c r="FHB275" s="77"/>
      <c r="FHC275" s="77"/>
      <c r="FHD275" s="77"/>
      <c r="FHE275" s="77"/>
      <c r="FHF275" s="77"/>
      <c r="FHG275" s="77"/>
      <c r="FHH275" s="77"/>
      <c r="FHI275" s="77"/>
      <c r="FHJ275" s="77"/>
      <c r="FHK275" s="77"/>
      <c r="FHL275" s="77"/>
      <c r="FHM275" s="77"/>
      <c r="FHN275" s="77"/>
      <c r="FHO275" s="77"/>
      <c r="FHP275" s="77"/>
      <c r="FHQ275" s="77"/>
      <c r="FHR275" s="77"/>
      <c r="FHS275" s="77"/>
      <c r="FHT275" s="77"/>
      <c r="FHU275" s="77"/>
      <c r="FHV275" s="77"/>
      <c r="FHW275" s="77"/>
      <c r="FHX275" s="77"/>
      <c r="FHY275" s="77"/>
      <c r="FHZ275" s="77"/>
      <c r="FIA275" s="77"/>
      <c r="FIB275" s="77"/>
      <c r="FIC275" s="77"/>
      <c r="FID275" s="77"/>
      <c r="FIE275" s="77"/>
      <c r="FIF275" s="77"/>
      <c r="FIG275" s="77"/>
      <c r="FIH275" s="77"/>
      <c r="FII275" s="77"/>
      <c r="FIJ275" s="77"/>
      <c r="FIK275" s="77"/>
      <c r="FIL275" s="77"/>
      <c r="FIM275" s="77"/>
      <c r="FIN275" s="77"/>
      <c r="FIO275" s="77"/>
      <c r="FIP275" s="77"/>
      <c r="FIQ275" s="77"/>
      <c r="FIR275" s="77"/>
      <c r="FIS275" s="77"/>
      <c r="FIT275" s="77"/>
      <c r="FIU275" s="77"/>
      <c r="FIV275" s="77"/>
      <c r="FIW275" s="77"/>
      <c r="FIX275" s="77"/>
      <c r="FIY275" s="77"/>
      <c r="FIZ275" s="77"/>
      <c r="FJA275" s="77"/>
      <c r="FJB275" s="77"/>
      <c r="FJC275" s="77"/>
      <c r="FJD275" s="77"/>
      <c r="FJE275" s="77"/>
      <c r="FJF275" s="77"/>
      <c r="FJG275" s="77"/>
      <c r="FJH275" s="77"/>
      <c r="FJI275" s="77"/>
      <c r="FJJ275" s="77"/>
      <c r="FJK275" s="77"/>
      <c r="FJL275" s="77"/>
      <c r="FJM275" s="77"/>
      <c r="FJN275" s="77"/>
      <c r="FJO275" s="77"/>
      <c r="FJP275" s="77"/>
      <c r="FJQ275" s="77"/>
      <c r="FJR275" s="77"/>
      <c r="FJS275" s="77"/>
      <c r="FJT275" s="77"/>
      <c r="FJU275" s="77"/>
      <c r="FJV275" s="77"/>
      <c r="FJW275" s="77"/>
      <c r="FJX275" s="77"/>
      <c r="FJY275" s="77"/>
      <c r="FJZ275" s="77"/>
      <c r="FKA275" s="77"/>
      <c r="FKB275" s="77"/>
      <c r="FKC275" s="77"/>
      <c r="FKD275" s="77"/>
      <c r="FKE275" s="77"/>
      <c r="FKF275" s="77"/>
      <c r="FKG275" s="77"/>
      <c r="FKH275" s="77"/>
      <c r="FKI275" s="77"/>
      <c r="FKJ275" s="77"/>
      <c r="FKK275" s="77"/>
      <c r="FKL275" s="77"/>
      <c r="FKM275" s="77"/>
      <c r="FKN275" s="77"/>
      <c r="FKO275" s="77"/>
      <c r="FKP275" s="77"/>
      <c r="FKQ275" s="77"/>
      <c r="FKR275" s="77"/>
      <c r="FKS275" s="77"/>
      <c r="FKT275" s="77"/>
      <c r="FKU275" s="77"/>
      <c r="FKV275" s="77"/>
      <c r="FKW275" s="77"/>
      <c r="FKX275" s="77"/>
      <c r="FKY275" s="77"/>
      <c r="FKZ275" s="77"/>
      <c r="FLA275" s="77"/>
      <c r="FLB275" s="77"/>
      <c r="FLC275" s="77"/>
      <c r="FLD275" s="77"/>
      <c r="FLE275" s="77"/>
      <c r="FLF275" s="77"/>
      <c r="FLG275" s="77"/>
      <c r="FLH275" s="77"/>
      <c r="FLI275" s="77"/>
      <c r="FLJ275" s="77"/>
      <c r="FLK275" s="77"/>
      <c r="FLL275" s="77"/>
      <c r="FLM275" s="77"/>
      <c r="FLN275" s="77"/>
      <c r="FLO275" s="77"/>
      <c r="FLP275" s="77"/>
      <c r="FLQ275" s="77"/>
      <c r="FLR275" s="77"/>
      <c r="FLS275" s="77"/>
      <c r="FLT275" s="77"/>
      <c r="FLU275" s="77"/>
      <c r="FLV275" s="77"/>
      <c r="FLW275" s="77"/>
      <c r="FLX275" s="77"/>
      <c r="FLY275" s="77"/>
      <c r="FLZ275" s="77"/>
      <c r="FMA275" s="77"/>
      <c r="FMB275" s="77"/>
      <c r="FMC275" s="77"/>
      <c r="FMD275" s="77"/>
      <c r="FME275" s="77"/>
      <c r="FMF275" s="77"/>
      <c r="FMG275" s="77"/>
      <c r="FMH275" s="77"/>
      <c r="FMI275" s="77"/>
      <c r="FMJ275" s="77"/>
      <c r="FMK275" s="77"/>
      <c r="FML275" s="77"/>
      <c r="FMM275" s="77"/>
      <c r="FMN275" s="77"/>
      <c r="FMO275" s="77"/>
      <c r="FMP275" s="77"/>
      <c r="FMQ275" s="77"/>
      <c r="FMR275" s="77"/>
      <c r="FMS275" s="77"/>
      <c r="FMT275" s="77"/>
      <c r="FMU275" s="77"/>
      <c r="FMV275" s="77"/>
      <c r="FMW275" s="77"/>
      <c r="FMX275" s="77"/>
      <c r="FMY275" s="77"/>
      <c r="FMZ275" s="77"/>
      <c r="FNA275" s="77"/>
      <c r="FNB275" s="77"/>
      <c r="FNC275" s="77"/>
      <c r="FND275" s="77"/>
      <c r="FNE275" s="77"/>
      <c r="FNF275" s="77"/>
      <c r="FNG275" s="77"/>
      <c r="FNH275" s="77"/>
      <c r="FNI275" s="77"/>
      <c r="FNJ275" s="77"/>
      <c r="FNK275" s="77"/>
      <c r="FNL275" s="77"/>
      <c r="FNM275" s="77"/>
      <c r="FNN275" s="77"/>
      <c r="FNO275" s="77"/>
      <c r="FNP275" s="77"/>
      <c r="FNQ275" s="77"/>
      <c r="FNR275" s="77"/>
      <c r="FNS275" s="77"/>
      <c r="FNT275" s="77"/>
      <c r="FNU275" s="77"/>
      <c r="FNV275" s="77"/>
      <c r="FNW275" s="77"/>
      <c r="FNX275" s="77"/>
      <c r="FNY275" s="77"/>
      <c r="FNZ275" s="77"/>
      <c r="FOA275" s="77"/>
      <c r="FOB275" s="77"/>
      <c r="FOC275" s="77"/>
      <c r="FOD275" s="77"/>
      <c r="FOE275" s="77"/>
      <c r="FOF275" s="77"/>
      <c r="FOG275" s="77"/>
      <c r="FOH275" s="77"/>
      <c r="FOI275" s="77"/>
      <c r="FOJ275" s="77"/>
      <c r="FOK275" s="77"/>
      <c r="FOL275" s="77"/>
      <c r="FOM275" s="77"/>
      <c r="FON275" s="77"/>
      <c r="FOO275" s="77"/>
      <c r="FOP275" s="77"/>
      <c r="FOQ275" s="77"/>
      <c r="FOR275" s="77"/>
      <c r="FOS275" s="77"/>
      <c r="FOT275" s="77"/>
      <c r="FOU275" s="77"/>
      <c r="FOV275" s="77"/>
      <c r="FOW275" s="77"/>
      <c r="FOX275" s="77"/>
      <c r="FOY275" s="77"/>
      <c r="FOZ275" s="77"/>
      <c r="FPA275" s="77"/>
      <c r="FPB275" s="77"/>
      <c r="FPC275" s="77"/>
      <c r="FPD275" s="77"/>
      <c r="FPE275" s="77"/>
      <c r="FPF275" s="77"/>
      <c r="FPG275" s="77"/>
      <c r="FPH275" s="77"/>
      <c r="FPI275" s="77"/>
      <c r="FPJ275" s="77"/>
      <c r="FPK275" s="77"/>
      <c r="FPL275" s="77"/>
      <c r="FPM275" s="77"/>
      <c r="FPN275" s="77"/>
      <c r="FPO275" s="77"/>
      <c r="FPP275" s="77"/>
      <c r="FPQ275" s="77"/>
      <c r="FPR275" s="77"/>
      <c r="FPS275" s="77"/>
      <c r="FPT275" s="77"/>
      <c r="FPU275" s="77"/>
      <c r="FPV275" s="77"/>
      <c r="FPW275" s="77"/>
      <c r="FPX275" s="77"/>
      <c r="FPY275" s="77"/>
      <c r="FPZ275" s="77"/>
      <c r="FQA275" s="77"/>
      <c r="FQB275" s="77"/>
      <c r="FQC275" s="77"/>
      <c r="FQD275" s="77"/>
      <c r="FQE275" s="77"/>
      <c r="FQF275" s="77"/>
      <c r="FQG275" s="77"/>
      <c r="FQH275" s="77"/>
      <c r="FQI275" s="77"/>
      <c r="FQJ275" s="77"/>
      <c r="FQK275" s="77"/>
      <c r="FQL275" s="77"/>
      <c r="FQM275" s="77"/>
      <c r="FQN275" s="77"/>
      <c r="FQO275" s="77"/>
      <c r="FQP275" s="77"/>
      <c r="FQQ275" s="77"/>
      <c r="FQR275" s="77"/>
      <c r="FQS275" s="77"/>
      <c r="FQT275" s="77"/>
      <c r="FQU275" s="77"/>
      <c r="FQV275" s="77"/>
      <c r="FQW275" s="77"/>
      <c r="FQX275" s="77"/>
      <c r="FQY275" s="77"/>
      <c r="FQZ275" s="77"/>
      <c r="FRA275" s="77"/>
      <c r="FRB275" s="77"/>
      <c r="FRC275" s="77"/>
      <c r="FRD275" s="77"/>
      <c r="FRE275" s="77"/>
      <c r="FRF275" s="77"/>
      <c r="FRG275" s="77"/>
      <c r="FRH275" s="77"/>
      <c r="FRI275" s="77"/>
      <c r="FRJ275" s="77"/>
      <c r="FRK275" s="77"/>
      <c r="FRL275" s="77"/>
      <c r="FRM275" s="77"/>
      <c r="FRN275" s="77"/>
      <c r="FRO275" s="77"/>
      <c r="FRP275" s="77"/>
      <c r="FRQ275" s="77"/>
      <c r="FRR275" s="77"/>
      <c r="FRS275" s="77"/>
      <c r="FRT275" s="77"/>
      <c r="FRU275" s="77"/>
      <c r="FRV275" s="77"/>
      <c r="FRW275" s="77"/>
      <c r="FRX275" s="77"/>
      <c r="FRY275" s="77"/>
      <c r="FRZ275" s="77"/>
      <c r="FSA275" s="77"/>
      <c r="FSB275" s="77"/>
      <c r="FSC275" s="77"/>
      <c r="FSD275" s="77"/>
      <c r="FSE275" s="77"/>
      <c r="FSF275" s="77"/>
      <c r="FSG275" s="77"/>
      <c r="FSH275" s="77"/>
      <c r="FSI275" s="77"/>
      <c r="FSJ275" s="77"/>
      <c r="FSK275" s="77"/>
      <c r="FSL275" s="77"/>
      <c r="FSM275" s="77"/>
      <c r="FSN275" s="77"/>
      <c r="FSO275" s="77"/>
      <c r="FSP275" s="77"/>
      <c r="FSQ275" s="77"/>
      <c r="FSR275" s="77"/>
      <c r="FSS275" s="77"/>
      <c r="FST275" s="77"/>
      <c r="FSU275" s="77"/>
      <c r="FSV275" s="77"/>
      <c r="FSW275" s="77"/>
      <c r="FSX275" s="77"/>
      <c r="FSY275" s="77"/>
      <c r="FSZ275" s="77"/>
      <c r="FTA275" s="77"/>
      <c r="FTB275" s="77"/>
      <c r="FTC275" s="77"/>
      <c r="FTD275" s="77"/>
      <c r="FTE275" s="77"/>
      <c r="FTF275" s="77"/>
      <c r="FTG275" s="77"/>
      <c r="FTH275" s="77"/>
      <c r="FTI275" s="77"/>
      <c r="FTJ275" s="77"/>
      <c r="FTK275" s="77"/>
      <c r="FTL275" s="77"/>
      <c r="FTM275" s="77"/>
      <c r="FTN275" s="77"/>
      <c r="FTO275" s="77"/>
      <c r="FTP275" s="77"/>
      <c r="FTQ275" s="77"/>
      <c r="FTR275" s="77"/>
      <c r="FTS275" s="77"/>
      <c r="FTT275" s="77"/>
      <c r="FTU275" s="77"/>
      <c r="FTV275" s="77"/>
      <c r="FTW275" s="77"/>
      <c r="FTX275" s="77"/>
      <c r="FTY275" s="77"/>
      <c r="FTZ275" s="77"/>
      <c r="FUA275" s="77"/>
      <c r="FUB275" s="77"/>
      <c r="FUC275" s="77"/>
      <c r="FUD275" s="77"/>
      <c r="FUE275" s="77"/>
      <c r="FUF275" s="77"/>
      <c r="FUG275" s="77"/>
      <c r="FUH275" s="77"/>
      <c r="FUI275" s="77"/>
      <c r="FUJ275" s="77"/>
      <c r="FUK275" s="77"/>
      <c r="FUL275" s="77"/>
      <c r="FUM275" s="77"/>
      <c r="FUN275" s="77"/>
      <c r="FUO275" s="77"/>
      <c r="FUP275" s="77"/>
      <c r="FUQ275" s="77"/>
      <c r="FUR275" s="77"/>
      <c r="FUS275" s="77"/>
      <c r="FUT275" s="77"/>
      <c r="FUU275" s="77"/>
      <c r="FUV275" s="77"/>
      <c r="FUW275" s="77"/>
      <c r="FUX275" s="77"/>
      <c r="FUY275" s="77"/>
      <c r="FUZ275" s="77"/>
      <c r="FVA275" s="77"/>
      <c r="FVB275" s="77"/>
      <c r="FVC275" s="77"/>
      <c r="FVD275" s="77"/>
      <c r="FVE275" s="77"/>
      <c r="FVF275" s="77"/>
      <c r="FVG275" s="77"/>
      <c r="FVH275" s="77"/>
      <c r="FVI275" s="77"/>
      <c r="FVJ275" s="77"/>
      <c r="FVK275" s="77"/>
      <c r="FVL275" s="77"/>
      <c r="FVM275" s="77"/>
      <c r="FVN275" s="77"/>
      <c r="FVO275" s="77"/>
      <c r="FVP275" s="77"/>
      <c r="FVQ275" s="77"/>
      <c r="FVR275" s="77"/>
      <c r="FVS275" s="77"/>
      <c r="FVT275" s="77"/>
      <c r="FVU275" s="77"/>
      <c r="FVV275" s="77"/>
      <c r="FVW275" s="77"/>
      <c r="FVX275" s="77"/>
      <c r="FVY275" s="77"/>
      <c r="FVZ275" s="77"/>
      <c r="FWA275" s="77"/>
      <c r="FWB275" s="77"/>
      <c r="FWC275" s="77"/>
      <c r="FWD275" s="77"/>
      <c r="FWE275" s="77"/>
      <c r="FWF275" s="77"/>
      <c r="FWG275" s="77"/>
      <c r="FWH275" s="77"/>
      <c r="FWI275" s="77"/>
      <c r="FWJ275" s="77"/>
      <c r="FWK275" s="77"/>
      <c r="FWL275" s="77"/>
      <c r="FWM275" s="77"/>
      <c r="FWN275" s="77"/>
      <c r="FWO275" s="77"/>
      <c r="FWP275" s="77"/>
      <c r="FWQ275" s="77"/>
      <c r="FWR275" s="77"/>
      <c r="FWS275" s="77"/>
      <c r="FWT275" s="77"/>
      <c r="FWU275" s="77"/>
      <c r="FWV275" s="77"/>
      <c r="FWW275" s="77"/>
      <c r="FWX275" s="77"/>
      <c r="FWY275" s="77"/>
      <c r="FWZ275" s="77"/>
      <c r="FXA275" s="77"/>
      <c r="FXB275" s="77"/>
      <c r="FXC275" s="77"/>
      <c r="FXD275" s="77"/>
      <c r="FXE275" s="77"/>
      <c r="FXF275" s="77"/>
      <c r="FXG275" s="77"/>
      <c r="FXH275" s="77"/>
      <c r="FXI275" s="77"/>
      <c r="FXJ275" s="77"/>
      <c r="FXK275" s="77"/>
      <c r="FXL275" s="77"/>
      <c r="FXM275" s="77"/>
      <c r="FXN275" s="77"/>
      <c r="FXO275" s="77"/>
      <c r="FXP275" s="77"/>
      <c r="FXQ275" s="77"/>
      <c r="FXR275" s="77"/>
      <c r="FXS275" s="77"/>
      <c r="FXT275" s="77"/>
      <c r="FXU275" s="77"/>
      <c r="FXV275" s="77"/>
      <c r="FXW275" s="77"/>
      <c r="FXX275" s="77"/>
      <c r="FXY275" s="77"/>
      <c r="FXZ275" s="77"/>
      <c r="FYA275" s="77"/>
      <c r="FYB275" s="77"/>
      <c r="FYC275" s="77"/>
      <c r="FYD275" s="77"/>
      <c r="FYE275" s="77"/>
      <c r="FYF275" s="77"/>
      <c r="FYG275" s="77"/>
      <c r="FYH275" s="77"/>
      <c r="FYI275" s="77"/>
      <c r="FYJ275" s="77"/>
      <c r="FYK275" s="77"/>
      <c r="FYL275" s="77"/>
      <c r="FYM275" s="77"/>
      <c r="FYN275" s="77"/>
      <c r="FYO275" s="77"/>
      <c r="FYP275" s="77"/>
      <c r="FYQ275" s="77"/>
      <c r="FYR275" s="77"/>
      <c r="FYS275" s="77"/>
      <c r="FYT275" s="77"/>
      <c r="FYU275" s="77"/>
      <c r="FYV275" s="77"/>
      <c r="FYW275" s="77"/>
      <c r="FYX275" s="77"/>
      <c r="FYY275" s="77"/>
      <c r="FYZ275" s="77"/>
      <c r="FZA275" s="77"/>
      <c r="FZB275" s="77"/>
      <c r="FZC275" s="77"/>
      <c r="FZD275" s="77"/>
      <c r="FZE275" s="77"/>
      <c r="FZF275" s="77"/>
      <c r="FZG275" s="77"/>
      <c r="FZH275" s="77"/>
      <c r="FZI275" s="77"/>
      <c r="FZJ275" s="77"/>
      <c r="FZK275" s="77"/>
      <c r="FZL275" s="77"/>
      <c r="FZM275" s="77"/>
      <c r="FZN275" s="77"/>
      <c r="FZO275" s="77"/>
      <c r="FZP275" s="77"/>
      <c r="FZQ275" s="77"/>
      <c r="FZR275" s="77"/>
      <c r="FZS275" s="77"/>
      <c r="FZT275" s="77"/>
      <c r="FZU275" s="77"/>
      <c r="FZV275" s="77"/>
      <c r="FZW275" s="77"/>
      <c r="FZX275" s="77"/>
      <c r="FZY275" s="77"/>
      <c r="FZZ275" s="77"/>
      <c r="GAA275" s="77"/>
      <c r="GAB275" s="77"/>
      <c r="GAC275" s="77"/>
      <c r="GAD275" s="77"/>
      <c r="GAE275" s="77"/>
      <c r="GAF275" s="77"/>
      <c r="GAG275" s="77"/>
      <c r="GAH275" s="77"/>
      <c r="GAI275" s="77"/>
      <c r="GAJ275" s="77"/>
      <c r="GAK275" s="77"/>
      <c r="GAL275" s="77"/>
      <c r="GAM275" s="77"/>
      <c r="GAN275" s="77"/>
      <c r="GAO275" s="77"/>
      <c r="GAP275" s="77"/>
      <c r="GAQ275" s="77"/>
      <c r="GAR275" s="77"/>
      <c r="GAS275" s="77"/>
      <c r="GAT275" s="77"/>
      <c r="GAU275" s="77"/>
      <c r="GAV275" s="77"/>
      <c r="GAW275" s="77"/>
      <c r="GAX275" s="77"/>
      <c r="GAY275" s="77"/>
      <c r="GAZ275" s="77"/>
      <c r="GBA275" s="77"/>
      <c r="GBB275" s="77"/>
      <c r="GBC275" s="77"/>
      <c r="GBD275" s="77"/>
      <c r="GBE275" s="77"/>
      <c r="GBF275" s="77"/>
      <c r="GBG275" s="77"/>
      <c r="GBH275" s="77"/>
      <c r="GBI275" s="77"/>
      <c r="GBJ275" s="77"/>
      <c r="GBK275" s="77"/>
      <c r="GBL275" s="77"/>
      <c r="GBM275" s="77"/>
      <c r="GBN275" s="77"/>
      <c r="GBO275" s="77"/>
      <c r="GBP275" s="77"/>
      <c r="GBQ275" s="77"/>
      <c r="GBR275" s="77"/>
      <c r="GBS275" s="77"/>
      <c r="GBT275" s="77"/>
      <c r="GBU275" s="77"/>
      <c r="GBV275" s="77"/>
      <c r="GBW275" s="77"/>
      <c r="GBX275" s="77"/>
      <c r="GBY275" s="77"/>
      <c r="GBZ275" s="77"/>
      <c r="GCA275" s="77"/>
      <c r="GCB275" s="77"/>
      <c r="GCC275" s="77"/>
      <c r="GCD275" s="77"/>
      <c r="GCE275" s="77"/>
      <c r="GCF275" s="77"/>
      <c r="GCG275" s="77"/>
      <c r="GCH275" s="77"/>
      <c r="GCI275" s="77"/>
      <c r="GCJ275" s="77"/>
      <c r="GCK275" s="77"/>
      <c r="GCL275" s="77"/>
      <c r="GCM275" s="77"/>
      <c r="GCN275" s="77"/>
      <c r="GCO275" s="77"/>
      <c r="GCP275" s="77"/>
      <c r="GCQ275" s="77"/>
      <c r="GCR275" s="77"/>
      <c r="GCS275" s="77"/>
      <c r="GCT275" s="77"/>
      <c r="GCU275" s="77"/>
      <c r="GCV275" s="77"/>
      <c r="GCW275" s="77"/>
      <c r="GCX275" s="77"/>
      <c r="GCY275" s="77"/>
      <c r="GCZ275" s="77"/>
      <c r="GDA275" s="77"/>
      <c r="GDB275" s="77"/>
      <c r="GDC275" s="77"/>
      <c r="GDD275" s="77"/>
      <c r="GDE275" s="77"/>
      <c r="GDF275" s="77"/>
      <c r="GDG275" s="77"/>
      <c r="GDH275" s="77"/>
      <c r="GDI275" s="77"/>
      <c r="GDJ275" s="77"/>
      <c r="GDK275" s="77"/>
      <c r="GDL275" s="77"/>
      <c r="GDM275" s="77"/>
      <c r="GDN275" s="77"/>
      <c r="GDO275" s="77"/>
      <c r="GDP275" s="77"/>
      <c r="GDQ275" s="77"/>
      <c r="GDR275" s="77"/>
      <c r="GDS275" s="77"/>
      <c r="GDT275" s="77"/>
      <c r="GDU275" s="77"/>
      <c r="GDV275" s="77"/>
      <c r="GDW275" s="77"/>
      <c r="GDX275" s="77"/>
      <c r="GDY275" s="77"/>
      <c r="GDZ275" s="77"/>
      <c r="GEA275" s="77"/>
      <c r="GEB275" s="77"/>
      <c r="GEC275" s="77"/>
      <c r="GED275" s="77"/>
      <c r="GEE275" s="77"/>
      <c r="GEF275" s="77"/>
      <c r="GEG275" s="77"/>
      <c r="GEH275" s="77"/>
      <c r="GEI275" s="77"/>
      <c r="GEJ275" s="77"/>
      <c r="GEK275" s="77"/>
      <c r="GEL275" s="77"/>
      <c r="GEM275" s="77"/>
      <c r="GEN275" s="77"/>
      <c r="GEO275" s="77"/>
      <c r="GEP275" s="77"/>
      <c r="GEQ275" s="77"/>
      <c r="GER275" s="77"/>
      <c r="GES275" s="77"/>
      <c r="GET275" s="77"/>
      <c r="GEU275" s="77"/>
      <c r="GEV275" s="77"/>
      <c r="GEW275" s="77"/>
      <c r="GEX275" s="77"/>
      <c r="GEY275" s="77"/>
      <c r="GEZ275" s="77"/>
      <c r="GFA275" s="77"/>
      <c r="GFB275" s="77"/>
      <c r="GFC275" s="77"/>
      <c r="GFD275" s="77"/>
      <c r="GFE275" s="77"/>
      <c r="GFF275" s="77"/>
      <c r="GFG275" s="77"/>
      <c r="GFH275" s="77"/>
      <c r="GFI275" s="77"/>
      <c r="GFJ275" s="77"/>
      <c r="GFK275" s="77"/>
      <c r="GFL275" s="77"/>
      <c r="GFM275" s="77"/>
      <c r="GFN275" s="77"/>
      <c r="GFO275" s="77"/>
      <c r="GFP275" s="77"/>
      <c r="GFQ275" s="77"/>
      <c r="GFR275" s="77"/>
      <c r="GFS275" s="77"/>
      <c r="GFT275" s="77"/>
      <c r="GFU275" s="77"/>
      <c r="GFV275" s="77"/>
      <c r="GFW275" s="77"/>
      <c r="GFX275" s="77"/>
      <c r="GFY275" s="77"/>
      <c r="GFZ275" s="77"/>
      <c r="GGA275" s="77"/>
      <c r="GGB275" s="77"/>
      <c r="GGC275" s="77"/>
      <c r="GGD275" s="77"/>
      <c r="GGE275" s="77"/>
      <c r="GGF275" s="77"/>
      <c r="GGG275" s="77"/>
      <c r="GGH275" s="77"/>
      <c r="GGI275" s="77"/>
      <c r="GGJ275" s="77"/>
      <c r="GGK275" s="77"/>
      <c r="GGL275" s="77"/>
      <c r="GGM275" s="77"/>
      <c r="GGN275" s="77"/>
      <c r="GGO275" s="77"/>
      <c r="GGP275" s="77"/>
      <c r="GGQ275" s="77"/>
      <c r="GGR275" s="77"/>
      <c r="GGS275" s="77"/>
      <c r="GGT275" s="77"/>
      <c r="GGU275" s="77"/>
      <c r="GGV275" s="77"/>
      <c r="GGW275" s="77"/>
      <c r="GGX275" s="77"/>
      <c r="GGY275" s="77"/>
      <c r="GGZ275" s="77"/>
      <c r="GHA275" s="77"/>
      <c r="GHB275" s="77"/>
      <c r="GHC275" s="77"/>
      <c r="GHD275" s="77"/>
      <c r="GHE275" s="77"/>
      <c r="GHF275" s="77"/>
      <c r="GHG275" s="77"/>
      <c r="GHH275" s="77"/>
      <c r="GHI275" s="77"/>
      <c r="GHJ275" s="77"/>
      <c r="GHK275" s="77"/>
      <c r="GHL275" s="77"/>
      <c r="GHM275" s="77"/>
      <c r="GHN275" s="77"/>
      <c r="GHO275" s="77"/>
      <c r="GHP275" s="77"/>
      <c r="GHQ275" s="77"/>
      <c r="GHR275" s="77"/>
      <c r="GHS275" s="77"/>
      <c r="GHT275" s="77"/>
      <c r="GHU275" s="77"/>
      <c r="GHV275" s="77"/>
      <c r="GHW275" s="77"/>
      <c r="GHX275" s="77"/>
      <c r="GHY275" s="77"/>
      <c r="GHZ275" s="77"/>
      <c r="GIA275" s="77"/>
      <c r="GIB275" s="77"/>
      <c r="GIC275" s="77"/>
      <c r="GID275" s="77"/>
      <c r="GIE275" s="77"/>
      <c r="GIF275" s="77"/>
      <c r="GIG275" s="77"/>
      <c r="GIH275" s="77"/>
      <c r="GII275" s="77"/>
      <c r="GIJ275" s="77"/>
      <c r="GIK275" s="77"/>
      <c r="GIL275" s="77"/>
      <c r="GIM275" s="77"/>
      <c r="GIN275" s="77"/>
      <c r="GIO275" s="77"/>
      <c r="GIP275" s="77"/>
      <c r="GIQ275" s="77"/>
      <c r="GIR275" s="77"/>
      <c r="GIS275" s="77"/>
      <c r="GIT275" s="77"/>
      <c r="GIU275" s="77"/>
      <c r="GIV275" s="77"/>
      <c r="GIW275" s="77"/>
      <c r="GIX275" s="77"/>
      <c r="GIY275" s="77"/>
      <c r="GIZ275" s="77"/>
      <c r="GJA275" s="77"/>
      <c r="GJB275" s="77"/>
      <c r="GJC275" s="77"/>
      <c r="GJD275" s="77"/>
      <c r="GJE275" s="77"/>
      <c r="GJF275" s="77"/>
      <c r="GJG275" s="77"/>
      <c r="GJH275" s="77"/>
      <c r="GJI275" s="77"/>
      <c r="GJJ275" s="77"/>
      <c r="GJK275" s="77"/>
      <c r="GJL275" s="77"/>
      <c r="GJM275" s="77"/>
      <c r="GJN275" s="77"/>
      <c r="GJO275" s="77"/>
      <c r="GJP275" s="77"/>
      <c r="GJQ275" s="77"/>
      <c r="GJR275" s="77"/>
      <c r="GJS275" s="77"/>
      <c r="GJT275" s="77"/>
      <c r="GJU275" s="77"/>
      <c r="GJV275" s="77"/>
      <c r="GJW275" s="77"/>
      <c r="GJX275" s="77"/>
      <c r="GJY275" s="77"/>
      <c r="GJZ275" s="77"/>
      <c r="GKA275" s="77"/>
      <c r="GKB275" s="77"/>
      <c r="GKC275" s="77"/>
      <c r="GKD275" s="77"/>
      <c r="GKE275" s="77"/>
      <c r="GKF275" s="77"/>
      <c r="GKG275" s="77"/>
      <c r="GKH275" s="77"/>
      <c r="GKI275" s="77"/>
      <c r="GKJ275" s="77"/>
      <c r="GKK275" s="77"/>
      <c r="GKL275" s="77"/>
      <c r="GKM275" s="77"/>
      <c r="GKN275" s="77"/>
      <c r="GKO275" s="77"/>
      <c r="GKP275" s="77"/>
      <c r="GKQ275" s="77"/>
      <c r="GKR275" s="77"/>
      <c r="GKS275" s="77"/>
      <c r="GKT275" s="77"/>
      <c r="GKU275" s="77"/>
      <c r="GKV275" s="77"/>
      <c r="GKW275" s="77"/>
      <c r="GKX275" s="77"/>
      <c r="GKY275" s="77"/>
      <c r="GKZ275" s="77"/>
      <c r="GLA275" s="77"/>
      <c r="GLB275" s="77"/>
      <c r="GLC275" s="77"/>
      <c r="GLD275" s="77"/>
      <c r="GLE275" s="77"/>
      <c r="GLF275" s="77"/>
      <c r="GLG275" s="77"/>
      <c r="GLH275" s="77"/>
      <c r="GLI275" s="77"/>
      <c r="GLJ275" s="77"/>
      <c r="GLK275" s="77"/>
      <c r="GLL275" s="77"/>
      <c r="GLM275" s="77"/>
      <c r="GLN275" s="77"/>
      <c r="GLO275" s="77"/>
      <c r="GLP275" s="77"/>
      <c r="GLQ275" s="77"/>
      <c r="GLR275" s="77"/>
      <c r="GLS275" s="77"/>
      <c r="GLT275" s="77"/>
      <c r="GLU275" s="77"/>
      <c r="GLV275" s="77"/>
      <c r="GLW275" s="77"/>
      <c r="GLX275" s="77"/>
      <c r="GLY275" s="77"/>
      <c r="GLZ275" s="77"/>
      <c r="GMA275" s="77"/>
      <c r="GMB275" s="77"/>
      <c r="GMC275" s="77"/>
      <c r="GMD275" s="77"/>
      <c r="GME275" s="77"/>
      <c r="GMF275" s="77"/>
      <c r="GMG275" s="77"/>
      <c r="GMH275" s="77"/>
      <c r="GMI275" s="77"/>
      <c r="GMJ275" s="77"/>
      <c r="GMK275" s="77"/>
      <c r="GML275" s="77"/>
      <c r="GMM275" s="77"/>
      <c r="GMN275" s="77"/>
      <c r="GMO275" s="77"/>
      <c r="GMP275" s="77"/>
      <c r="GMQ275" s="77"/>
      <c r="GMR275" s="77"/>
      <c r="GMS275" s="77"/>
      <c r="GMT275" s="77"/>
      <c r="GMU275" s="77"/>
      <c r="GMV275" s="77"/>
      <c r="GMW275" s="77"/>
      <c r="GMX275" s="77"/>
      <c r="GMY275" s="77"/>
      <c r="GMZ275" s="77"/>
      <c r="GNA275" s="77"/>
      <c r="GNB275" s="77"/>
      <c r="GNC275" s="77"/>
      <c r="GND275" s="77"/>
      <c r="GNE275" s="77"/>
      <c r="GNF275" s="77"/>
      <c r="GNG275" s="77"/>
      <c r="GNH275" s="77"/>
      <c r="GNI275" s="77"/>
      <c r="GNJ275" s="77"/>
      <c r="GNK275" s="77"/>
      <c r="GNL275" s="77"/>
      <c r="GNM275" s="77"/>
      <c r="GNN275" s="77"/>
      <c r="GNO275" s="77"/>
      <c r="GNP275" s="77"/>
      <c r="GNQ275" s="77"/>
      <c r="GNR275" s="77"/>
      <c r="GNS275" s="77"/>
      <c r="GNT275" s="77"/>
      <c r="GNU275" s="77"/>
      <c r="GNV275" s="77"/>
      <c r="GNW275" s="77"/>
      <c r="GNX275" s="77"/>
      <c r="GNY275" s="77"/>
      <c r="GNZ275" s="77"/>
      <c r="GOA275" s="77"/>
      <c r="GOB275" s="77"/>
      <c r="GOC275" s="77"/>
      <c r="GOD275" s="77"/>
      <c r="GOE275" s="77"/>
      <c r="GOF275" s="77"/>
      <c r="GOG275" s="77"/>
      <c r="GOH275" s="77"/>
      <c r="GOI275" s="77"/>
      <c r="GOJ275" s="77"/>
      <c r="GOK275" s="77"/>
      <c r="GOL275" s="77"/>
      <c r="GOM275" s="77"/>
      <c r="GON275" s="77"/>
      <c r="GOO275" s="77"/>
      <c r="GOP275" s="77"/>
      <c r="GOQ275" s="77"/>
      <c r="GOR275" s="77"/>
      <c r="GOS275" s="77"/>
      <c r="GOT275" s="77"/>
      <c r="GOU275" s="77"/>
      <c r="GOV275" s="77"/>
      <c r="GOW275" s="77"/>
      <c r="GOX275" s="77"/>
      <c r="GOY275" s="77"/>
      <c r="GOZ275" s="77"/>
      <c r="GPA275" s="77"/>
      <c r="GPB275" s="77"/>
      <c r="GPC275" s="77"/>
      <c r="GPD275" s="77"/>
      <c r="GPE275" s="77"/>
      <c r="GPF275" s="77"/>
      <c r="GPG275" s="77"/>
      <c r="GPH275" s="77"/>
      <c r="GPI275" s="77"/>
      <c r="GPJ275" s="77"/>
      <c r="GPK275" s="77"/>
      <c r="GPL275" s="77"/>
      <c r="GPM275" s="77"/>
      <c r="GPN275" s="77"/>
      <c r="GPO275" s="77"/>
      <c r="GPP275" s="77"/>
      <c r="GPQ275" s="77"/>
      <c r="GPR275" s="77"/>
      <c r="GPS275" s="77"/>
      <c r="GPT275" s="77"/>
      <c r="GPU275" s="77"/>
      <c r="GPV275" s="77"/>
      <c r="GPW275" s="77"/>
      <c r="GPX275" s="77"/>
      <c r="GPY275" s="77"/>
      <c r="GPZ275" s="77"/>
      <c r="GQA275" s="77"/>
      <c r="GQB275" s="77"/>
      <c r="GQC275" s="77"/>
      <c r="GQD275" s="77"/>
      <c r="GQE275" s="77"/>
      <c r="GQF275" s="77"/>
      <c r="GQG275" s="77"/>
      <c r="GQH275" s="77"/>
      <c r="GQI275" s="77"/>
      <c r="GQJ275" s="77"/>
      <c r="GQK275" s="77"/>
      <c r="GQL275" s="77"/>
      <c r="GQM275" s="77"/>
      <c r="GQN275" s="77"/>
      <c r="GQO275" s="77"/>
      <c r="GQP275" s="77"/>
      <c r="GQQ275" s="77"/>
      <c r="GQR275" s="77"/>
      <c r="GQS275" s="77"/>
      <c r="GQT275" s="77"/>
      <c r="GQU275" s="77"/>
      <c r="GQV275" s="77"/>
      <c r="GQW275" s="77"/>
      <c r="GQX275" s="77"/>
      <c r="GQY275" s="77"/>
      <c r="GQZ275" s="77"/>
      <c r="GRA275" s="77"/>
      <c r="GRB275" s="77"/>
      <c r="GRC275" s="77"/>
      <c r="GRD275" s="77"/>
      <c r="GRE275" s="77"/>
      <c r="GRF275" s="77"/>
      <c r="GRG275" s="77"/>
      <c r="GRH275" s="77"/>
      <c r="GRI275" s="77"/>
      <c r="GRJ275" s="77"/>
      <c r="GRK275" s="77"/>
      <c r="GRL275" s="77"/>
      <c r="GRM275" s="77"/>
      <c r="GRN275" s="77"/>
      <c r="GRO275" s="77"/>
      <c r="GRP275" s="77"/>
      <c r="GRQ275" s="77"/>
      <c r="GRR275" s="77"/>
      <c r="GRS275" s="77"/>
      <c r="GRT275" s="77"/>
      <c r="GRU275" s="77"/>
      <c r="GRV275" s="77"/>
      <c r="GRW275" s="77"/>
      <c r="GRX275" s="77"/>
      <c r="GRY275" s="77"/>
      <c r="GRZ275" s="77"/>
      <c r="GSA275" s="77"/>
      <c r="GSB275" s="77"/>
      <c r="GSC275" s="77"/>
      <c r="GSD275" s="77"/>
      <c r="GSE275" s="77"/>
      <c r="GSF275" s="77"/>
      <c r="GSG275" s="77"/>
      <c r="GSH275" s="77"/>
      <c r="GSI275" s="77"/>
      <c r="GSJ275" s="77"/>
      <c r="GSK275" s="77"/>
      <c r="GSL275" s="77"/>
      <c r="GSM275" s="77"/>
      <c r="GSN275" s="77"/>
      <c r="GSO275" s="77"/>
      <c r="GSP275" s="77"/>
      <c r="GSQ275" s="77"/>
      <c r="GSR275" s="77"/>
      <c r="GSS275" s="77"/>
      <c r="GST275" s="77"/>
      <c r="GSU275" s="77"/>
      <c r="GSV275" s="77"/>
      <c r="GSW275" s="77"/>
      <c r="GSX275" s="77"/>
      <c r="GSY275" s="77"/>
      <c r="GSZ275" s="77"/>
      <c r="GTA275" s="77"/>
      <c r="GTB275" s="77"/>
      <c r="GTC275" s="77"/>
      <c r="GTD275" s="77"/>
      <c r="GTE275" s="77"/>
      <c r="GTF275" s="77"/>
      <c r="GTG275" s="77"/>
      <c r="GTH275" s="77"/>
      <c r="GTI275" s="77"/>
      <c r="GTJ275" s="77"/>
      <c r="GTK275" s="77"/>
      <c r="GTL275" s="77"/>
      <c r="GTM275" s="77"/>
      <c r="GTN275" s="77"/>
      <c r="GTO275" s="77"/>
      <c r="GTP275" s="77"/>
      <c r="GTQ275" s="77"/>
      <c r="GTR275" s="77"/>
      <c r="GTS275" s="77"/>
      <c r="GTT275" s="77"/>
      <c r="GTU275" s="77"/>
      <c r="GTV275" s="77"/>
      <c r="GTW275" s="77"/>
      <c r="GTX275" s="77"/>
      <c r="GTY275" s="77"/>
      <c r="GTZ275" s="77"/>
      <c r="GUA275" s="77"/>
      <c r="GUB275" s="77"/>
      <c r="GUC275" s="77"/>
      <c r="GUD275" s="77"/>
      <c r="GUE275" s="77"/>
      <c r="GUF275" s="77"/>
      <c r="GUG275" s="77"/>
      <c r="GUH275" s="77"/>
      <c r="GUI275" s="77"/>
      <c r="GUJ275" s="77"/>
      <c r="GUK275" s="77"/>
      <c r="GUL275" s="77"/>
      <c r="GUM275" s="77"/>
      <c r="GUN275" s="77"/>
      <c r="GUO275" s="77"/>
      <c r="GUP275" s="77"/>
      <c r="GUQ275" s="77"/>
      <c r="GUR275" s="77"/>
      <c r="GUS275" s="77"/>
      <c r="GUT275" s="77"/>
      <c r="GUU275" s="77"/>
      <c r="GUV275" s="77"/>
      <c r="GUW275" s="77"/>
      <c r="GUX275" s="77"/>
      <c r="GUY275" s="77"/>
      <c r="GUZ275" s="77"/>
      <c r="GVA275" s="77"/>
      <c r="GVB275" s="77"/>
      <c r="GVC275" s="77"/>
      <c r="GVD275" s="77"/>
      <c r="GVE275" s="77"/>
      <c r="GVF275" s="77"/>
      <c r="GVG275" s="77"/>
      <c r="GVH275" s="77"/>
      <c r="GVI275" s="77"/>
      <c r="GVJ275" s="77"/>
      <c r="GVK275" s="77"/>
      <c r="GVL275" s="77"/>
      <c r="GVM275" s="77"/>
      <c r="GVN275" s="77"/>
      <c r="GVO275" s="77"/>
      <c r="GVP275" s="77"/>
      <c r="GVQ275" s="77"/>
      <c r="GVR275" s="77"/>
      <c r="GVS275" s="77"/>
      <c r="GVT275" s="77"/>
      <c r="GVU275" s="77"/>
      <c r="GVV275" s="77"/>
      <c r="GVW275" s="77"/>
      <c r="GVX275" s="77"/>
      <c r="GVY275" s="77"/>
      <c r="GVZ275" s="77"/>
      <c r="GWA275" s="77"/>
      <c r="GWB275" s="77"/>
      <c r="GWC275" s="77"/>
      <c r="GWD275" s="77"/>
      <c r="GWE275" s="77"/>
      <c r="GWF275" s="77"/>
      <c r="GWG275" s="77"/>
      <c r="GWH275" s="77"/>
      <c r="GWI275" s="77"/>
      <c r="GWJ275" s="77"/>
      <c r="GWK275" s="77"/>
      <c r="GWL275" s="77"/>
      <c r="GWM275" s="77"/>
      <c r="GWN275" s="77"/>
      <c r="GWO275" s="77"/>
      <c r="GWP275" s="77"/>
      <c r="GWQ275" s="77"/>
      <c r="GWR275" s="77"/>
      <c r="GWS275" s="77"/>
      <c r="GWT275" s="77"/>
      <c r="GWU275" s="77"/>
      <c r="GWV275" s="77"/>
      <c r="GWW275" s="77"/>
      <c r="GWX275" s="77"/>
      <c r="GWY275" s="77"/>
      <c r="GWZ275" s="77"/>
      <c r="GXA275" s="77"/>
      <c r="GXB275" s="77"/>
      <c r="GXC275" s="77"/>
      <c r="GXD275" s="77"/>
      <c r="GXE275" s="77"/>
      <c r="GXF275" s="77"/>
      <c r="GXG275" s="77"/>
      <c r="GXH275" s="77"/>
      <c r="GXI275" s="77"/>
      <c r="GXJ275" s="77"/>
      <c r="GXK275" s="77"/>
      <c r="GXL275" s="77"/>
      <c r="GXM275" s="77"/>
      <c r="GXN275" s="77"/>
      <c r="GXO275" s="77"/>
      <c r="GXP275" s="77"/>
      <c r="GXQ275" s="77"/>
      <c r="GXR275" s="77"/>
      <c r="GXS275" s="77"/>
      <c r="GXT275" s="77"/>
      <c r="GXU275" s="77"/>
      <c r="GXV275" s="77"/>
      <c r="GXW275" s="77"/>
      <c r="GXX275" s="77"/>
      <c r="GXY275" s="77"/>
      <c r="GXZ275" s="77"/>
      <c r="GYA275" s="77"/>
      <c r="GYB275" s="77"/>
      <c r="GYC275" s="77"/>
      <c r="GYD275" s="77"/>
      <c r="GYE275" s="77"/>
      <c r="GYF275" s="77"/>
      <c r="GYG275" s="77"/>
      <c r="GYH275" s="77"/>
      <c r="GYI275" s="77"/>
      <c r="GYJ275" s="77"/>
      <c r="GYK275" s="77"/>
      <c r="GYL275" s="77"/>
      <c r="GYM275" s="77"/>
      <c r="GYN275" s="77"/>
      <c r="GYO275" s="77"/>
      <c r="GYP275" s="77"/>
      <c r="GYQ275" s="77"/>
      <c r="GYR275" s="77"/>
      <c r="GYS275" s="77"/>
      <c r="GYT275" s="77"/>
      <c r="GYU275" s="77"/>
      <c r="GYV275" s="77"/>
      <c r="GYW275" s="77"/>
      <c r="GYX275" s="77"/>
      <c r="GYY275" s="77"/>
      <c r="GYZ275" s="77"/>
      <c r="GZA275" s="77"/>
      <c r="GZB275" s="77"/>
      <c r="GZC275" s="77"/>
      <c r="GZD275" s="77"/>
      <c r="GZE275" s="77"/>
      <c r="GZF275" s="77"/>
      <c r="GZG275" s="77"/>
      <c r="GZH275" s="77"/>
      <c r="GZI275" s="77"/>
      <c r="GZJ275" s="77"/>
      <c r="GZK275" s="77"/>
      <c r="GZL275" s="77"/>
      <c r="GZM275" s="77"/>
      <c r="GZN275" s="77"/>
      <c r="GZO275" s="77"/>
      <c r="GZP275" s="77"/>
      <c r="GZQ275" s="77"/>
      <c r="GZR275" s="77"/>
      <c r="GZS275" s="77"/>
      <c r="GZT275" s="77"/>
      <c r="GZU275" s="77"/>
      <c r="GZV275" s="77"/>
      <c r="GZW275" s="77"/>
      <c r="GZX275" s="77"/>
      <c r="GZY275" s="77"/>
      <c r="GZZ275" s="77"/>
      <c r="HAA275" s="77"/>
      <c r="HAB275" s="77"/>
      <c r="HAC275" s="77"/>
      <c r="HAD275" s="77"/>
      <c r="HAE275" s="77"/>
      <c r="HAF275" s="77"/>
      <c r="HAG275" s="77"/>
      <c r="HAH275" s="77"/>
      <c r="HAI275" s="77"/>
      <c r="HAJ275" s="77"/>
      <c r="HAK275" s="77"/>
      <c r="HAL275" s="77"/>
      <c r="HAM275" s="77"/>
      <c r="HAN275" s="77"/>
      <c r="HAO275" s="77"/>
      <c r="HAP275" s="77"/>
      <c r="HAQ275" s="77"/>
      <c r="HAR275" s="77"/>
      <c r="HAS275" s="77"/>
      <c r="HAT275" s="77"/>
      <c r="HAU275" s="77"/>
      <c r="HAV275" s="77"/>
      <c r="HAW275" s="77"/>
      <c r="HAX275" s="77"/>
      <c r="HAY275" s="77"/>
      <c r="HAZ275" s="77"/>
      <c r="HBA275" s="77"/>
      <c r="HBB275" s="77"/>
      <c r="HBC275" s="77"/>
      <c r="HBD275" s="77"/>
      <c r="HBE275" s="77"/>
      <c r="HBF275" s="77"/>
      <c r="HBG275" s="77"/>
      <c r="HBH275" s="77"/>
      <c r="HBI275" s="77"/>
      <c r="HBJ275" s="77"/>
      <c r="HBK275" s="77"/>
      <c r="HBL275" s="77"/>
      <c r="HBM275" s="77"/>
      <c r="HBN275" s="77"/>
      <c r="HBO275" s="77"/>
      <c r="HBP275" s="77"/>
      <c r="HBQ275" s="77"/>
      <c r="HBR275" s="77"/>
      <c r="HBS275" s="77"/>
      <c r="HBT275" s="77"/>
      <c r="HBU275" s="77"/>
      <c r="HBV275" s="77"/>
      <c r="HBW275" s="77"/>
      <c r="HBX275" s="77"/>
      <c r="HBY275" s="77"/>
      <c r="HBZ275" s="77"/>
      <c r="HCA275" s="77"/>
      <c r="HCB275" s="77"/>
      <c r="HCC275" s="77"/>
      <c r="HCD275" s="77"/>
      <c r="HCE275" s="77"/>
      <c r="HCF275" s="77"/>
      <c r="HCG275" s="77"/>
      <c r="HCH275" s="77"/>
      <c r="HCI275" s="77"/>
      <c r="HCJ275" s="77"/>
      <c r="HCK275" s="77"/>
      <c r="HCL275" s="77"/>
      <c r="HCM275" s="77"/>
      <c r="HCN275" s="77"/>
      <c r="HCO275" s="77"/>
      <c r="HCP275" s="77"/>
      <c r="HCQ275" s="77"/>
      <c r="HCR275" s="77"/>
      <c r="HCS275" s="77"/>
      <c r="HCT275" s="77"/>
      <c r="HCU275" s="77"/>
      <c r="HCV275" s="77"/>
      <c r="HCW275" s="77"/>
      <c r="HCX275" s="77"/>
      <c r="HCY275" s="77"/>
      <c r="HCZ275" s="77"/>
      <c r="HDA275" s="77"/>
      <c r="HDB275" s="77"/>
      <c r="HDC275" s="77"/>
      <c r="HDD275" s="77"/>
      <c r="HDE275" s="77"/>
      <c r="HDF275" s="77"/>
      <c r="HDG275" s="77"/>
      <c r="HDH275" s="77"/>
      <c r="HDI275" s="77"/>
      <c r="HDJ275" s="77"/>
      <c r="HDK275" s="77"/>
      <c r="HDL275" s="77"/>
      <c r="HDM275" s="77"/>
      <c r="HDN275" s="77"/>
      <c r="HDO275" s="77"/>
      <c r="HDP275" s="77"/>
      <c r="HDQ275" s="77"/>
      <c r="HDR275" s="77"/>
      <c r="HDS275" s="77"/>
      <c r="HDT275" s="77"/>
      <c r="HDU275" s="77"/>
      <c r="HDV275" s="77"/>
      <c r="HDW275" s="77"/>
      <c r="HDX275" s="77"/>
      <c r="HDY275" s="77"/>
      <c r="HDZ275" s="77"/>
      <c r="HEA275" s="77"/>
      <c r="HEB275" s="77"/>
      <c r="HEC275" s="77"/>
      <c r="HED275" s="77"/>
      <c r="HEE275" s="77"/>
      <c r="HEF275" s="77"/>
      <c r="HEG275" s="77"/>
      <c r="HEH275" s="77"/>
      <c r="HEI275" s="77"/>
      <c r="HEJ275" s="77"/>
      <c r="HEK275" s="77"/>
      <c r="HEL275" s="77"/>
      <c r="HEM275" s="77"/>
      <c r="HEN275" s="77"/>
      <c r="HEO275" s="77"/>
      <c r="HEP275" s="77"/>
      <c r="HEQ275" s="77"/>
      <c r="HER275" s="77"/>
      <c r="HES275" s="77"/>
      <c r="HET275" s="77"/>
      <c r="HEU275" s="77"/>
      <c r="HEV275" s="77"/>
      <c r="HEW275" s="77"/>
      <c r="HEX275" s="77"/>
      <c r="HEY275" s="77"/>
      <c r="HEZ275" s="77"/>
      <c r="HFA275" s="77"/>
      <c r="HFB275" s="77"/>
      <c r="HFC275" s="77"/>
      <c r="HFD275" s="77"/>
      <c r="HFE275" s="77"/>
      <c r="HFF275" s="77"/>
      <c r="HFG275" s="77"/>
      <c r="HFH275" s="77"/>
      <c r="HFI275" s="77"/>
      <c r="HFJ275" s="77"/>
      <c r="HFK275" s="77"/>
      <c r="HFL275" s="77"/>
      <c r="HFM275" s="77"/>
      <c r="HFN275" s="77"/>
      <c r="HFO275" s="77"/>
      <c r="HFP275" s="77"/>
      <c r="HFQ275" s="77"/>
      <c r="HFR275" s="77"/>
      <c r="HFS275" s="77"/>
      <c r="HFT275" s="77"/>
      <c r="HFU275" s="77"/>
      <c r="HFV275" s="77"/>
      <c r="HFW275" s="77"/>
      <c r="HFX275" s="77"/>
      <c r="HFY275" s="77"/>
      <c r="HFZ275" s="77"/>
      <c r="HGA275" s="77"/>
      <c r="HGB275" s="77"/>
      <c r="HGC275" s="77"/>
      <c r="HGD275" s="77"/>
      <c r="HGE275" s="77"/>
      <c r="HGF275" s="77"/>
      <c r="HGG275" s="77"/>
      <c r="HGH275" s="77"/>
      <c r="HGI275" s="77"/>
      <c r="HGJ275" s="77"/>
      <c r="HGK275" s="77"/>
      <c r="HGL275" s="77"/>
      <c r="HGM275" s="77"/>
      <c r="HGN275" s="77"/>
      <c r="HGO275" s="77"/>
      <c r="HGP275" s="77"/>
      <c r="HGQ275" s="77"/>
      <c r="HGR275" s="77"/>
      <c r="HGS275" s="77"/>
      <c r="HGT275" s="77"/>
      <c r="HGU275" s="77"/>
      <c r="HGV275" s="77"/>
      <c r="HGW275" s="77"/>
      <c r="HGX275" s="77"/>
      <c r="HGY275" s="77"/>
      <c r="HGZ275" s="77"/>
      <c r="HHA275" s="77"/>
      <c r="HHB275" s="77"/>
      <c r="HHC275" s="77"/>
      <c r="HHD275" s="77"/>
      <c r="HHE275" s="77"/>
      <c r="HHF275" s="77"/>
      <c r="HHG275" s="77"/>
      <c r="HHH275" s="77"/>
      <c r="HHI275" s="77"/>
      <c r="HHJ275" s="77"/>
      <c r="HHK275" s="77"/>
      <c r="HHL275" s="77"/>
      <c r="HHM275" s="77"/>
      <c r="HHN275" s="77"/>
      <c r="HHO275" s="77"/>
      <c r="HHP275" s="77"/>
      <c r="HHQ275" s="77"/>
      <c r="HHR275" s="77"/>
      <c r="HHS275" s="77"/>
      <c r="HHT275" s="77"/>
      <c r="HHU275" s="77"/>
      <c r="HHV275" s="77"/>
      <c r="HHW275" s="77"/>
      <c r="HHX275" s="77"/>
      <c r="HHY275" s="77"/>
      <c r="HHZ275" s="77"/>
      <c r="HIA275" s="77"/>
      <c r="HIB275" s="77"/>
      <c r="HIC275" s="77"/>
      <c r="HID275" s="77"/>
      <c r="HIE275" s="77"/>
      <c r="HIF275" s="77"/>
      <c r="HIG275" s="77"/>
      <c r="HIH275" s="77"/>
      <c r="HII275" s="77"/>
      <c r="HIJ275" s="77"/>
      <c r="HIK275" s="77"/>
      <c r="HIL275" s="77"/>
      <c r="HIM275" s="77"/>
      <c r="HIN275" s="77"/>
      <c r="HIO275" s="77"/>
      <c r="HIP275" s="77"/>
      <c r="HIQ275" s="77"/>
      <c r="HIR275" s="77"/>
      <c r="HIS275" s="77"/>
      <c r="HIT275" s="77"/>
      <c r="HIU275" s="77"/>
      <c r="HIV275" s="77"/>
      <c r="HIW275" s="77"/>
      <c r="HIX275" s="77"/>
      <c r="HIY275" s="77"/>
      <c r="HIZ275" s="77"/>
      <c r="HJA275" s="77"/>
      <c r="HJB275" s="77"/>
      <c r="HJC275" s="77"/>
      <c r="HJD275" s="77"/>
      <c r="HJE275" s="77"/>
      <c r="HJF275" s="77"/>
      <c r="HJG275" s="77"/>
      <c r="HJH275" s="77"/>
      <c r="HJI275" s="77"/>
      <c r="HJJ275" s="77"/>
      <c r="HJK275" s="77"/>
      <c r="HJL275" s="77"/>
      <c r="HJM275" s="77"/>
      <c r="HJN275" s="77"/>
      <c r="HJO275" s="77"/>
      <c r="HJP275" s="77"/>
      <c r="HJQ275" s="77"/>
      <c r="HJR275" s="77"/>
      <c r="HJS275" s="77"/>
      <c r="HJT275" s="77"/>
      <c r="HJU275" s="77"/>
      <c r="HJV275" s="77"/>
      <c r="HJW275" s="77"/>
      <c r="HJX275" s="77"/>
      <c r="HJY275" s="77"/>
      <c r="HJZ275" s="77"/>
      <c r="HKA275" s="77"/>
      <c r="HKB275" s="77"/>
      <c r="HKC275" s="77"/>
      <c r="HKD275" s="77"/>
      <c r="HKE275" s="77"/>
      <c r="HKF275" s="77"/>
      <c r="HKG275" s="77"/>
      <c r="HKH275" s="77"/>
      <c r="HKI275" s="77"/>
      <c r="HKJ275" s="77"/>
      <c r="HKK275" s="77"/>
      <c r="HKL275" s="77"/>
      <c r="HKM275" s="77"/>
      <c r="HKN275" s="77"/>
      <c r="HKO275" s="77"/>
      <c r="HKP275" s="77"/>
      <c r="HKQ275" s="77"/>
      <c r="HKR275" s="77"/>
      <c r="HKS275" s="77"/>
      <c r="HKT275" s="77"/>
      <c r="HKU275" s="77"/>
      <c r="HKV275" s="77"/>
      <c r="HKW275" s="77"/>
      <c r="HKX275" s="77"/>
      <c r="HKY275" s="77"/>
      <c r="HKZ275" s="77"/>
      <c r="HLA275" s="77"/>
      <c r="HLB275" s="77"/>
      <c r="HLC275" s="77"/>
      <c r="HLD275" s="77"/>
      <c r="HLE275" s="77"/>
      <c r="HLF275" s="77"/>
      <c r="HLG275" s="77"/>
      <c r="HLH275" s="77"/>
      <c r="HLI275" s="77"/>
      <c r="HLJ275" s="77"/>
      <c r="HLK275" s="77"/>
      <c r="HLL275" s="77"/>
      <c r="HLM275" s="77"/>
      <c r="HLN275" s="77"/>
      <c r="HLO275" s="77"/>
      <c r="HLP275" s="77"/>
      <c r="HLQ275" s="77"/>
      <c r="HLR275" s="77"/>
      <c r="HLS275" s="77"/>
      <c r="HLT275" s="77"/>
      <c r="HLU275" s="77"/>
      <c r="HLV275" s="77"/>
      <c r="HLW275" s="77"/>
      <c r="HLX275" s="77"/>
      <c r="HLY275" s="77"/>
      <c r="HLZ275" s="77"/>
      <c r="HMA275" s="77"/>
      <c r="HMB275" s="77"/>
      <c r="HMC275" s="77"/>
      <c r="HMD275" s="77"/>
      <c r="HME275" s="77"/>
      <c r="HMF275" s="77"/>
      <c r="HMG275" s="77"/>
      <c r="HMH275" s="77"/>
      <c r="HMI275" s="77"/>
      <c r="HMJ275" s="77"/>
      <c r="HMK275" s="77"/>
      <c r="HML275" s="77"/>
      <c r="HMM275" s="77"/>
      <c r="HMN275" s="77"/>
      <c r="HMO275" s="77"/>
      <c r="HMP275" s="77"/>
      <c r="HMQ275" s="77"/>
      <c r="HMR275" s="77"/>
      <c r="HMS275" s="77"/>
      <c r="HMT275" s="77"/>
      <c r="HMU275" s="77"/>
      <c r="HMV275" s="77"/>
      <c r="HMW275" s="77"/>
      <c r="HMX275" s="77"/>
      <c r="HMY275" s="77"/>
      <c r="HMZ275" s="77"/>
      <c r="HNA275" s="77"/>
      <c r="HNB275" s="77"/>
      <c r="HNC275" s="77"/>
      <c r="HND275" s="77"/>
      <c r="HNE275" s="77"/>
      <c r="HNF275" s="77"/>
      <c r="HNG275" s="77"/>
      <c r="HNH275" s="77"/>
      <c r="HNI275" s="77"/>
      <c r="HNJ275" s="77"/>
      <c r="HNK275" s="77"/>
      <c r="HNL275" s="77"/>
      <c r="HNM275" s="77"/>
      <c r="HNN275" s="77"/>
      <c r="HNO275" s="77"/>
      <c r="HNP275" s="77"/>
      <c r="HNQ275" s="77"/>
      <c r="HNR275" s="77"/>
      <c r="HNS275" s="77"/>
      <c r="HNT275" s="77"/>
      <c r="HNU275" s="77"/>
      <c r="HNV275" s="77"/>
      <c r="HNW275" s="77"/>
      <c r="HNX275" s="77"/>
      <c r="HNY275" s="77"/>
      <c r="HNZ275" s="77"/>
      <c r="HOA275" s="77"/>
      <c r="HOB275" s="77"/>
      <c r="HOC275" s="77"/>
      <c r="HOD275" s="77"/>
      <c r="HOE275" s="77"/>
      <c r="HOF275" s="77"/>
      <c r="HOG275" s="77"/>
      <c r="HOH275" s="77"/>
      <c r="HOI275" s="77"/>
      <c r="HOJ275" s="77"/>
      <c r="HOK275" s="77"/>
      <c r="HOL275" s="77"/>
      <c r="HOM275" s="77"/>
      <c r="HON275" s="77"/>
      <c r="HOO275" s="77"/>
      <c r="HOP275" s="77"/>
      <c r="HOQ275" s="77"/>
      <c r="HOR275" s="77"/>
      <c r="HOS275" s="77"/>
      <c r="HOT275" s="77"/>
      <c r="HOU275" s="77"/>
      <c r="HOV275" s="77"/>
      <c r="HOW275" s="77"/>
      <c r="HOX275" s="77"/>
      <c r="HOY275" s="77"/>
      <c r="HOZ275" s="77"/>
      <c r="HPA275" s="77"/>
      <c r="HPB275" s="77"/>
      <c r="HPC275" s="77"/>
      <c r="HPD275" s="77"/>
      <c r="HPE275" s="77"/>
      <c r="HPF275" s="77"/>
      <c r="HPG275" s="77"/>
      <c r="HPH275" s="77"/>
      <c r="HPI275" s="77"/>
      <c r="HPJ275" s="77"/>
      <c r="HPK275" s="77"/>
      <c r="HPL275" s="77"/>
      <c r="HPM275" s="77"/>
      <c r="HPN275" s="77"/>
      <c r="HPO275" s="77"/>
      <c r="HPP275" s="77"/>
      <c r="HPQ275" s="77"/>
      <c r="HPR275" s="77"/>
      <c r="HPS275" s="77"/>
      <c r="HPT275" s="77"/>
      <c r="HPU275" s="77"/>
      <c r="HPV275" s="77"/>
      <c r="HPW275" s="77"/>
      <c r="HPX275" s="77"/>
      <c r="HPY275" s="77"/>
      <c r="HPZ275" s="77"/>
      <c r="HQA275" s="77"/>
      <c r="HQB275" s="77"/>
      <c r="HQC275" s="77"/>
      <c r="HQD275" s="77"/>
      <c r="HQE275" s="77"/>
      <c r="HQF275" s="77"/>
      <c r="HQG275" s="77"/>
      <c r="HQH275" s="77"/>
      <c r="HQI275" s="77"/>
      <c r="HQJ275" s="77"/>
      <c r="HQK275" s="77"/>
      <c r="HQL275" s="77"/>
      <c r="HQM275" s="77"/>
      <c r="HQN275" s="77"/>
      <c r="HQO275" s="77"/>
      <c r="HQP275" s="77"/>
      <c r="HQQ275" s="77"/>
      <c r="HQR275" s="77"/>
      <c r="HQS275" s="77"/>
      <c r="HQT275" s="77"/>
      <c r="HQU275" s="77"/>
      <c r="HQV275" s="77"/>
      <c r="HQW275" s="77"/>
      <c r="HQX275" s="77"/>
      <c r="HQY275" s="77"/>
      <c r="HQZ275" s="77"/>
      <c r="HRA275" s="77"/>
      <c r="HRB275" s="77"/>
      <c r="HRC275" s="77"/>
      <c r="HRD275" s="77"/>
      <c r="HRE275" s="77"/>
      <c r="HRF275" s="77"/>
      <c r="HRG275" s="77"/>
      <c r="HRH275" s="77"/>
      <c r="HRI275" s="77"/>
      <c r="HRJ275" s="77"/>
      <c r="HRK275" s="77"/>
      <c r="HRL275" s="77"/>
      <c r="HRM275" s="77"/>
      <c r="HRN275" s="77"/>
      <c r="HRO275" s="77"/>
      <c r="HRP275" s="77"/>
      <c r="HRQ275" s="77"/>
      <c r="HRR275" s="77"/>
      <c r="HRS275" s="77"/>
      <c r="HRT275" s="77"/>
      <c r="HRU275" s="77"/>
      <c r="HRV275" s="77"/>
      <c r="HRW275" s="77"/>
      <c r="HRX275" s="77"/>
      <c r="HRY275" s="77"/>
      <c r="HRZ275" s="77"/>
      <c r="HSA275" s="77"/>
      <c r="HSB275" s="77"/>
      <c r="HSC275" s="77"/>
      <c r="HSD275" s="77"/>
      <c r="HSE275" s="77"/>
      <c r="HSF275" s="77"/>
      <c r="HSG275" s="77"/>
      <c r="HSH275" s="77"/>
      <c r="HSI275" s="77"/>
      <c r="HSJ275" s="77"/>
      <c r="HSK275" s="77"/>
      <c r="HSL275" s="77"/>
      <c r="HSM275" s="77"/>
      <c r="HSN275" s="77"/>
      <c r="HSO275" s="77"/>
      <c r="HSP275" s="77"/>
      <c r="HSQ275" s="77"/>
      <c r="HSR275" s="77"/>
      <c r="HSS275" s="77"/>
      <c r="HST275" s="77"/>
      <c r="HSU275" s="77"/>
      <c r="HSV275" s="77"/>
      <c r="HSW275" s="77"/>
      <c r="HSX275" s="77"/>
      <c r="HSY275" s="77"/>
      <c r="HSZ275" s="77"/>
      <c r="HTA275" s="77"/>
      <c r="HTB275" s="77"/>
      <c r="HTC275" s="77"/>
      <c r="HTD275" s="77"/>
      <c r="HTE275" s="77"/>
      <c r="HTF275" s="77"/>
      <c r="HTG275" s="77"/>
      <c r="HTH275" s="77"/>
      <c r="HTI275" s="77"/>
      <c r="HTJ275" s="77"/>
      <c r="HTK275" s="77"/>
      <c r="HTL275" s="77"/>
      <c r="HTM275" s="77"/>
      <c r="HTN275" s="77"/>
      <c r="HTO275" s="77"/>
      <c r="HTP275" s="77"/>
      <c r="HTQ275" s="77"/>
      <c r="HTR275" s="77"/>
      <c r="HTS275" s="77"/>
      <c r="HTT275" s="77"/>
      <c r="HTU275" s="77"/>
      <c r="HTV275" s="77"/>
      <c r="HTW275" s="77"/>
      <c r="HTX275" s="77"/>
      <c r="HTY275" s="77"/>
      <c r="HTZ275" s="77"/>
      <c r="HUA275" s="77"/>
      <c r="HUB275" s="77"/>
      <c r="HUC275" s="77"/>
      <c r="HUD275" s="77"/>
      <c r="HUE275" s="77"/>
      <c r="HUF275" s="77"/>
      <c r="HUG275" s="77"/>
      <c r="HUH275" s="77"/>
      <c r="HUI275" s="77"/>
      <c r="HUJ275" s="77"/>
      <c r="HUK275" s="77"/>
      <c r="HUL275" s="77"/>
      <c r="HUM275" s="77"/>
      <c r="HUN275" s="77"/>
      <c r="HUO275" s="77"/>
      <c r="HUP275" s="77"/>
      <c r="HUQ275" s="77"/>
      <c r="HUR275" s="77"/>
      <c r="HUS275" s="77"/>
      <c r="HUT275" s="77"/>
      <c r="HUU275" s="77"/>
      <c r="HUV275" s="77"/>
      <c r="HUW275" s="77"/>
      <c r="HUX275" s="77"/>
      <c r="HUY275" s="77"/>
      <c r="HUZ275" s="77"/>
      <c r="HVA275" s="77"/>
      <c r="HVB275" s="77"/>
      <c r="HVC275" s="77"/>
      <c r="HVD275" s="77"/>
      <c r="HVE275" s="77"/>
      <c r="HVF275" s="77"/>
      <c r="HVG275" s="77"/>
      <c r="HVH275" s="77"/>
      <c r="HVI275" s="77"/>
      <c r="HVJ275" s="77"/>
      <c r="HVK275" s="77"/>
      <c r="HVL275" s="77"/>
      <c r="HVM275" s="77"/>
      <c r="HVN275" s="77"/>
      <c r="HVO275" s="77"/>
      <c r="HVP275" s="77"/>
      <c r="HVQ275" s="77"/>
      <c r="HVR275" s="77"/>
      <c r="HVS275" s="77"/>
      <c r="HVT275" s="77"/>
      <c r="HVU275" s="77"/>
      <c r="HVV275" s="77"/>
      <c r="HVW275" s="77"/>
      <c r="HVX275" s="77"/>
      <c r="HVY275" s="77"/>
      <c r="HVZ275" s="77"/>
      <c r="HWA275" s="77"/>
      <c r="HWB275" s="77"/>
      <c r="HWC275" s="77"/>
      <c r="HWD275" s="77"/>
      <c r="HWE275" s="77"/>
      <c r="HWF275" s="77"/>
      <c r="HWG275" s="77"/>
      <c r="HWH275" s="77"/>
      <c r="HWI275" s="77"/>
      <c r="HWJ275" s="77"/>
      <c r="HWK275" s="77"/>
      <c r="HWL275" s="77"/>
      <c r="HWM275" s="77"/>
      <c r="HWN275" s="77"/>
      <c r="HWO275" s="77"/>
      <c r="HWP275" s="77"/>
      <c r="HWQ275" s="77"/>
      <c r="HWR275" s="77"/>
      <c r="HWS275" s="77"/>
      <c r="HWT275" s="77"/>
      <c r="HWU275" s="77"/>
      <c r="HWV275" s="77"/>
      <c r="HWW275" s="77"/>
      <c r="HWX275" s="77"/>
      <c r="HWY275" s="77"/>
      <c r="HWZ275" s="77"/>
      <c r="HXA275" s="77"/>
      <c r="HXB275" s="77"/>
      <c r="HXC275" s="77"/>
      <c r="HXD275" s="77"/>
      <c r="HXE275" s="77"/>
      <c r="HXF275" s="77"/>
      <c r="HXG275" s="77"/>
      <c r="HXH275" s="77"/>
      <c r="HXI275" s="77"/>
      <c r="HXJ275" s="77"/>
      <c r="HXK275" s="77"/>
      <c r="HXL275" s="77"/>
      <c r="HXM275" s="77"/>
      <c r="HXN275" s="77"/>
      <c r="HXO275" s="77"/>
      <c r="HXP275" s="77"/>
      <c r="HXQ275" s="77"/>
      <c r="HXR275" s="77"/>
      <c r="HXS275" s="77"/>
      <c r="HXT275" s="77"/>
      <c r="HXU275" s="77"/>
      <c r="HXV275" s="77"/>
      <c r="HXW275" s="77"/>
      <c r="HXX275" s="77"/>
      <c r="HXY275" s="77"/>
      <c r="HXZ275" s="77"/>
      <c r="HYA275" s="77"/>
      <c r="HYB275" s="77"/>
      <c r="HYC275" s="77"/>
      <c r="HYD275" s="77"/>
      <c r="HYE275" s="77"/>
      <c r="HYF275" s="77"/>
      <c r="HYG275" s="77"/>
      <c r="HYH275" s="77"/>
      <c r="HYI275" s="77"/>
      <c r="HYJ275" s="77"/>
      <c r="HYK275" s="77"/>
      <c r="HYL275" s="77"/>
      <c r="HYM275" s="77"/>
      <c r="HYN275" s="77"/>
      <c r="HYO275" s="77"/>
      <c r="HYP275" s="77"/>
      <c r="HYQ275" s="77"/>
      <c r="HYR275" s="77"/>
      <c r="HYS275" s="77"/>
      <c r="HYT275" s="77"/>
      <c r="HYU275" s="77"/>
      <c r="HYV275" s="77"/>
      <c r="HYW275" s="77"/>
      <c r="HYX275" s="77"/>
      <c r="HYY275" s="77"/>
      <c r="HYZ275" s="77"/>
      <c r="HZA275" s="77"/>
      <c r="HZB275" s="77"/>
      <c r="HZC275" s="77"/>
      <c r="HZD275" s="77"/>
      <c r="HZE275" s="77"/>
      <c r="HZF275" s="77"/>
      <c r="HZG275" s="77"/>
      <c r="HZH275" s="77"/>
      <c r="HZI275" s="77"/>
      <c r="HZJ275" s="77"/>
      <c r="HZK275" s="77"/>
      <c r="HZL275" s="77"/>
      <c r="HZM275" s="77"/>
      <c r="HZN275" s="77"/>
      <c r="HZO275" s="77"/>
      <c r="HZP275" s="77"/>
      <c r="HZQ275" s="77"/>
      <c r="HZR275" s="77"/>
      <c r="HZS275" s="77"/>
      <c r="HZT275" s="77"/>
      <c r="HZU275" s="77"/>
      <c r="HZV275" s="77"/>
      <c r="HZW275" s="77"/>
      <c r="HZX275" s="77"/>
      <c r="HZY275" s="77"/>
      <c r="HZZ275" s="77"/>
      <c r="IAA275" s="77"/>
      <c r="IAB275" s="77"/>
      <c r="IAC275" s="77"/>
      <c r="IAD275" s="77"/>
      <c r="IAE275" s="77"/>
      <c r="IAF275" s="77"/>
      <c r="IAG275" s="77"/>
      <c r="IAH275" s="77"/>
      <c r="IAI275" s="77"/>
      <c r="IAJ275" s="77"/>
      <c r="IAK275" s="77"/>
      <c r="IAL275" s="77"/>
      <c r="IAM275" s="77"/>
      <c r="IAN275" s="77"/>
      <c r="IAO275" s="77"/>
      <c r="IAP275" s="77"/>
      <c r="IAQ275" s="77"/>
      <c r="IAR275" s="77"/>
      <c r="IAS275" s="77"/>
      <c r="IAT275" s="77"/>
      <c r="IAU275" s="77"/>
      <c r="IAV275" s="77"/>
      <c r="IAW275" s="77"/>
      <c r="IAX275" s="77"/>
      <c r="IAY275" s="77"/>
      <c r="IAZ275" s="77"/>
      <c r="IBA275" s="77"/>
      <c r="IBB275" s="77"/>
      <c r="IBC275" s="77"/>
      <c r="IBD275" s="77"/>
      <c r="IBE275" s="77"/>
      <c r="IBF275" s="77"/>
      <c r="IBG275" s="77"/>
      <c r="IBH275" s="77"/>
      <c r="IBI275" s="77"/>
      <c r="IBJ275" s="77"/>
      <c r="IBK275" s="77"/>
      <c r="IBL275" s="77"/>
      <c r="IBM275" s="77"/>
      <c r="IBN275" s="77"/>
      <c r="IBO275" s="77"/>
      <c r="IBP275" s="77"/>
      <c r="IBQ275" s="77"/>
      <c r="IBR275" s="77"/>
      <c r="IBS275" s="77"/>
      <c r="IBT275" s="77"/>
      <c r="IBU275" s="77"/>
      <c r="IBV275" s="77"/>
      <c r="IBW275" s="77"/>
      <c r="IBX275" s="77"/>
      <c r="IBY275" s="77"/>
      <c r="IBZ275" s="77"/>
      <c r="ICA275" s="77"/>
      <c r="ICB275" s="77"/>
      <c r="ICC275" s="77"/>
      <c r="ICD275" s="77"/>
      <c r="ICE275" s="77"/>
      <c r="ICF275" s="77"/>
      <c r="ICG275" s="77"/>
      <c r="ICH275" s="77"/>
      <c r="ICI275" s="77"/>
      <c r="ICJ275" s="77"/>
      <c r="ICK275" s="77"/>
      <c r="ICL275" s="77"/>
      <c r="ICM275" s="77"/>
      <c r="ICN275" s="77"/>
      <c r="ICO275" s="77"/>
      <c r="ICP275" s="77"/>
      <c r="ICQ275" s="77"/>
      <c r="ICR275" s="77"/>
      <c r="ICS275" s="77"/>
      <c r="ICT275" s="77"/>
      <c r="ICU275" s="77"/>
      <c r="ICV275" s="77"/>
      <c r="ICW275" s="77"/>
      <c r="ICX275" s="77"/>
      <c r="ICY275" s="77"/>
      <c r="ICZ275" s="77"/>
      <c r="IDA275" s="77"/>
      <c r="IDB275" s="77"/>
      <c r="IDC275" s="77"/>
      <c r="IDD275" s="77"/>
      <c r="IDE275" s="77"/>
      <c r="IDF275" s="77"/>
      <c r="IDG275" s="77"/>
      <c r="IDH275" s="77"/>
      <c r="IDI275" s="77"/>
      <c r="IDJ275" s="77"/>
      <c r="IDK275" s="77"/>
      <c r="IDL275" s="77"/>
      <c r="IDM275" s="77"/>
      <c r="IDN275" s="77"/>
      <c r="IDO275" s="77"/>
      <c r="IDP275" s="77"/>
      <c r="IDQ275" s="77"/>
      <c r="IDR275" s="77"/>
      <c r="IDS275" s="77"/>
      <c r="IDT275" s="77"/>
      <c r="IDU275" s="77"/>
      <c r="IDV275" s="77"/>
      <c r="IDW275" s="77"/>
      <c r="IDX275" s="77"/>
      <c r="IDY275" s="77"/>
      <c r="IDZ275" s="77"/>
      <c r="IEA275" s="77"/>
      <c r="IEB275" s="77"/>
      <c r="IEC275" s="77"/>
      <c r="IED275" s="77"/>
      <c r="IEE275" s="77"/>
      <c r="IEF275" s="77"/>
      <c r="IEG275" s="77"/>
      <c r="IEH275" s="77"/>
      <c r="IEI275" s="77"/>
      <c r="IEJ275" s="77"/>
      <c r="IEK275" s="77"/>
      <c r="IEL275" s="77"/>
      <c r="IEM275" s="77"/>
      <c r="IEN275" s="77"/>
      <c r="IEO275" s="77"/>
      <c r="IEP275" s="77"/>
      <c r="IEQ275" s="77"/>
      <c r="IER275" s="77"/>
      <c r="IES275" s="77"/>
      <c r="IET275" s="77"/>
      <c r="IEU275" s="77"/>
      <c r="IEV275" s="77"/>
      <c r="IEW275" s="77"/>
      <c r="IEX275" s="77"/>
      <c r="IEY275" s="77"/>
      <c r="IEZ275" s="77"/>
      <c r="IFA275" s="77"/>
      <c r="IFB275" s="77"/>
      <c r="IFC275" s="77"/>
      <c r="IFD275" s="77"/>
      <c r="IFE275" s="77"/>
      <c r="IFF275" s="77"/>
      <c r="IFG275" s="77"/>
      <c r="IFH275" s="77"/>
      <c r="IFI275" s="77"/>
      <c r="IFJ275" s="77"/>
      <c r="IFK275" s="77"/>
      <c r="IFL275" s="77"/>
      <c r="IFM275" s="77"/>
      <c r="IFN275" s="77"/>
      <c r="IFO275" s="77"/>
      <c r="IFP275" s="77"/>
      <c r="IFQ275" s="77"/>
      <c r="IFR275" s="77"/>
      <c r="IFS275" s="77"/>
      <c r="IFT275" s="77"/>
      <c r="IFU275" s="77"/>
      <c r="IFV275" s="77"/>
      <c r="IFW275" s="77"/>
      <c r="IFX275" s="77"/>
      <c r="IFY275" s="77"/>
      <c r="IFZ275" s="77"/>
      <c r="IGA275" s="77"/>
      <c r="IGB275" s="77"/>
      <c r="IGC275" s="77"/>
      <c r="IGD275" s="77"/>
      <c r="IGE275" s="77"/>
      <c r="IGF275" s="77"/>
      <c r="IGG275" s="77"/>
      <c r="IGH275" s="77"/>
      <c r="IGI275" s="77"/>
      <c r="IGJ275" s="77"/>
      <c r="IGK275" s="77"/>
      <c r="IGL275" s="77"/>
      <c r="IGM275" s="77"/>
      <c r="IGN275" s="77"/>
      <c r="IGO275" s="77"/>
      <c r="IGP275" s="77"/>
      <c r="IGQ275" s="77"/>
      <c r="IGR275" s="77"/>
      <c r="IGS275" s="77"/>
      <c r="IGT275" s="77"/>
      <c r="IGU275" s="77"/>
      <c r="IGV275" s="77"/>
      <c r="IGW275" s="77"/>
      <c r="IGX275" s="77"/>
      <c r="IGY275" s="77"/>
      <c r="IGZ275" s="77"/>
      <c r="IHA275" s="77"/>
      <c r="IHB275" s="77"/>
      <c r="IHC275" s="77"/>
      <c r="IHD275" s="77"/>
      <c r="IHE275" s="77"/>
      <c r="IHF275" s="77"/>
      <c r="IHG275" s="77"/>
      <c r="IHH275" s="77"/>
      <c r="IHI275" s="77"/>
      <c r="IHJ275" s="77"/>
      <c r="IHK275" s="77"/>
      <c r="IHL275" s="77"/>
      <c r="IHM275" s="77"/>
      <c r="IHN275" s="77"/>
      <c r="IHO275" s="77"/>
      <c r="IHP275" s="77"/>
      <c r="IHQ275" s="77"/>
      <c r="IHR275" s="77"/>
      <c r="IHS275" s="77"/>
      <c r="IHT275" s="77"/>
      <c r="IHU275" s="77"/>
      <c r="IHV275" s="77"/>
      <c r="IHW275" s="77"/>
      <c r="IHX275" s="77"/>
      <c r="IHY275" s="77"/>
      <c r="IHZ275" s="77"/>
      <c r="IIA275" s="77"/>
      <c r="IIB275" s="77"/>
      <c r="IIC275" s="77"/>
      <c r="IID275" s="77"/>
      <c r="IIE275" s="77"/>
      <c r="IIF275" s="77"/>
      <c r="IIG275" s="77"/>
      <c r="IIH275" s="77"/>
      <c r="III275" s="77"/>
      <c r="IIJ275" s="77"/>
      <c r="IIK275" s="77"/>
      <c r="IIL275" s="77"/>
      <c r="IIM275" s="77"/>
      <c r="IIN275" s="77"/>
      <c r="IIO275" s="77"/>
      <c r="IIP275" s="77"/>
      <c r="IIQ275" s="77"/>
      <c r="IIR275" s="77"/>
      <c r="IIS275" s="77"/>
      <c r="IIT275" s="77"/>
      <c r="IIU275" s="77"/>
      <c r="IIV275" s="77"/>
      <c r="IIW275" s="77"/>
      <c r="IIX275" s="77"/>
      <c r="IIY275" s="77"/>
      <c r="IIZ275" s="77"/>
      <c r="IJA275" s="77"/>
      <c r="IJB275" s="77"/>
      <c r="IJC275" s="77"/>
      <c r="IJD275" s="77"/>
      <c r="IJE275" s="77"/>
      <c r="IJF275" s="77"/>
      <c r="IJG275" s="77"/>
      <c r="IJH275" s="77"/>
      <c r="IJI275" s="77"/>
      <c r="IJJ275" s="77"/>
      <c r="IJK275" s="77"/>
      <c r="IJL275" s="77"/>
      <c r="IJM275" s="77"/>
      <c r="IJN275" s="77"/>
      <c r="IJO275" s="77"/>
      <c r="IJP275" s="77"/>
      <c r="IJQ275" s="77"/>
      <c r="IJR275" s="77"/>
      <c r="IJS275" s="77"/>
      <c r="IJT275" s="77"/>
      <c r="IJU275" s="77"/>
      <c r="IJV275" s="77"/>
      <c r="IJW275" s="77"/>
      <c r="IJX275" s="77"/>
      <c r="IJY275" s="77"/>
      <c r="IJZ275" s="77"/>
      <c r="IKA275" s="77"/>
      <c r="IKB275" s="77"/>
      <c r="IKC275" s="77"/>
      <c r="IKD275" s="77"/>
      <c r="IKE275" s="77"/>
      <c r="IKF275" s="77"/>
      <c r="IKG275" s="77"/>
      <c r="IKH275" s="77"/>
      <c r="IKI275" s="77"/>
      <c r="IKJ275" s="77"/>
      <c r="IKK275" s="77"/>
      <c r="IKL275" s="77"/>
      <c r="IKM275" s="77"/>
      <c r="IKN275" s="77"/>
      <c r="IKO275" s="77"/>
      <c r="IKP275" s="77"/>
      <c r="IKQ275" s="77"/>
      <c r="IKR275" s="77"/>
      <c r="IKS275" s="77"/>
      <c r="IKT275" s="77"/>
      <c r="IKU275" s="77"/>
      <c r="IKV275" s="77"/>
      <c r="IKW275" s="77"/>
      <c r="IKX275" s="77"/>
      <c r="IKY275" s="77"/>
      <c r="IKZ275" s="77"/>
      <c r="ILA275" s="77"/>
      <c r="ILB275" s="77"/>
      <c r="ILC275" s="77"/>
      <c r="ILD275" s="77"/>
      <c r="ILE275" s="77"/>
      <c r="ILF275" s="77"/>
      <c r="ILG275" s="77"/>
      <c r="ILH275" s="77"/>
      <c r="ILI275" s="77"/>
      <c r="ILJ275" s="77"/>
      <c r="ILK275" s="77"/>
      <c r="ILL275" s="77"/>
      <c r="ILM275" s="77"/>
      <c r="ILN275" s="77"/>
      <c r="ILO275" s="77"/>
      <c r="ILP275" s="77"/>
      <c r="ILQ275" s="77"/>
      <c r="ILR275" s="77"/>
      <c r="ILS275" s="77"/>
      <c r="ILT275" s="77"/>
      <c r="ILU275" s="77"/>
      <c r="ILV275" s="77"/>
      <c r="ILW275" s="77"/>
      <c r="ILX275" s="77"/>
      <c r="ILY275" s="77"/>
      <c r="ILZ275" s="77"/>
      <c r="IMA275" s="77"/>
      <c r="IMB275" s="77"/>
      <c r="IMC275" s="77"/>
      <c r="IMD275" s="77"/>
      <c r="IME275" s="77"/>
      <c r="IMF275" s="77"/>
      <c r="IMG275" s="77"/>
      <c r="IMH275" s="77"/>
      <c r="IMI275" s="77"/>
      <c r="IMJ275" s="77"/>
      <c r="IMK275" s="77"/>
      <c r="IML275" s="77"/>
      <c r="IMM275" s="77"/>
      <c r="IMN275" s="77"/>
      <c r="IMO275" s="77"/>
      <c r="IMP275" s="77"/>
      <c r="IMQ275" s="77"/>
      <c r="IMR275" s="77"/>
      <c r="IMS275" s="77"/>
      <c r="IMT275" s="77"/>
      <c r="IMU275" s="77"/>
      <c r="IMV275" s="77"/>
      <c r="IMW275" s="77"/>
      <c r="IMX275" s="77"/>
      <c r="IMY275" s="77"/>
      <c r="IMZ275" s="77"/>
      <c r="INA275" s="77"/>
      <c r="INB275" s="77"/>
      <c r="INC275" s="77"/>
      <c r="IND275" s="77"/>
      <c r="INE275" s="77"/>
      <c r="INF275" s="77"/>
      <c r="ING275" s="77"/>
      <c r="INH275" s="77"/>
      <c r="INI275" s="77"/>
      <c r="INJ275" s="77"/>
      <c r="INK275" s="77"/>
      <c r="INL275" s="77"/>
      <c r="INM275" s="77"/>
      <c r="INN275" s="77"/>
      <c r="INO275" s="77"/>
      <c r="INP275" s="77"/>
      <c r="INQ275" s="77"/>
      <c r="INR275" s="77"/>
      <c r="INS275" s="77"/>
      <c r="INT275" s="77"/>
      <c r="INU275" s="77"/>
      <c r="INV275" s="77"/>
      <c r="INW275" s="77"/>
      <c r="INX275" s="77"/>
      <c r="INY275" s="77"/>
      <c r="INZ275" s="77"/>
      <c r="IOA275" s="77"/>
      <c r="IOB275" s="77"/>
      <c r="IOC275" s="77"/>
      <c r="IOD275" s="77"/>
      <c r="IOE275" s="77"/>
      <c r="IOF275" s="77"/>
      <c r="IOG275" s="77"/>
      <c r="IOH275" s="77"/>
      <c r="IOI275" s="77"/>
      <c r="IOJ275" s="77"/>
      <c r="IOK275" s="77"/>
      <c r="IOL275" s="77"/>
      <c r="IOM275" s="77"/>
      <c r="ION275" s="77"/>
      <c r="IOO275" s="77"/>
      <c r="IOP275" s="77"/>
      <c r="IOQ275" s="77"/>
      <c r="IOR275" s="77"/>
      <c r="IOS275" s="77"/>
      <c r="IOT275" s="77"/>
      <c r="IOU275" s="77"/>
      <c r="IOV275" s="77"/>
      <c r="IOW275" s="77"/>
      <c r="IOX275" s="77"/>
      <c r="IOY275" s="77"/>
      <c r="IOZ275" s="77"/>
      <c r="IPA275" s="77"/>
      <c r="IPB275" s="77"/>
      <c r="IPC275" s="77"/>
      <c r="IPD275" s="77"/>
      <c r="IPE275" s="77"/>
      <c r="IPF275" s="77"/>
      <c r="IPG275" s="77"/>
      <c r="IPH275" s="77"/>
      <c r="IPI275" s="77"/>
      <c r="IPJ275" s="77"/>
      <c r="IPK275" s="77"/>
      <c r="IPL275" s="77"/>
      <c r="IPM275" s="77"/>
      <c r="IPN275" s="77"/>
      <c r="IPO275" s="77"/>
      <c r="IPP275" s="77"/>
      <c r="IPQ275" s="77"/>
      <c r="IPR275" s="77"/>
      <c r="IPS275" s="77"/>
      <c r="IPT275" s="77"/>
      <c r="IPU275" s="77"/>
      <c r="IPV275" s="77"/>
      <c r="IPW275" s="77"/>
      <c r="IPX275" s="77"/>
      <c r="IPY275" s="77"/>
      <c r="IPZ275" s="77"/>
      <c r="IQA275" s="77"/>
      <c r="IQB275" s="77"/>
      <c r="IQC275" s="77"/>
      <c r="IQD275" s="77"/>
      <c r="IQE275" s="77"/>
      <c r="IQF275" s="77"/>
      <c r="IQG275" s="77"/>
      <c r="IQH275" s="77"/>
      <c r="IQI275" s="77"/>
      <c r="IQJ275" s="77"/>
      <c r="IQK275" s="77"/>
      <c r="IQL275" s="77"/>
      <c r="IQM275" s="77"/>
      <c r="IQN275" s="77"/>
      <c r="IQO275" s="77"/>
      <c r="IQP275" s="77"/>
      <c r="IQQ275" s="77"/>
      <c r="IQR275" s="77"/>
      <c r="IQS275" s="77"/>
      <c r="IQT275" s="77"/>
      <c r="IQU275" s="77"/>
      <c r="IQV275" s="77"/>
      <c r="IQW275" s="77"/>
      <c r="IQX275" s="77"/>
      <c r="IQY275" s="77"/>
      <c r="IQZ275" s="77"/>
      <c r="IRA275" s="77"/>
      <c r="IRB275" s="77"/>
      <c r="IRC275" s="77"/>
      <c r="IRD275" s="77"/>
      <c r="IRE275" s="77"/>
      <c r="IRF275" s="77"/>
      <c r="IRG275" s="77"/>
      <c r="IRH275" s="77"/>
      <c r="IRI275" s="77"/>
      <c r="IRJ275" s="77"/>
      <c r="IRK275" s="77"/>
      <c r="IRL275" s="77"/>
      <c r="IRM275" s="77"/>
      <c r="IRN275" s="77"/>
      <c r="IRO275" s="77"/>
      <c r="IRP275" s="77"/>
      <c r="IRQ275" s="77"/>
      <c r="IRR275" s="77"/>
      <c r="IRS275" s="77"/>
      <c r="IRT275" s="77"/>
      <c r="IRU275" s="77"/>
      <c r="IRV275" s="77"/>
      <c r="IRW275" s="77"/>
      <c r="IRX275" s="77"/>
      <c r="IRY275" s="77"/>
      <c r="IRZ275" s="77"/>
      <c r="ISA275" s="77"/>
      <c r="ISB275" s="77"/>
      <c r="ISC275" s="77"/>
      <c r="ISD275" s="77"/>
      <c r="ISE275" s="77"/>
      <c r="ISF275" s="77"/>
      <c r="ISG275" s="77"/>
      <c r="ISH275" s="77"/>
      <c r="ISI275" s="77"/>
      <c r="ISJ275" s="77"/>
      <c r="ISK275" s="77"/>
      <c r="ISL275" s="77"/>
      <c r="ISM275" s="77"/>
      <c r="ISN275" s="77"/>
      <c r="ISO275" s="77"/>
      <c r="ISP275" s="77"/>
      <c r="ISQ275" s="77"/>
      <c r="ISR275" s="77"/>
      <c r="ISS275" s="77"/>
      <c r="IST275" s="77"/>
      <c r="ISU275" s="77"/>
      <c r="ISV275" s="77"/>
      <c r="ISW275" s="77"/>
      <c r="ISX275" s="77"/>
      <c r="ISY275" s="77"/>
      <c r="ISZ275" s="77"/>
      <c r="ITA275" s="77"/>
      <c r="ITB275" s="77"/>
      <c r="ITC275" s="77"/>
      <c r="ITD275" s="77"/>
      <c r="ITE275" s="77"/>
      <c r="ITF275" s="77"/>
      <c r="ITG275" s="77"/>
      <c r="ITH275" s="77"/>
      <c r="ITI275" s="77"/>
      <c r="ITJ275" s="77"/>
      <c r="ITK275" s="77"/>
      <c r="ITL275" s="77"/>
      <c r="ITM275" s="77"/>
      <c r="ITN275" s="77"/>
      <c r="ITO275" s="77"/>
      <c r="ITP275" s="77"/>
      <c r="ITQ275" s="77"/>
      <c r="ITR275" s="77"/>
      <c r="ITS275" s="77"/>
      <c r="ITT275" s="77"/>
      <c r="ITU275" s="77"/>
      <c r="ITV275" s="77"/>
      <c r="ITW275" s="77"/>
      <c r="ITX275" s="77"/>
      <c r="ITY275" s="77"/>
      <c r="ITZ275" s="77"/>
      <c r="IUA275" s="77"/>
      <c r="IUB275" s="77"/>
      <c r="IUC275" s="77"/>
      <c r="IUD275" s="77"/>
      <c r="IUE275" s="77"/>
      <c r="IUF275" s="77"/>
      <c r="IUG275" s="77"/>
      <c r="IUH275" s="77"/>
      <c r="IUI275" s="77"/>
      <c r="IUJ275" s="77"/>
      <c r="IUK275" s="77"/>
      <c r="IUL275" s="77"/>
      <c r="IUM275" s="77"/>
      <c r="IUN275" s="77"/>
      <c r="IUO275" s="77"/>
      <c r="IUP275" s="77"/>
      <c r="IUQ275" s="77"/>
      <c r="IUR275" s="77"/>
      <c r="IUS275" s="77"/>
      <c r="IUT275" s="77"/>
      <c r="IUU275" s="77"/>
      <c r="IUV275" s="77"/>
      <c r="IUW275" s="77"/>
      <c r="IUX275" s="77"/>
      <c r="IUY275" s="77"/>
      <c r="IUZ275" s="77"/>
      <c r="IVA275" s="77"/>
      <c r="IVB275" s="77"/>
      <c r="IVC275" s="77"/>
      <c r="IVD275" s="77"/>
      <c r="IVE275" s="77"/>
      <c r="IVF275" s="77"/>
      <c r="IVG275" s="77"/>
      <c r="IVH275" s="77"/>
      <c r="IVI275" s="77"/>
      <c r="IVJ275" s="77"/>
      <c r="IVK275" s="77"/>
      <c r="IVL275" s="77"/>
      <c r="IVM275" s="77"/>
      <c r="IVN275" s="77"/>
      <c r="IVO275" s="77"/>
      <c r="IVP275" s="77"/>
      <c r="IVQ275" s="77"/>
      <c r="IVR275" s="77"/>
      <c r="IVS275" s="77"/>
      <c r="IVT275" s="77"/>
      <c r="IVU275" s="77"/>
      <c r="IVV275" s="77"/>
      <c r="IVW275" s="77"/>
      <c r="IVX275" s="77"/>
      <c r="IVY275" s="77"/>
      <c r="IVZ275" s="77"/>
      <c r="IWA275" s="77"/>
      <c r="IWB275" s="77"/>
      <c r="IWC275" s="77"/>
      <c r="IWD275" s="77"/>
      <c r="IWE275" s="77"/>
      <c r="IWF275" s="77"/>
      <c r="IWG275" s="77"/>
      <c r="IWH275" s="77"/>
      <c r="IWI275" s="77"/>
      <c r="IWJ275" s="77"/>
      <c r="IWK275" s="77"/>
      <c r="IWL275" s="77"/>
      <c r="IWM275" s="77"/>
      <c r="IWN275" s="77"/>
      <c r="IWO275" s="77"/>
      <c r="IWP275" s="77"/>
      <c r="IWQ275" s="77"/>
      <c r="IWR275" s="77"/>
      <c r="IWS275" s="77"/>
      <c r="IWT275" s="77"/>
      <c r="IWU275" s="77"/>
      <c r="IWV275" s="77"/>
      <c r="IWW275" s="77"/>
      <c r="IWX275" s="77"/>
      <c r="IWY275" s="77"/>
      <c r="IWZ275" s="77"/>
      <c r="IXA275" s="77"/>
      <c r="IXB275" s="77"/>
      <c r="IXC275" s="77"/>
      <c r="IXD275" s="77"/>
      <c r="IXE275" s="77"/>
      <c r="IXF275" s="77"/>
      <c r="IXG275" s="77"/>
      <c r="IXH275" s="77"/>
      <c r="IXI275" s="77"/>
      <c r="IXJ275" s="77"/>
      <c r="IXK275" s="77"/>
      <c r="IXL275" s="77"/>
      <c r="IXM275" s="77"/>
      <c r="IXN275" s="77"/>
      <c r="IXO275" s="77"/>
      <c r="IXP275" s="77"/>
      <c r="IXQ275" s="77"/>
      <c r="IXR275" s="77"/>
      <c r="IXS275" s="77"/>
      <c r="IXT275" s="77"/>
      <c r="IXU275" s="77"/>
      <c r="IXV275" s="77"/>
      <c r="IXW275" s="77"/>
      <c r="IXX275" s="77"/>
      <c r="IXY275" s="77"/>
      <c r="IXZ275" s="77"/>
      <c r="IYA275" s="77"/>
      <c r="IYB275" s="77"/>
      <c r="IYC275" s="77"/>
      <c r="IYD275" s="77"/>
      <c r="IYE275" s="77"/>
      <c r="IYF275" s="77"/>
      <c r="IYG275" s="77"/>
      <c r="IYH275" s="77"/>
      <c r="IYI275" s="77"/>
      <c r="IYJ275" s="77"/>
      <c r="IYK275" s="77"/>
      <c r="IYL275" s="77"/>
      <c r="IYM275" s="77"/>
      <c r="IYN275" s="77"/>
      <c r="IYO275" s="77"/>
      <c r="IYP275" s="77"/>
      <c r="IYQ275" s="77"/>
      <c r="IYR275" s="77"/>
      <c r="IYS275" s="77"/>
      <c r="IYT275" s="77"/>
      <c r="IYU275" s="77"/>
      <c r="IYV275" s="77"/>
      <c r="IYW275" s="77"/>
      <c r="IYX275" s="77"/>
      <c r="IYY275" s="77"/>
      <c r="IYZ275" s="77"/>
      <c r="IZA275" s="77"/>
      <c r="IZB275" s="77"/>
      <c r="IZC275" s="77"/>
      <c r="IZD275" s="77"/>
      <c r="IZE275" s="77"/>
      <c r="IZF275" s="77"/>
      <c r="IZG275" s="77"/>
      <c r="IZH275" s="77"/>
      <c r="IZI275" s="77"/>
      <c r="IZJ275" s="77"/>
      <c r="IZK275" s="77"/>
      <c r="IZL275" s="77"/>
      <c r="IZM275" s="77"/>
      <c r="IZN275" s="77"/>
      <c r="IZO275" s="77"/>
      <c r="IZP275" s="77"/>
      <c r="IZQ275" s="77"/>
      <c r="IZR275" s="77"/>
      <c r="IZS275" s="77"/>
      <c r="IZT275" s="77"/>
      <c r="IZU275" s="77"/>
      <c r="IZV275" s="77"/>
      <c r="IZW275" s="77"/>
      <c r="IZX275" s="77"/>
      <c r="IZY275" s="77"/>
      <c r="IZZ275" s="77"/>
      <c r="JAA275" s="77"/>
      <c r="JAB275" s="77"/>
      <c r="JAC275" s="77"/>
      <c r="JAD275" s="77"/>
      <c r="JAE275" s="77"/>
      <c r="JAF275" s="77"/>
      <c r="JAG275" s="77"/>
      <c r="JAH275" s="77"/>
      <c r="JAI275" s="77"/>
      <c r="JAJ275" s="77"/>
      <c r="JAK275" s="77"/>
      <c r="JAL275" s="77"/>
      <c r="JAM275" s="77"/>
      <c r="JAN275" s="77"/>
      <c r="JAO275" s="77"/>
      <c r="JAP275" s="77"/>
      <c r="JAQ275" s="77"/>
      <c r="JAR275" s="77"/>
      <c r="JAS275" s="77"/>
      <c r="JAT275" s="77"/>
      <c r="JAU275" s="77"/>
      <c r="JAV275" s="77"/>
      <c r="JAW275" s="77"/>
      <c r="JAX275" s="77"/>
      <c r="JAY275" s="77"/>
      <c r="JAZ275" s="77"/>
      <c r="JBA275" s="77"/>
      <c r="JBB275" s="77"/>
      <c r="JBC275" s="77"/>
      <c r="JBD275" s="77"/>
      <c r="JBE275" s="77"/>
      <c r="JBF275" s="77"/>
      <c r="JBG275" s="77"/>
      <c r="JBH275" s="77"/>
      <c r="JBI275" s="77"/>
      <c r="JBJ275" s="77"/>
      <c r="JBK275" s="77"/>
      <c r="JBL275" s="77"/>
      <c r="JBM275" s="77"/>
      <c r="JBN275" s="77"/>
      <c r="JBO275" s="77"/>
      <c r="JBP275" s="77"/>
      <c r="JBQ275" s="77"/>
      <c r="JBR275" s="77"/>
      <c r="JBS275" s="77"/>
      <c r="JBT275" s="77"/>
      <c r="JBU275" s="77"/>
      <c r="JBV275" s="77"/>
      <c r="JBW275" s="77"/>
      <c r="JBX275" s="77"/>
      <c r="JBY275" s="77"/>
      <c r="JBZ275" s="77"/>
      <c r="JCA275" s="77"/>
      <c r="JCB275" s="77"/>
      <c r="JCC275" s="77"/>
      <c r="JCD275" s="77"/>
      <c r="JCE275" s="77"/>
      <c r="JCF275" s="77"/>
      <c r="JCG275" s="77"/>
      <c r="JCH275" s="77"/>
      <c r="JCI275" s="77"/>
      <c r="JCJ275" s="77"/>
      <c r="JCK275" s="77"/>
      <c r="JCL275" s="77"/>
      <c r="JCM275" s="77"/>
      <c r="JCN275" s="77"/>
      <c r="JCO275" s="77"/>
      <c r="JCP275" s="77"/>
      <c r="JCQ275" s="77"/>
      <c r="JCR275" s="77"/>
      <c r="JCS275" s="77"/>
      <c r="JCT275" s="77"/>
      <c r="JCU275" s="77"/>
      <c r="JCV275" s="77"/>
      <c r="JCW275" s="77"/>
      <c r="JCX275" s="77"/>
      <c r="JCY275" s="77"/>
      <c r="JCZ275" s="77"/>
      <c r="JDA275" s="77"/>
      <c r="JDB275" s="77"/>
      <c r="JDC275" s="77"/>
      <c r="JDD275" s="77"/>
      <c r="JDE275" s="77"/>
      <c r="JDF275" s="77"/>
      <c r="JDG275" s="77"/>
      <c r="JDH275" s="77"/>
      <c r="JDI275" s="77"/>
      <c r="JDJ275" s="77"/>
      <c r="JDK275" s="77"/>
      <c r="JDL275" s="77"/>
      <c r="JDM275" s="77"/>
      <c r="JDN275" s="77"/>
      <c r="JDO275" s="77"/>
      <c r="JDP275" s="77"/>
      <c r="JDQ275" s="77"/>
      <c r="JDR275" s="77"/>
      <c r="JDS275" s="77"/>
      <c r="JDT275" s="77"/>
      <c r="JDU275" s="77"/>
      <c r="JDV275" s="77"/>
      <c r="JDW275" s="77"/>
      <c r="JDX275" s="77"/>
      <c r="JDY275" s="77"/>
      <c r="JDZ275" s="77"/>
      <c r="JEA275" s="77"/>
      <c r="JEB275" s="77"/>
      <c r="JEC275" s="77"/>
      <c r="JED275" s="77"/>
      <c r="JEE275" s="77"/>
      <c r="JEF275" s="77"/>
      <c r="JEG275" s="77"/>
      <c r="JEH275" s="77"/>
      <c r="JEI275" s="77"/>
      <c r="JEJ275" s="77"/>
      <c r="JEK275" s="77"/>
      <c r="JEL275" s="77"/>
      <c r="JEM275" s="77"/>
      <c r="JEN275" s="77"/>
      <c r="JEO275" s="77"/>
      <c r="JEP275" s="77"/>
      <c r="JEQ275" s="77"/>
      <c r="JER275" s="77"/>
      <c r="JES275" s="77"/>
      <c r="JET275" s="77"/>
      <c r="JEU275" s="77"/>
      <c r="JEV275" s="77"/>
      <c r="JEW275" s="77"/>
      <c r="JEX275" s="77"/>
      <c r="JEY275" s="77"/>
      <c r="JEZ275" s="77"/>
      <c r="JFA275" s="77"/>
      <c r="JFB275" s="77"/>
      <c r="JFC275" s="77"/>
      <c r="JFD275" s="77"/>
      <c r="JFE275" s="77"/>
      <c r="JFF275" s="77"/>
      <c r="JFG275" s="77"/>
      <c r="JFH275" s="77"/>
      <c r="JFI275" s="77"/>
      <c r="JFJ275" s="77"/>
      <c r="JFK275" s="77"/>
      <c r="JFL275" s="77"/>
      <c r="JFM275" s="77"/>
      <c r="JFN275" s="77"/>
      <c r="JFO275" s="77"/>
      <c r="JFP275" s="77"/>
      <c r="JFQ275" s="77"/>
      <c r="JFR275" s="77"/>
      <c r="JFS275" s="77"/>
      <c r="JFT275" s="77"/>
      <c r="JFU275" s="77"/>
      <c r="JFV275" s="77"/>
      <c r="JFW275" s="77"/>
      <c r="JFX275" s="77"/>
      <c r="JFY275" s="77"/>
      <c r="JFZ275" s="77"/>
      <c r="JGA275" s="77"/>
      <c r="JGB275" s="77"/>
      <c r="JGC275" s="77"/>
      <c r="JGD275" s="77"/>
      <c r="JGE275" s="77"/>
      <c r="JGF275" s="77"/>
      <c r="JGG275" s="77"/>
      <c r="JGH275" s="77"/>
      <c r="JGI275" s="77"/>
      <c r="JGJ275" s="77"/>
      <c r="JGK275" s="77"/>
      <c r="JGL275" s="77"/>
      <c r="JGM275" s="77"/>
      <c r="JGN275" s="77"/>
      <c r="JGO275" s="77"/>
      <c r="JGP275" s="77"/>
      <c r="JGQ275" s="77"/>
      <c r="JGR275" s="77"/>
      <c r="JGS275" s="77"/>
      <c r="JGT275" s="77"/>
      <c r="JGU275" s="77"/>
      <c r="JGV275" s="77"/>
      <c r="JGW275" s="77"/>
      <c r="JGX275" s="77"/>
      <c r="JGY275" s="77"/>
      <c r="JGZ275" s="77"/>
      <c r="JHA275" s="77"/>
      <c r="JHB275" s="77"/>
      <c r="JHC275" s="77"/>
      <c r="JHD275" s="77"/>
      <c r="JHE275" s="77"/>
      <c r="JHF275" s="77"/>
      <c r="JHG275" s="77"/>
      <c r="JHH275" s="77"/>
      <c r="JHI275" s="77"/>
      <c r="JHJ275" s="77"/>
      <c r="JHK275" s="77"/>
      <c r="JHL275" s="77"/>
      <c r="JHM275" s="77"/>
      <c r="JHN275" s="77"/>
      <c r="JHO275" s="77"/>
      <c r="JHP275" s="77"/>
      <c r="JHQ275" s="77"/>
      <c r="JHR275" s="77"/>
      <c r="JHS275" s="77"/>
      <c r="JHT275" s="77"/>
      <c r="JHU275" s="77"/>
      <c r="JHV275" s="77"/>
      <c r="JHW275" s="77"/>
      <c r="JHX275" s="77"/>
      <c r="JHY275" s="77"/>
      <c r="JHZ275" s="77"/>
      <c r="JIA275" s="77"/>
      <c r="JIB275" s="77"/>
      <c r="JIC275" s="77"/>
      <c r="JID275" s="77"/>
      <c r="JIE275" s="77"/>
      <c r="JIF275" s="77"/>
      <c r="JIG275" s="77"/>
      <c r="JIH275" s="77"/>
      <c r="JII275" s="77"/>
      <c r="JIJ275" s="77"/>
      <c r="JIK275" s="77"/>
      <c r="JIL275" s="77"/>
      <c r="JIM275" s="77"/>
      <c r="JIN275" s="77"/>
      <c r="JIO275" s="77"/>
      <c r="JIP275" s="77"/>
      <c r="JIQ275" s="77"/>
      <c r="JIR275" s="77"/>
      <c r="JIS275" s="77"/>
      <c r="JIT275" s="77"/>
      <c r="JIU275" s="77"/>
      <c r="JIV275" s="77"/>
      <c r="JIW275" s="77"/>
      <c r="JIX275" s="77"/>
      <c r="JIY275" s="77"/>
      <c r="JIZ275" s="77"/>
      <c r="JJA275" s="77"/>
      <c r="JJB275" s="77"/>
      <c r="JJC275" s="77"/>
      <c r="JJD275" s="77"/>
      <c r="JJE275" s="77"/>
      <c r="JJF275" s="77"/>
      <c r="JJG275" s="77"/>
      <c r="JJH275" s="77"/>
      <c r="JJI275" s="77"/>
      <c r="JJJ275" s="77"/>
      <c r="JJK275" s="77"/>
      <c r="JJL275" s="77"/>
      <c r="JJM275" s="77"/>
      <c r="JJN275" s="77"/>
      <c r="JJO275" s="77"/>
      <c r="JJP275" s="77"/>
      <c r="JJQ275" s="77"/>
      <c r="JJR275" s="77"/>
      <c r="JJS275" s="77"/>
      <c r="JJT275" s="77"/>
      <c r="JJU275" s="77"/>
      <c r="JJV275" s="77"/>
      <c r="JJW275" s="77"/>
      <c r="JJX275" s="77"/>
      <c r="JJY275" s="77"/>
      <c r="JJZ275" s="77"/>
      <c r="JKA275" s="77"/>
      <c r="JKB275" s="77"/>
      <c r="JKC275" s="77"/>
      <c r="JKD275" s="77"/>
      <c r="JKE275" s="77"/>
      <c r="JKF275" s="77"/>
      <c r="JKG275" s="77"/>
      <c r="JKH275" s="77"/>
      <c r="JKI275" s="77"/>
      <c r="JKJ275" s="77"/>
      <c r="JKK275" s="77"/>
      <c r="JKL275" s="77"/>
      <c r="JKM275" s="77"/>
      <c r="JKN275" s="77"/>
      <c r="JKO275" s="77"/>
      <c r="JKP275" s="77"/>
      <c r="JKQ275" s="77"/>
      <c r="JKR275" s="77"/>
      <c r="JKS275" s="77"/>
      <c r="JKT275" s="77"/>
      <c r="JKU275" s="77"/>
      <c r="JKV275" s="77"/>
      <c r="JKW275" s="77"/>
      <c r="JKX275" s="77"/>
      <c r="JKY275" s="77"/>
      <c r="JKZ275" s="77"/>
      <c r="JLA275" s="77"/>
      <c r="JLB275" s="77"/>
      <c r="JLC275" s="77"/>
      <c r="JLD275" s="77"/>
      <c r="JLE275" s="77"/>
      <c r="JLF275" s="77"/>
      <c r="JLG275" s="77"/>
      <c r="JLH275" s="77"/>
      <c r="JLI275" s="77"/>
      <c r="JLJ275" s="77"/>
      <c r="JLK275" s="77"/>
      <c r="JLL275" s="77"/>
      <c r="JLM275" s="77"/>
      <c r="JLN275" s="77"/>
      <c r="JLO275" s="77"/>
      <c r="JLP275" s="77"/>
      <c r="JLQ275" s="77"/>
      <c r="JLR275" s="77"/>
      <c r="JLS275" s="77"/>
      <c r="JLT275" s="77"/>
      <c r="JLU275" s="77"/>
      <c r="JLV275" s="77"/>
      <c r="JLW275" s="77"/>
      <c r="JLX275" s="77"/>
      <c r="JLY275" s="77"/>
      <c r="JLZ275" s="77"/>
      <c r="JMA275" s="77"/>
      <c r="JMB275" s="77"/>
      <c r="JMC275" s="77"/>
      <c r="JMD275" s="77"/>
      <c r="JME275" s="77"/>
      <c r="JMF275" s="77"/>
      <c r="JMG275" s="77"/>
      <c r="JMH275" s="77"/>
      <c r="JMI275" s="77"/>
      <c r="JMJ275" s="77"/>
      <c r="JMK275" s="77"/>
      <c r="JML275" s="77"/>
      <c r="JMM275" s="77"/>
      <c r="JMN275" s="77"/>
      <c r="JMO275" s="77"/>
      <c r="JMP275" s="77"/>
      <c r="JMQ275" s="77"/>
      <c r="JMR275" s="77"/>
      <c r="JMS275" s="77"/>
      <c r="JMT275" s="77"/>
      <c r="JMU275" s="77"/>
      <c r="JMV275" s="77"/>
      <c r="JMW275" s="77"/>
      <c r="JMX275" s="77"/>
      <c r="JMY275" s="77"/>
      <c r="JMZ275" s="77"/>
      <c r="JNA275" s="77"/>
      <c r="JNB275" s="77"/>
      <c r="JNC275" s="77"/>
      <c r="JND275" s="77"/>
      <c r="JNE275" s="77"/>
      <c r="JNF275" s="77"/>
      <c r="JNG275" s="77"/>
      <c r="JNH275" s="77"/>
      <c r="JNI275" s="77"/>
      <c r="JNJ275" s="77"/>
      <c r="JNK275" s="77"/>
      <c r="JNL275" s="77"/>
      <c r="JNM275" s="77"/>
      <c r="JNN275" s="77"/>
      <c r="JNO275" s="77"/>
      <c r="JNP275" s="77"/>
      <c r="JNQ275" s="77"/>
      <c r="JNR275" s="77"/>
      <c r="JNS275" s="77"/>
      <c r="JNT275" s="77"/>
      <c r="JNU275" s="77"/>
      <c r="JNV275" s="77"/>
      <c r="JNW275" s="77"/>
      <c r="JNX275" s="77"/>
      <c r="JNY275" s="77"/>
      <c r="JNZ275" s="77"/>
      <c r="JOA275" s="77"/>
      <c r="JOB275" s="77"/>
      <c r="JOC275" s="77"/>
      <c r="JOD275" s="77"/>
      <c r="JOE275" s="77"/>
      <c r="JOF275" s="77"/>
      <c r="JOG275" s="77"/>
      <c r="JOH275" s="77"/>
      <c r="JOI275" s="77"/>
      <c r="JOJ275" s="77"/>
      <c r="JOK275" s="77"/>
      <c r="JOL275" s="77"/>
      <c r="JOM275" s="77"/>
      <c r="JON275" s="77"/>
      <c r="JOO275" s="77"/>
      <c r="JOP275" s="77"/>
      <c r="JOQ275" s="77"/>
      <c r="JOR275" s="77"/>
      <c r="JOS275" s="77"/>
      <c r="JOT275" s="77"/>
      <c r="JOU275" s="77"/>
      <c r="JOV275" s="77"/>
      <c r="JOW275" s="77"/>
      <c r="JOX275" s="77"/>
      <c r="JOY275" s="77"/>
      <c r="JOZ275" s="77"/>
      <c r="JPA275" s="77"/>
      <c r="JPB275" s="77"/>
      <c r="JPC275" s="77"/>
      <c r="JPD275" s="77"/>
      <c r="JPE275" s="77"/>
      <c r="JPF275" s="77"/>
      <c r="JPG275" s="77"/>
      <c r="JPH275" s="77"/>
      <c r="JPI275" s="77"/>
      <c r="JPJ275" s="77"/>
      <c r="JPK275" s="77"/>
      <c r="JPL275" s="77"/>
      <c r="JPM275" s="77"/>
      <c r="JPN275" s="77"/>
      <c r="JPO275" s="77"/>
      <c r="JPP275" s="77"/>
      <c r="JPQ275" s="77"/>
      <c r="JPR275" s="77"/>
      <c r="JPS275" s="77"/>
      <c r="JPT275" s="77"/>
      <c r="JPU275" s="77"/>
      <c r="JPV275" s="77"/>
      <c r="JPW275" s="77"/>
      <c r="JPX275" s="77"/>
      <c r="JPY275" s="77"/>
      <c r="JPZ275" s="77"/>
      <c r="JQA275" s="77"/>
      <c r="JQB275" s="77"/>
      <c r="JQC275" s="77"/>
      <c r="JQD275" s="77"/>
      <c r="JQE275" s="77"/>
      <c r="JQF275" s="77"/>
      <c r="JQG275" s="77"/>
      <c r="JQH275" s="77"/>
      <c r="JQI275" s="77"/>
      <c r="JQJ275" s="77"/>
      <c r="JQK275" s="77"/>
      <c r="JQL275" s="77"/>
      <c r="JQM275" s="77"/>
      <c r="JQN275" s="77"/>
      <c r="JQO275" s="77"/>
      <c r="JQP275" s="77"/>
      <c r="JQQ275" s="77"/>
      <c r="JQR275" s="77"/>
      <c r="JQS275" s="77"/>
      <c r="JQT275" s="77"/>
      <c r="JQU275" s="77"/>
      <c r="JQV275" s="77"/>
      <c r="JQW275" s="77"/>
      <c r="JQX275" s="77"/>
      <c r="JQY275" s="77"/>
      <c r="JQZ275" s="77"/>
      <c r="JRA275" s="77"/>
      <c r="JRB275" s="77"/>
      <c r="JRC275" s="77"/>
      <c r="JRD275" s="77"/>
      <c r="JRE275" s="77"/>
      <c r="JRF275" s="77"/>
      <c r="JRG275" s="77"/>
      <c r="JRH275" s="77"/>
      <c r="JRI275" s="77"/>
      <c r="JRJ275" s="77"/>
      <c r="JRK275" s="77"/>
      <c r="JRL275" s="77"/>
      <c r="JRM275" s="77"/>
      <c r="JRN275" s="77"/>
      <c r="JRO275" s="77"/>
      <c r="JRP275" s="77"/>
      <c r="JRQ275" s="77"/>
      <c r="JRR275" s="77"/>
      <c r="JRS275" s="77"/>
      <c r="JRT275" s="77"/>
      <c r="JRU275" s="77"/>
      <c r="JRV275" s="77"/>
      <c r="JRW275" s="77"/>
      <c r="JRX275" s="77"/>
      <c r="JRY275" s="77"/>
      <c r="JRZ275" s="77"/>
      <c r="JSA275" s="77"/>
      <c r="JSB275" s="77"/>
      <c r="JSC275" s="77"/>
      <c r="JSD275" s="77"/>
      <c r="JSE275" s="77"/>
      <c r="JSF275" s="77"/>
      <c r="JSG275" s="77"/>
      <c r="JSH275" s="77"/>
      <c r="JSI275" s="77"/>
      <c r="JSJ275" s="77"/>
      <c r="JSK275" s="77"/>
      <c r="JSL275" s="77"/>
      <c r="JSM275" s="77"/>
      <c r="JSN275" s="77"/>
      <c r="JSO275" s="77"/>
      <c r="JSP275" s="77"/>
      <c r="JSQ275" s="77"/>
      <c r="JSR275" s="77"/>
      <c r="JSS275" s="77"/>
      <c r="JST275" s="77"/>
      <c r="JSU275" s="77"/>
      <c r="JSV275" s="77"/>
      <c r="JSW275" s="77"/>
      <c r="JSX275" s="77"/>
      <c r="JSY275" s="77"/>
      <c r="JSZ275" s="77"/>
      <c r="JTA275" s="77"/>
      <c r="JTB275" s="77"/>
      <c r="JTC275" s="77"/>
      <c r="JTD275" s="77"/>
      <c r="JTE275" s="77"/>
      <c r="JTF275" s="77"/>
      <c r="JTG275" s="77"/>
      <c r="JTH275" s="77"/>
      <c r="JTI275" s="77"/>
      <c r="JTJ275" s="77"/>
      <c r="JTK275" s="77"/>
      <c r="JTL275" s="77"/>
      <c r="JTM275" s="77"/>
      <c r="JTN275" s="77"/>
      <c r="JTO275" s="77"/>
      <c r="JTP275" s="77"/>
      <c r="JTQ275" s="77"/>
      <c r="JTR275" s="77"/>
      <c r="JTS275" s="77"/>
      <c r="JTT275" s="77"/>
      <c r="JTU275" s="77"/>
      <c r="JTV275" s="77"/>
      <c r="JTW275" s="77"/>
      <c r="JTX275" s="77"/>
      <c r="JTY275" s="77"/>
      <c r="JTZ275" s="77"/>
      <c r="JUA275" s="77"/>
      <c r="JUB275" s="77"/>
      <c r="JUC275" s="77"/>
      <c r="JUD275" s="77"/>
      <c r="JUE275" s="77"/>
      <c r="JUF275" s="77"/>
      <c r="JUG275" s="77"/>
      <c r="JUH275" s="77"/>
      <c r="JUI275" s="77"/>
      <c r="JUJ275" s="77"/>
      <c r="JUK275" s="77"/>
      <c r="JUL275" s="77"/>
      <c r="JUM275" s="77"/>
      <c r="JUN275" s="77"/>
      <c r="JUO275" s="77"/>
      <c r="JUP275" s="77"/>
      <c r="JUQ275" s="77"/>
      <c r="JUR275" s="77"/>
      <c r="JUS275" s="77"/>
      <c r="JUT275" s="77"/>
      <c r="JUU275" s="77"/>
      <c r="JUV275" s="77"/>
      <c r="JUW275" s="77"/>
      <c r="JUX275" s="77"/>
      <c r="JUY275" s="77"/>
      <c r="JUZ275" s="77"/>
      <c r="JVA275" s="77"/>
      <c r="JVB275" s="77"/>
      <c r="JVC275" s="77"/>
      <c r="JVD275" s="77"/>
      <c r="JVE275" s="77"/>
      <c r="JVF275" s="77"/>
      <c r="JVG275" s="77"/>
      <c r="JVH275" s="77"/>
      <c r="JVI275" s="77"/>
      <c r="JVJ275" s="77"/>
      <c r="JVK275" s="77"/>
      <c r="JVL275" s="77"/>
      <c r="JVM275" s="77"/>
      <c r="JVN275" s="77"/>
      <c r="JVO275" s="77"/>
      <c r="JVP275" s="77"/>
      <c r="JVQ275" s="77"/>
      <c r="JVR275" s="77"/>
      <c r="JVS275" s="77"/>
      <c r="JVT275" s="77"/>
      <c r="JVU275" s="77"/>
      <c r="JVV275" s="77"/>
      <c r="JVW275" s="77"/>
      <c r="JVX275" s="77"/>
      <c r="JVY275" s="77"/>
      <c r="JVZ275" s="77"/>
      <c r="JWA275" s="77"/>
      <c r="JWB275" s="77"/>
      <c r="JWC275" s="77"/>
      <c r="JWD275" s="77"/>
      <c r="JWE275" s="77"/>
      <c r="JWF275" s="77"/>
      <c r="JWG275" s="77"/>
      <c r="JWH275" s="77"/>
      <c r="JWI275" s="77"/>
      <c r="JWJ275" s="77"/>
      <c r="JWK275" s="77"/>
      <c r="JWL275" s="77"/>
      <c r="JWM275" s="77"/>
      <c r="JWN275" s="77"/>
      <c r="JWO275" s="77"/>
      <c r="JWP275" s="77"/>
      <c r="JWQ275" s="77"/>
      <c r="JWR275" s="77"/>
      <c r="JWS275" s="77"/>
      <c r="JWT275" s="77"/>
      <c r="JWU275" s="77"/>
      <c r="JWV275" s="77"/>
      <c r="JWW275" s="77"/>
      <c r="JWX275" s="77"/>
      <c r="JWY275" s="77"/>
      <c r="JWZ275" s="77"/>
      <c r="JXA275" s="77"/>
      <c r="JXB275" s="77"/>
      <c r="JXC275" s="77"/>
      <c r="JXD275" s="77"/>
      <c r="JXE275" s="77"/>
      <c r="JXF275" s="77"/>
      <c r="JXG275" s="77"/>
      <c r="JXH275" s="77"/>
      <c r="JXI275" s="77"/>
      <c r="JXJ275" s="77"/>
      <c r="JXK275" s="77"/>
      <c r="JXL275" s="77"/>
      <c r="JXM275" s="77"/>
      <c r="JXN275" s="77"/>
      <c r="JXO275" s="77"/>
      <c r="JXP275" s="77"/>
      <c r="JXQ275" s="77"/>
      <c r="JXR275" s="77"/>
      <c r="JXS275" s="77"/>
      <c r="JXT275" s="77"/>
      <c r="JXU275" s="77"/>
      <c r="JXV275" s="77"/>
      <c r="JXW275" s="77"/>
      <c r="JXX275" s="77"/>
      <c r="JXY275" s="77"/>
      <c r="JXZ275" s="77"/>
      <c r="JYA275" s="77"/>
      <c r="JYB275" s="77"/>
      <c r="JYC275" s="77"/>
      <c r="JYD275" s="77"/>
      <c r="JYE275" s="77"/>
      <c r="JYF275" s="77"/>
      <c r="JYG275" s="77"/>
      <c r="JYH275" s="77"/>
      <c r="JYI275" s="77"/>
      <c r="JYJ275" s="77"/>
      <c r="JYK275" s="77"/>
      <c r="JYL275" s="77"/>
      <c r="JYM275" s="77"/>
      <c r="JYN275" s="77"/>
      <c r="JYO275" s="77"/>
      <c r="JYP275" s="77"/>
      <c r="JYQ275" s="77"/>
      <c r="JYR275" s="77"/>
      <c r="JYS275" s="77"/>
      <c r="JYT275" s="77"/>
      <c r="JYU275" s="77"/>
      <c r="JYV275" s="77"/>
      <c r="JYW275" s="77"/>
      <c r="JYX275" s="77"/>
      <c r="JYY275" s="77"/>
      <c r="JYZ275" s="77"/>
      <c r="JZA275" s="77"/>
      <c r="JZB275" s="77"/>
      <c r="JZC275" s="77"/>
      <c r="JZD275" s="77"/>
      <c r="JZE275" s="77"/>
      <c r="JZF275" s="77"/>
      <c r="JZG275" s="77"/>
      <c r="JZH275" s="77"/>
      <c r="JZI275" s="77"/>
      <c r="JZJ275" s="77"/>
      <c r="JZK275" s="77"/>
      <c r="JZL275" s="77"/>
      <c r="JZM275" s="77"/>
      <c r="JZN275" s="77"/>
      <c r="JZO275" s="77"/>
      <c r="JZP275" s="77"/>
      <c r="JZQ275" s="77"/>
      <c r="JZR275" s="77"/>
      <c r="JZS275" s="77"/>
      <c r="JZT275" s="77"/>
      <c r="JZU275" s="77"/>
      <c r="JZV275" s="77"/>
      <c r="JZW275" s="77"/>
      <c r="JZX275" s="77"/>
      <c r="JZY275" s="77"/>
      <c r="JZZ275" s="77"/>
      <c r="KAA275" s="77"/>
      <c r="KAB275" s="77"/>
      <c r="KAC275" s="77"/>
      <c r="KAD275" s="77"/>
      <c r="KAE275" s="77"/>
      <c r="KAF275" s="77"/>
      <c r="KAG275" s="77"/>
      <c r="KAH275" s="77"/>
      <c r="KAI275" s="77"/>
      <c r="KAJ275" s="77"/>
      <c r="KAK275" s="77"/>
      <c r="KAL275" s="77"/>
      <c r="KAM275" s="77"/>
      <c r="KAN275" s="77"/>
      <c r="KAO275" s="77"/>
      <c r="KAP275" s="77"/>
      <c r="KAQ275" s="77"/>
      <c r="KAR275" s="77"/>
      <c r="KAS275" s="77"/>
      <c r="KAT275" s="77"/>
      <c r="KAU275" s="77"/>
      <c r="KAV275" s="77"/>
      <c r="KAW275" s="77"/>
      <c r="KAX275" s="77"/>
      <c r="KAY275" s="77"/>
      <c r="KAZ275" s="77"/>
      <c r="KBA275" s="77"/>
      <c r="KBB275" s="77"/>
      <c r="KBC275" s="77"/>
      <c r="KBD275" s="77"/>
      <c r="KBE275" s="77"/>
      <c r="KBF275" s="77"/>
      <c r="KBG275" s="77"/>
      <c r="KBH275" s="77"/>
      <c r="KBI275" s="77"/>
      <c r="KBJ275" s="77"/>
      <c r="KBK275" s="77"/>
      <c r="KBL275" s="77"/>
      <c r="KBM275" s="77"/>
      <c r="KBN275" s="77"/>
      <c r="KBO275" s="77"/>
      <c r="KBP275" s="77"/>
      <c r="KBQ275" s="77"/>
      <c r="KBR275" s="77"/>
      <c r="KBS275" s="77"/>
      <c r="KBT275" s="77"/>
      <c r="KBU275" s="77"/>
      <c r="KBV275" s="77"/>
      <c r="KBW275" s="77"/>
      <c r="KBX275" s="77"/>
      <c r="KBY275" s="77"/>
      <c r="KBZ275" s="77"/>
      <c r="KCA275" s="77"/>
      <c r="KCB275" s="77"/>
      <c r="KCC275" s="77"/>
      <c r="KCD275" s="77"/>
      <c r="KCE275" s="77"/>
      <c r="KCF275" s="77"/>
      <c r="KCG275" s="77"/>
      <c r="KCH275" s="77"/>
      <c r="KCI275" s="77"/>
      <c r="KCJ275" s="77"/>
      <c r="KCK275" s="77"/>
      <c r="KCL275" s="77"/>
      <c r="KCM275" s="77"/>
      <c r="KCN275" s="77"/>
      <c r="KCO275" s="77"/>
      <c r="KCP275" s="77"/>
      <c r="KCQ275" s="77"/>
      <c r="KCR275" s="77"/>
      <c r="KCS275" s="77"/>
      <c r="KCT275" s="77"/>
      <c r="KCU275" s="77"/>
      <c r="KCV275" s="77"/>
      <c r="KCW275" s="77"/>
      <c r="KCX275" s="77"/>
      <c r="KCY275" s="77"/>
      <c r="KCZ275" s="77"/>
      <c r="KDA275" s="77"/>
      <c r="KDB275" s="77"/>
      <c r="KDC275" s="77"/>
      <c r="KDD275" s="77"/>
      <c r="KDE275" s="77"/>
      <c r="KDF275" s="77"/>
      <c r="KDG275" s="77"/>
      <c r="KDH275" s="77"/>
      <c r="KDI275" s="77"/>
      <c r="KDJ275" s="77"/>
      <c r="KDK275" s="77"/>
      <c r="KDL275" s="77"/>
      <c r="KDM275" s="77"/>
      <c r="KDN275" s="77"/>
      <c r="KDO275" s="77"/>
      <c r="KDP275" s="77"/>
      <c r="KDQ275" s="77"/>
      <c r="KDR275" s="77"/>
      <c r="KDS275" s="77"/>
      <c r="KDT275" s="77"/>
      <c r="KDU275" s="77"/>
      <c r="KDV275" s="77"/>
      <c r="KDW275" s="77"/>
      <c r="KDX275" s="77"/>
      <c r="KDY275" s="77"/>
      <c r="KDZ275" s="77"/>
      <c r="KEA275" s="77"/>
      <c r="KEB275" s="77"/>
      <c r="KEC275" s="77"/>
      <c r="KED275" s="77"/>
      <c r="KEE275" s="77"/>
      <c r="KEF275" s="77"/>
      <c r="KEG275" s="77"/>
      <c r="KEH275" s="77"/>
      <c r="KEI275" s="77"/>
      <c r="KEJ275" s="77"/>
      <c r="KEK275" s="77"/>
      <c r="KEL275" s="77"/>
      <c r="KEM275" s="77"/>
      <c r="KEN275" s="77"/>
      <c r="KEO275" s="77"/>
      <c r="KEP275" s="77"/>
      <c r="KEQ275" s="77"/>
      <c r="KER275" s="77"/>
      <c r="KES275" s="77"/>
      <c r="KET275" s="77"/>
      <c r="KEU275" s="77"/>
      <c r="KEV275" s="77"/>
      <c r="KEW275" s="77"/>
      <c r="KEX275" s="77"/>
      <c r="KEY275" s="77"/>
      <c r="KEZ275" s="77"/>
      <c r="KFA275" s="77"/>
      <c r="KFB275" s="77"/>
      <c r="KFC275" s="77"/>
      <c r="KFD275" s="77"/>
      <c r="KFE275" s="77"/>
      <c r="KFF275" s="77"/>
      <c r="KFG275" s="77"/>
      <c r="KFH275" s="77"/>
      <c r="KFI275" s="77"/>
      <c r="KFJ275" s="77"/>
      <c r="KFK275" s="77"/>
      <c r="KFL275" s="77"/>
      <c r="KFM275" s="77"/>
      <c r="KFN275" s="77"/>
      <c r="KFO275" s="77"/>
      <c r="KFP275" s="77"/>
      <c r="KFQ275" s="77"/>
      <c r="KFR275" s="77"/>
      <c r="KFS275" s="77"/>
      <c r="KFT275" s="77"/>
      <c r="KFU275" s="77"/>
      <c r="KFV275" s="77"/>
      <c r="KFW275" s="77"/>
      <c r="KFX275" s="77"/>
      <c r="KFY275" s="77"/>
      <c r="KFZ275" s="77"/>
      <c r="KGA275" s="77"/>
      <c r="KGB275" s="77"/>
      <c r="KGC275" s="77"/>
      <c r="KGD275" s="77"/>
      <c r="KGE275" s="77"/>
      <c r="KGF275" s="77"/>
      <c r="KGG275" s="77"/>
      <c r="KGH275" s="77"/>
      <c r="KGI275" s="77"/>
      <c r="KGJ275" s="77"/>
      <c r="KGK275" s="77"/>
      <c r="KGL275" s="77"/>
      <c r="KGM275" s="77"/>
      <c r="KGN275" s="77"/>
      <c r="KGO275" s="77"/>
      <c r="KGP275" s="77"/>
      <c r="KGQ275" s="77"/>
      <c r="KGR275" s="77"/>
      <c r="KGS275" s="77"/>
      <c r="KGT275" s="77"/>
      <c r="KGU275" s="77"/>
      <c r="KGV275" s="77"/>
      <c r="KGW275" s="77"/>
      <c r="KGX275" s="77"/>
      <c r="KGY275" s="77"/>
      <c r="KGZ275" s="77"/>
      <c r="KHA275" s="77"/>
      <c r="KHB275" s="77"/>
      <c r="KHC275" s="77"/>
      <c r="KHD275" s="77"/>
      <c r="KHE275" s="77"/>
      <c r="KHF275" s="77"/>
      <c r="KHG275" s="77"/>
      <c r="KHH275" s="77"/>
      <c r="KHI275" s="77"/>
      <c r="KHJ275" s="77"/>
      <c r="KHK275" s="77"/>
      <c r="KHL275" s="77"/>
      <c r="KHM275" s="77"/>
      <c r="KHN275" s="77"/>
      <c r="KHO275" s="77"/>
      <c r="KHP275" s="77"/>
      <c r="KHQ275" s="77"/>
      <c r="KHR275" s="77"/>
      <c r="KHS275" s="77"/>
      <c r="KHT275" s="77"/>
      <c r="KHU275" s="77"/>
      <c r="KHV275" s="77"/>
      <c r="KHW275" s="77"/>
      <c r="KHX275" s="77"/>
      <c r="KHY275" s="77"/>
      <c r="KHZ275" s="77"/>
      <c r="KIA275" s="77"/>
      <c r="KIB275" s="77"/>
      <c r="KIC275" s="77"/>
      <c r="KID275" s="77"/>
      <c r="KIE275" s="77"/>
      <c r="KIF275" s="77"/>
      <c r="KIG275" s="77"/>
      <c r="KIH275" s="77"/>
      <c r="KII275" s="77"/>
      <c r="KIJ275" s="77"/>
      <c r="KIK275" s="77"/>
      <c r="KIL275" s="77"/>
      <c r="KIM275" s="77"/>
      <c r="KIN275" s="77"/>
      <c r="KIO275" s="77"/>
      <c r="KIP275" s="77"/>
      <c r="KIQ275" s="77"/>
      <c r="KIR275" s="77"/>
      <c r="KIS275" s="77"/>
      <c r="KIT275" s="77"/>
      <c r="KIU275" s="77"/>
      <c r="KIV275" s="77"/>
      <c r="KIW275" s="77"/>
      <c r="KIX275" s="77"/>
      <c r="KIY275" s="77"/>
      <c r="KIZ275" s="77"/>
      <c r="KJA275" s="77"/>
      <c r="KJB275" s="77"/>
      <c r="KJC275" s="77"/>
      <c r="KJD275" s="77"/>
      <c r="KJE275" s="77"/>
      <c r="KJF275" s="77"/>
      <c r="KJG275" s="77"/>
      <c r="KJH275" s="77"/>
      <c r="KJI275" s="77"/>
      <c r="KJJ275" s="77"/>
      <c r="KJK275" s="77"/>
      <c r="KJL275" s="77"/>
      <c r="KJM275" s="77"/>
      <c r="KJN275" s="77"/>
      <c r="KJO275" s="77"/>
      <c r="KJP275" s="77"/>
      <c r="KJQ275" s="77"/>
      <c r="KJR275" s="77"/>
      <c r="KJS275" s="77"/>
      <c r="KJT275" s="77"/>
      <c r="KJU275" s="77"/>
      <c r="KJV275" s="77"/>
      <c r="KJW275" s="77"/>
      <c r="KJX275" s="77"/>
      <c r="KJY275" s="77"/>
      <c r="KJZ275" s="77"/>
      <c r="KKA275" s="77"/>
      <c r="KKB275" s="77"/>
      <c r="KKC275" s="77"/>
      <c r="KKD275" s="77"/>
      <c r="KKE275" s="77"/>
      <c r="KKF275" s="77"/>
      <c r="KKG275" s="77"/>
      <c r="KKH275" s="77"/>
      <c r="KKI275" s="77"/>
      <c r="KKJ275" s="77"/>
      <c r="KKK275" s="77"/>
      <c r="KKL275" s="77"/>
      <c r="KKM275" s="77"/>
      <c r="KKN275" s="77"/>
      <c r="KKO275" s="77"/>
      <c r="KKP275" s="77"/>
      <c r="KKQ275" s="77"/>
      <c r="KKR275" s="77"/>
      <c r="KKS275" s="77"/>
      <c r="KKT275" s="77"/>
      <c r="KKU275" s="77"/>
      <c r="KKV275" s="77"/>
      <c r="KKW275" s="77"/>
      <c r="KKX275" s="77"/>
      <c r="KKY275" s="77"/>
      <c r="KKZ275" s="77"/>
      <c r="KLA275" s="77"/>
      <c r="KLB275" s="77"/>
      <c r="KLC275" s="77"/>
      <c r="KLD275" s="77"/>
      <c r="KLE275" s="77"/>
      <c r="KLF275" s="77"/>
      <c r="KLG275" s="77"/>
      <c r="KLH275" s="77"/>
      <c r="KLI275" s="77"/>
      <c r="KLJ275" s="77"/>
      <c r="KLK275" s="77"/>
      <c r="KLL275" s="77"/>
      <c r="KLM275" s="77"/>
      <c r="KLN275" s="77"/>
      <c r="KLO275" s="77"/>
      <c r="KLP275" s="77"/>
      <c r="KLQ275" s="77"/>
      <c r="KLR275" s="77"/>
      <c r="KLS275" s="77"/>
      <c r="KLT275" s="77"/>
      <c r="KLU275" s="77"/>
      <c r="KLV275" s="77"/>
      <c r="KLW275" s="77"/>
      <c r="KLX275" s="77"/>
      <c r="KLY275" s="77"/>
      <c r="KLZ275" s="77"/>
      <c r="KMA275" s="77"/>
      <c r="KMB275" s="77"/>
      <c r="KMC275" s="77"/>
      <c r="KMD275" s="77"/>
      <c r="KME275" s="77"/>
      <c r="KMF275" s="77"/>
      <c r="KMG275" s="77"/>
      <c r="KMH275" s="77"/>
      <c r="KMI275" s="77"/>
      <c r="KMJ275" s="77"/>
      <c r="KMK275" s="77"/>
      <c r="KML275" s="77"/>
      <c r="KMM275" s="77"/>
      <c r="KMN275" s="77"/>
      <c r="KMO275" s="77"/>
      <c r="KMP275" s="77"/>
      <c r="KMQ275" s="77"/>
      <c r="KMR275" s="77"/>
      <c r="KMS275" s="77"/>
      <c r="KMT275" s="77"/>
      <c r="KMU275" s="77"/>
      <c r="KMV275" s="77"/>
      <c r="KMW275" s="77"/>
      <c r="KMX275" s="77"/>
      <c r="KMY275" s="77"/>
      <c r="KMZ275" s="77"/>
      <c r="KNA275" s="77"/>
      <c r="KNB275" s="77"/>
      <c r="KNC275" s="77"/>
      <c r="KND275" s="77"/>
      <c r="KNE275" s="77"/>
      <c r="KNF275" s="77"/>
      <c r="KNG275" s="77"/>
      <c r="KNH275" s="77"/>
      <c r="KNI275" s="77"/>
      <c r="KNJ275" s="77"/>
      <c r="KNK275" s="77"/>
      <c r="KNL275" s="77"/>
      <c r="KNM275" s="77"/>
      <c r="KNN275" s="77"/>
      <c r="KNO275" s="77"/>
      <c r="KNP275" s="77"/>
      <c r="KNQ275" s="77"/>
      <c r="KNR275" s="77"/>
      <c r="KNS275" s="77"/>
      <c r="KNT275" s="77"/>
      <c r="KNU275" s="77"/>
      <c r="KNV275" s="77"/>
      <c r="KNW275" s="77"/>
      <c r="KNX275" s="77"/>
      <c r="KNY275" s="77"/>
      <c r="KNZ275" s="77"/>
      <c r="KOA275" s="77"/>
      <c r="KOB275" s="77"/>
      <c r="KOC275" s="77"/>
      <c r="KOD275" s="77"/>
      <c r="KOE275" s="77"/>
      <c r="KOF275" s="77"/>
      <c r="KOG275" s="77"/>
      <c r="KOH275" s="77"/>
      <c r="KOI275" s="77"/>
      <c r="KOJ275" s="77"/>
      <c r="KOK275" s="77"/>
      <c r="KOL275" s="77"/>
      <c r="KOM275" s="77"/>
      <c r="KON275" s="77"/>
      <c r="KOO275" s="77"/>
      <c r="KOP275" s="77"/>
      <c r="KOQ275" s="77"/>
      <c r="KOR275" s="77"/>
      <c r="KOS275" s="77"/>
      <c r="KOT275" s="77"/>
      <c r="KOU275" s="77"/>
      <c r="KOV275" s="77"/>
      <c r="KOW275" s="77"/>
      <c r="KOX275" s="77"/>
      <c r="KOY275" s="77"/>
      <c r="KOZ275" s="77"/>
      <c r="KPA275" s="77"/>
      <c r="KPB275" s="77"/>
      <c r="KPC275" s="77"/>
      <c r="KPD275" s="77"/>
      <c r="KPE275" s="77"/>
      <c r="KPF275" s="77"/>
      <c r="KPG275" s="77"/>
      <c r="KPH275" s="77"/>
      <c r="KPI275" s="77"/>
      <c r="KPJ275" s="77"/>
      <c r="KPK275" s="77"/>
      <c r="KPL275" s="77"/>
      <c r="KPM275" s="77"/>
      <c r="KPN275" s="77"/>
      <c r="KPO275" s="77"/>
      <c r="KPP275" s="77"/>
      <c r="KPQ275" s="77"/>
      <c r="KPR275" s="77"/>
      <c r="KPS275" s="77"/>
      <c r="KPT275" s="77"/>
      <c r="KPU275" s="77"/>
      <c r="KPV275" s="77"/>
      <c r="KPW275" s="77"/>
      <c r="KPX275" s="77"/>
      <c r="KPY275" s="77"/>
      <c r="KPZ275" s="77"/>
      <c r="KQA275" s="77"/>
      <c r="KQB275" s="77"/>
      <c r="KQC275" s="77"/>
      <c r="KQD275" s="77"/>
      <c r="KQE275" s="77"/>
      <c r="KQF275" s="77"/>
      <c r="KQG275" s="77"/>
      <c r="KQH275" s="77"/>
      <c r="KQI275" s="77"/>
      <c r="KQJ275" s="77"/>
      <c r="KQK275" s="77"/>
      <c r="KQL275" s="77"/>
      <c r="KQM275" s="77"/>
      <c r="KQN275" s="77"/>
      <c r="KQO275" s="77"/>
      <c r="KQP275" s="77"/>
      <c r="KQQ275" s="77"/>
      <c r="KQR275" s="77"/>
      <c r="KQS275" s="77"/>
      <c r="KQT275" s="77"/>
      <c r="KQU275" s="77"/>
      <c r="KQV275" s="77"/>
      <c r="KQW275" s="77"/>
      <c r="KQX275" s="77"/>
      <c r="KQY275" s="77"/>
      <c r="KQZ275" s="77"/>
      <c r="KRA275" s="77"/>
      <c r="KRB275" s="77"/>
      <c r="KRC275" s="77"/>
      <c r="KRD275" s="77"/>
      <c r="KRE275" s="77"/>
      <c r="KRF275" s="77"/>
      <c r="KRG275" s="77"/>
      <c r="KRH275" s="77"/>
      <c r="KRI275" s="77"/>
      <c r="KRJ275" s="77"/>
      <c r="KRK275" s="77"/>
      <c r="KRL275" s="77"/>
      <c r="KRM275" s="77"/>
      <c r="KRN275" s="77"/>
      <c r="KRO275" s="77"/>
      <c r="KRP275" s="77"/>
      <c r="KRQ275" s="77"/>
      <c r="KRR275" s="77"/>
      <c r="KRS275" s="77"/>
      <c r="KRT275" s="77"/>
      <c r="KRU275" s="77"/>
      <c r="KRV275" s="77"/>
      <c r="KRW275" s="77"/>
      <c r="KRX275" s="77"/>
      <c r="KRY275" s="77"/>
      <c r="KRZ275" s="77"/>
      <c r="KSA275" s="77"/>
      <c r="KSB275" s="77"/>
      <c r="KSC275" s="77"/>
      <c r="KSD275" s="77"/>
      <c r="KSE275" s="77"/>
      <c r="KSF275" s="77"/>
      <c r="KSG275" s="77"/>
      <c r="KSH275" s="77"/>
      <c r="KSI275" s="77"/>
      <c r="KSJ275" s="77"/>
      <c r="KSK275" s="77"/>
      <c r="KSL275" s="77"/>
      <c r="KSM275" s="77"/>
      <c r="KSN275" s="77"/>
      <c r="KSO275" s="77"/>
      <c r="KSP275" s="77"/>
      <c r="KSQ275" s="77"/>
      <c r="KSR275" s="77"/>
      <c r="KSS275" s="77"/>
      <c r="KST275" s="77"/>
      <c r="KSU275" s="77"/>
      <c r="KSV275" s="77"/>
      <c r="KSW275" s="77"/>
      <c r="KSX275" s="77"/>
      <c r="KSY275" s="77"/>
      <c r="KSZ275" s="77"/>
      <c r="KTA275" s="77"/>
      <c r="KTB275" s="77"/>
      <c r="KTC275" s="77"/>
      <c r="KTD275" s="77"/>
      <c r="KTE275" s="77"/>
      <c r="KTF275" s="77"/>
      <c r="KTG275" s="77"/>
      <c r="KTH275" s="77"/>
      <c r="KTI275" s="77"/>
      <c r="KTJ275" s="77"/>
      <c r="KTK275" s="77"/>
      <c r="KTL275" s="77"/>
      <c r="KTM275" s="77"/>
      <c r="KTN275" s="77"/>
      <c r="KTO275" s="77"/>
      <c r="KTP275" s="77"/>
      <c r="KTQ275" s="77"/>
      <c r="KTR275" s="77"/>
      <c r="KTS275" s="77"/>
      <c r="KTT275" s="77"/>
      <c r="KTU275" s="77"/>
      <c r="KTV275" s="77"/>
      <c r="KTW275" s="77"/>
      <c r="KTX275" s="77"/>
      <c r="KTY275" s="77"/>
      <c r="KTZ275" s="77"/>
      <c r="KUA275" s="77"/>
      <c r="KUB275" s="77"/>
      <c r="KUC275" s="77"/>
      <c r="KUD275" s="77"/>
      <c r="KUE275" s="77"/>
      <c r="KUF275" s="77"/>
      <c r="KUG275" s="77"/>
      <c r="KUH275" s="77"/>
      <c r="KUI275" s="77"/>
      <c r="KUJ275" s="77"/>
      <c r="KUK275" s="77"/>
      <c r="KUL275" s="77"/>
      <c r="KUM275" s="77"/>
      <c r="KUN275" s="77"/>
      <c r="KUO275" s="77"/>
      <c r="KUP275" s="77"/>
      <c r="KUQ275" s="77"/>
      <c r="KUR275" s="77"/>
      <c r="KUS275" s="77"/>
      <c r="KUT275" s="77"/>
      <c r="KUU275" s="77"/>
      <c r="KUV275" s="77"/>
      <c r="KUW275" s="77"/>
      <c r="KUX275" s="77"/>
      <c r="KUY275" s="77"/>
      <c r="KUZ275" s="77"/>
      <c r="KVA275" s="77"/>
      <c r="KVB275" s="77"/>
      <c r="KVC275" s="77"/>
      <c r="KVD275" s="77"/>
      <c r="KVE275" s="77"/>
      <c r="KVF275" s="77"/>
      <c r="KVG275" s="77"/>
      <c r="KVH275" s="77"/>
      <c r="KVI275" s="77"/>
      <c r="KVJ275" s="77"/>
      <c r="KVK275" s="77"/>
      <c r="KVL275" s="77"/>
      <c r="KVM275" s="77"/>
      <c r="KVN275" s="77"/>
      <c r="KVO275" s="77"/>
      <c r="KVP275" s="77"/>
      <c r="KVQ275" s="77"/>
      <c r="KVR275" s="77"/>
      <c r="KVS275" s="77"/>
      <c r="KVT275" s="77"/>
      <c r="KVU275" s="77"/>
      <c r="KVV275" s="77"/>
      <c r="KVW275" s="77"/>
      <c r="KVX275" s="77"/>
      <c r="KVY275" s="77"/>
      <c r="KVZ275" s="77"/>
      <c r="KWA275" s="77"/>
      <c r="KWB275" s="77"/>
      <c r="KWC275" s="77"/>
      <c r="KWD275" s="77"/>
      <c r="KWE275" s="77"/>
      <c r="KWF275" s="77"/>
      <c r="KWG275" s="77"/>
      <c r="KWH275" s="77"/>
      <c r="KWI275" s="77"/>
      <c r="KWJ275" s="77"/>
      <c r="KWK275" s="77"/>
      <c r="KWL275" s="77"/>
      <c r="KWM275" s="77"/>
      <c r="KWN275" s="77"/>
      <c r="KWO275" s="77"/>
      <c r="KWP275" s="77"/>
      <c r="KWQ275" s="77"/>
      <c r="KWR275" s="77"/>
      <c r="KWS275" s="77"/>
      <c r="KWT275" s="77"/>
      <c r="KWU275" s="77"/>
      <c r="KWV275" s="77"/>
      <c r="KWW275" s="77"/>
      <c r="KWX275" s="77"/>
      <c r="KWY275" s="77"/>
      <c r="KWZ275" s="77"/>
      <c r="KXA275" s="77"/>
      <c r="KXB275" s="77"/>
      <c r="KXC275" s="77"/>
      <c r="KXD275" s="77"/>
      <c r="KXE275" s="77"/>
      <c r="KXF275" s="77"/>
      <c r="KXG275" s="77"/>
      <c r="KXH275" s="77"/>
      <c r="KXI275" s="77"/>
      <c r="KXJ275" s="77"/>
      <c r="KXK275" s="77"/>
      <c r="KXL275" s="77"/>
      <c r="KXM275" s="77"/>
      <c r="KXN275" s="77"/>
      <c r="KXO275" s="77"/>
      <c r="KXP275" s="77"/>
      <c r="KXQ275" s="77"/>
      <c r="KXR275" s="77"/>
      <c r="KXS275" s="77"/>
      <c r="KXT275" s="77"/>
      <c r="KXU275" s="77"/>
      <c r="KXV275" s="77"/>
      <c r="KXW275" s="77"/>
      <c r="KXX275" s="77"/>
      <c r="KXY275" s="77"/>
      <c r="KXZ275" s="77"/>
      <c r="KYA275" s="77"/>
      <c r="KYB275" s="77"/>
      <c r="KYC275" s="77"/>
      <c r="KYD275" s="77"/>
      <c r="KYE275" s="77"/>
      <c r="KYF275" s="77"/>
      <c r="KYG275" s="77"/>
      <c r="KYH275" s="77"/>
      <c r="KYI275" s="77"/>
      <c r="KYJ275" s="77"/>
      <c r="KYK275" s="77"/>
      <c r="KYL275" s="77"/>
      <c r="KYM275" s="77"/>
      <c r="KYN275" s="77"/>
      <c r="KYO275" s="77"/>
      <c r="KYP275" s="77"/>
      <c r="KYQ275" s="77"/>
      <c r="KYR275" s="77"/>
      <c r="KYS275" s="77"/>
      <c r="KYT275" s="77"/>
      <c r="KYU275" s="77"/>
      <c r="KYV275" s="77"/>
      <c r="KYW275" s="77"/>
      <c r="KYX275" s="77"/>
      <c r="KYY275" s="77"/>
      <c r="KYZ275" s="77"/>
      <c r="KZA275" s="77"/>
      <c r="KZB275" s="77"/>
      <c r="KZC275" s="77"/>
      <c r="KZD275" s="77"/>
      <c r="KZE275" s="77"/>
      <c r="KZF275" s="77"/>
      <c r="KZG275" s="77"/>
      <c r="KZH275" s="77"/>
      <c r="KZI275" s="77"/>
      <c r="KZJ275" s="77"/>
      <c r="KZK275" s="77"/>
      <c r="KZL275" s="77"/>
      <c r="KZM275" s="77"/>
      <c r="KZN275" s="77"/>
      <c r="KZO275" s="77"/>
      <c r="KZP275" s="77"/>
      <c r="KZQ275" s="77"/>
      <c r="KZR275" s="77"/>
      <c r="KZS275" s="77"/>
      <c r="KZT275" s="77"/>
      <c r="KZU275" s="77"/>
      <c r="KZV275" s="77"/>
      <c r="KZW275" s="77"/>
      <c r="KZX275" s="77"/>
      <c r="KZY275" s="77"/>
      <c r="KZZ275" s="77"/>
      <c r="LAA275" s="77"/>
      <c r="LAB275" s="77"/>
      <c r="LAC275" s="77"/>
      <c r="LAD275" s="77"/>
      <c r="LAE275" s="77"/>
      <c r="LAF275" s="77"/>
      <c r="LAG275" s="77"/>
      <c r="LAH275" s="77"/>
      <c r="LAI275" s="77"/>
      <c r="LAJ275" s="77"/>
      <c r="LAK275" s="77"/>
      <c r="LAL275" s="77"/>
      <c r="LAM275" s="77"/>
      <c r="LAN275" s="77"/>
      <c r="LAO275" s="77"/>
      <c r="LAP275" s="77"/>
      <c r="LAQ275" s="77"/>
      <c r="LAR275" s="77"/>
      <c r="LAS275" s="77"/>
      <c r="LAT275" s="77"/>
      <c r="LAU275" s="77"/>
      <c r="LAV275" s="77"/>
      <c r="LAW275" s="77"/>
      <c r="LAX275" s="77"/>
      <c r="LAY275" s="77"/>
      <c r="LAZ275" s="77"/>
      <c r="LBA275" s="77"/>
      <c r="LBB275" s="77"/>
      <c r="LBC275" s="77"/>
      <c r="LBD275" s="77"/>
      <c r="LBE275" s="77"/>
      <c r="LBF275" s="77"/>
      <c r="LBG275" s="77"/>
      <c r="LBH275" s="77"/>
      <c r="LBI275" s="77"/>
      <c r="LBJ275" s="77"/>
      <c r="LBK275" s="77"/>
      <c r="LBL275" s="77"/>
      <c r="LBM275" s="77"/>
      <c r="LBN275" s="77"/>
      <c r="LBO275" s="77"/>
      <c r="LBP275" s="77"/>
      <c r="LBQ275" s="77"/>
      <c r="LBR275" s="77"/>
      <c r="LBS275" s="77"/>
      <c r="LBT275" s="77"/>
      <c r="LBU275" s="77"/>
      <c r="LBV275" s="77"/>
      <c r="LBW275" s="77"/>
      <c r="LBX275" s="77"/>
      <c r="LBY275" s="77"/>
      <c r="LBZ275" s="77"/>
      <c r="LCA275" s="77"/>
      <c r="LCB275" s="77"/>
      <c r="LCC275" s="77"/>
      <c r="LCD275" s="77"/>
      <c r="LCE275" s="77"/>
      <c r="LCF275" s="77"/>
      <c r="LCG275" s="77"/>
      <c r="LCH275" s="77"/>
      <c r="LCI275" s="77"/>
      <c r="LCJ275" s="77"/>
      <c r="LCK275" s="77"/>
      <c r="LCL275" s="77"/>
      <c r="LCM275" s="77"/>
      <c r="LCN275" s="77"/>
      <c r="LCO275" s="77"/>
      <c r="LCP275" s="77"/>
      <c r="LCQ275" s="77"/>
      <c r="LCR275" s="77"/>
      <c r="LCS275" s="77"/>
      <c r="LCT275" s="77"/>
      <c r="LCU275" s="77"/>
      <c r="LCV275" s="77"/>
      <c r="LCW275" s="77"/>
      <c r="LCX275" s="77"/>
      <c r="LCY275" s="77"/>
      <c r="LCZ275" s="77"/>
      <c r="LDA275" s="77"/>
      <c r="LDB275" s="77"/>
      <c r="LDC275" s="77"/>
      <c r="LDD275" s="77"/>
      <c r="LDE275" s="77"/>
      <c r="LDF275" s="77"/>
      <c r="LDG275" s="77"/>
      <c r="LDH275" s="77"/>
      <c r="LDI275" s="77"/>
      <c r="LDJ275" s="77"/>
      <c r="LDK275" s="77"/>
      <c r="LDL275" s="77"/>
      <c r="LDM275" s="77"/>
      <c r="LDN275" s="77"/>
      <c r="LDO275" s="77"/>
      <c r="LDP275" s="77"/>
      <c r="LDQ275" s="77"/>
      <c r="LDR275" s="77"/>
      <c r="LDS275" s="77"/>
      <c r="LDT275" s="77"/>
      <c r="LDU275" s="77"/>
      <c r="LDV275" s="77"/>
      <c r="LDW275" s="77"/>
      <c r="LDX275" s="77"/>
      <c r="LDY275" s="77"/>
      <c r="LDZ275" s="77"/>
      <c r="LEA275" s="77"/>
      <c r="LEB275" s="77"/>
      <c r="LEC275" s="77"/>
      <c r="LED275" s="77"/>
      <c r="LEE275" s="77"/>
      <c r="LEF275" s="77"/>
      <c r="LEG275" s="77"/>
      <c r="LEH275" s="77"/>
      <c r="LEI275" s="77"/>
      <c r="LEJ275" s="77"/>
      <c r="LEK275" s="77"/>
      <c r="LEL275" s="77"/>
      <c r="LEM275" s="77"/>
      <c r="LEN275" s="77"/>
      <c r="LEO275" s="77"/>
      <c r="LEP275" s="77"/>
      <c r="LEQ275" s="77"/>
      <c r="LER275" s="77"/>
      <c r="LES275" s="77"/>
      <c r="LET275" s="77"/>
      <c r="LEU275" s="77"/>
      <c r="LEV275" s="77"/>
      <c r="LEW275" s="77"/>
      <c r="LEX275" s="77"/>
      <c r="LEY275" s="77"/>
      <c r="LEZ275" s="77"/>
      <c r="LFA275" s="77"/>
      <c r="LFB275" s="77"/>
      <c r="LFC275" s="77"/>
      <c r="LFD275" s="77"/>
      <c r="LFE275" s="77"/>
      <c r="LFF275" s="77"/>
      <c r="LFG275" s="77"/>
      <c r="LFH275" s="77"/>
      <c r="LFI275" s="77"/>
      <c r="LFJ275" s="77"/>
      <c r="LFK275" s="77"/>
      <c r="LFL275" s="77"/>
      <c r="LFM275" s="77"/>
      <c r="LFN275" s="77"/>
      <c r="LFO275" s="77"/>
      <c r="LFP275" s="77"/>
      <c r="LFQ275" s="77"/>
      <c r="LFR275" s="77"/>
      <c r="LFS275" s="77"/>
      <c r="LFT275" s="77"/>
      <c r="LFU275" s="77"/>
      <c r="LFV275" s="77"/>
      <c r="LFW275" s="77"/>
      <c r="LFX275" s="77"/>
      <c r="LFY275" s="77"/>
      <c r="LFZ275" s="77"/>
      <c r="LGA275" s="77"/>
      <c r="LGB275" s="77"/>
      <c r="LGC275" s="77"/>
      <c r="LGD275" s="77"/>
      <c r="LGE275" s="77"/>
      <c r="LGF275" s="77"/>
      <c r="LGG275" s="77"/>
      <c r="LGH275" s="77"/>
      <c r="LGI275" s="77"/>
      <c r="LGJ275" s="77"/>
      <c r="LGK275" s="77"/>
      <c r="LGL275" s="77"/>
      <c r="LGM275" s="77"/>
      <c r="LGN275" s="77"/>
      <c r="LGO275" s="77"/>
      <c r="LGP275" s="77"/>
      <c r="LGQ275" s="77"/>
      <c r="LGR275" s="77"/>
      <c r="LGS275" s="77"/>
      <c r="LGT275" s="77"/>
      <c r="LGU275" s="77"/>
      <c r="LGV275" s="77"/>
      <c r="LGW275" s="77"/>
      <c r="LGX275" s="77"/>
      <c r="LGY275" s="77"/>
      <c r="LGZ275" s="77"/>
      <c r="LHA275" s="77"/>
      <c r="LHB275" s="77"/>
      <c r="LHC275" s="77"/>
      <c r="LHD275" s="77"/>
      <c r="LHE275" s="77"/>
      <c r="LHF275" s="77"/>
      <c r="LHG275" s="77"/>
      <c r="LHH275" s="77"/>
      <c r="LHI275" s="77"/>
      <c r="LHJ275" s="77"/>
      <c r="LHK275" s="77"/>
      <c r="LHL275" s="77"/>
      <c r="LHM275" s="77"/>
      <c r="LHN275" s="77"/>
      <c r="LHO275" s="77"/>
      <c r="LHP275" s="77"/>
      <c r="LHQ275" s="77"/>
      <c r="LHR275" s="77"/>
      <c r="LHS275" s="77"/>
      <c r="LHT275" s="77"/>
      <c r="LHU275" s="77"/>
      <c r="LHV275" s="77"/>
      <c r="LHW275" s="77"/>
      <c r="LHX275" s="77"/>
      <c r="LHY275" s="77"/>
      <c r="LHZ275" s="77"/>
      <c r="LIA275" s="77"/>
      <c r="LIB275" s="77"/>
      <c r="LIC275" s="77"/>
      <c r="LID275" s="77"/>
      <c r="LIE275" s="77"/>
      <c r="LIF275" s="77"/>
      <c r="LIG275" s="77"/>
      <c r="LIH275" s="77"/>
      <c r="LII275" s="77"/>
      <c r="LIJ275" s="77"/>
      <c r="LIK275" s="77"/>
      <c r="LIL275" s="77"/>
      <c r="LIM275" s="77"/>
      <c r="LIN275" s="77"/>
      <c r="LIO275" s="77"/>
      <c r="LIP275" s="77"/>
      <c r="LIQ275" s="77"/>
      <c r="LIR275" s="77"/>
      <c r="LIS275" s="77"/>
      <c r="LIT275" s="77"/>
      <c r="LIU275" s="77"/>
      <c r="LIV275" s="77"/>
      <c r="LIW275" s="77"/>
      <c r="LIX275" s="77"/>
      <c r="LIY275" s="77"/>
      <c r="LIZ275" s="77"/>
      <c r="LJA275" s="77"/>
      <c r="LJB275" s="77"/>
      <c r="LJC275" s="77"/>
      <c r="LJD275" s="77"/>
      <c r="LJE275" s="77"/>
      <c r="LJF275" s="77"/>
      <c r="LJG275" s="77"/>
      <c r="LJH275" s="77"/>
      <c r="LJI275" s="77"/>
      <c r="LJJ275" s="77"/>
      <c r="LJK275" s="77"/>
      <c r="LJL275" s="77"/>
      <c r="LJM275" s="77"/>
      <c r="LJN275" s="77"/>
      <c r="LJO275" s="77"/>
      <c r="LJP275" s="77"/>
      <c r="LJQ275" s="77"/>
      <c r="LJR275" s="77"/>
      <c r="LJS275" s="77"/>
      <c r="LJT275" s="77"/>
      <c r="LJU275" s="77"/>
      <c r="LJV275" s="77"/>
      <c r="LJW275" s="77"/>
      <c r="LJX275" s="77"/>
      <c r="LJY275" s="77"/>
      <c r="LJZ275" s="77"/>
      <c r="LKA275" s="77"/>
      <c r="LKB275" s="77"/>
      <c r="LKC275" s="77"/>
      <c r="LKD275" s="77"/>
      <c r="LKE275" s="77"/>
      <c r="LKF275" s="77"/>
      <c r="LKG275" s="77"/>
      <c r="LKH275" s="77"/>
      <c r="LKI275" s="77"/>
      <c r="LKJ275" s="77"/>
      <c r="LKK275" s="77"/>
      <c r="LKL275" s="77"/>
      <c r="LKM275" s="77"/>
      <c r="LKN275" s="77"/>
      <c r="LKO275" s="77"/>
      <c r="LKP275" s="77"/>
      <c r="LKQ275" s="77"/>
      <c r="LKR275" s="77"/>
      <c r="LKS275" s="77"/>
      <c r="LKT275" s="77"/>
      <c r="LKU275" s="77"/>
      <c r="LKV275" s="77"/>
      <c r="LKW275" s="77"/>
      <c r="LKX275" s="77"/>
      <c r="LKY275" s="77"/>
      <c r="LKZ275" s="77"/>
      <c r="LLA275" s="77"/>
      <c r="LLB275" s="77"/>
      <c r="LLC275" s="77"/>
      <c r="LLD275" s="77"/>
      <c r="LLE275" s="77"/>
      <c r="LLF275" s="77"/>
      <c r="LLG275" s="77"/>
      <c r="LLH275" s="77"/>
      <c r="LLI275" s="77"/>
      <c r="LLJ275" s="77"/>
      <c r="LLK275" s="77"/>
      <c r="LLL275" s="77"/>
      <c r="LLM275" s="77"/>
      <c r="LLN275" s="77"/>
      <c r="LLO275" s="77"/>
      <c r="LLP275" s="77"/>
      <c r="LLQ275" s="77"/>
      <c r="LLR275" s="77"/>
      <c r="LLS275" s="77"/>
      <c r="LLT275" s="77"/>
      <c r="LLU275" s="77"/>
      <c r="LLV275" s="77"/>
      <c r="LLW275" s="77"/>
      <c r="LLX275" s="77"/>
      <c r="LLY275" s="77"/>
      <c r="LLZ275" s="77"/>
      <c r="LMA275" s="77"/>
      <c r="LMB275" s="77"/>
      <c r="LMC275" s="77"/>
      <c r="LMD275" s="77"/>
      <c r="LME275" s="77"/>
      <c r="LMF275" s="77"/>
      <c r="LMG275" s="77"/>
      <c r="LMH275" s="77"/>
      <c r="LMI275" s="77"/>
      <c r="LMJ275" s="77"/>
      <c r="LMK275" s="77"/>
      <c r="LML275" s="77"/>
      <c r="LMM275" s="77"/>
      <c r="LMN275" s="77"/>
      <c r="LMO275" s="77"/>
      <c r="LMP275" s="77"/>
      <c r="LMQ275" s="77"/>
      <c r="LMR275" s="77"/>
      <c r="LMS275" s="77"/>
      <c r="LMT275" s="77"/>
      <c r="LMU275" s="77"/>
      <c r="LMV275" s="77"/>
      <c r="LMW275" s="77"/>
      <c r="LMX275" s="77"/>
      <c r="LMY275" s="77"/>
      <c r="LMZ275" s="77"/>
      <c r="LNA275" s="77"/>
      <c r="LNB275" s="77"/>
      <c r="LNC275" s="77"/>
      <c r="LND275" s="77"/>
      <c r="LNE275" s="77"/>
      <c r="LNF275" s="77"/>
      <c r="LNG275" s="77"/>
      <c r="LNH275" s="77"/>
      <c r="LNI275" s="77"/>
      <c r="LNJ275" s="77"/>
      <c r="LNK275" s="77"/>
      <c r="LNL275" s="77"/>
      <c r="LNM275" s="77"/>
      <c r="LNN275" s="77"/>
      <c r="LNO275" s="77"/>
      <c r="LNP275" s="77"/>
      <c r="LNQ275" s="77"/>
      <c r="LNR275" s="77"/>
      <c r="LNS275" s="77"/>
      <c r="LNT275" s="77"/>
      <c r="LNU275" s="77"/>
      <c r="LNV275" s="77"/>
      <c r="LNW275" s="77"/>
      <c r="LNX275" s="77"/>
      <c r="LNY275" s="77"/>
      <c r="LNZ275" s="77"/>
      <c r="LOA275" s="77"/>
      <c r="LOB275" s="77"/>
      <c r="LOC275" s="77"/>
      <c r="LOD275" s="77"/>
      <c r="LOE275" s="77"/>
      <c r="LOF275" s="77"/>
      <c r="LOG275" s="77"/>
      <c r="LOH275" s="77"/>
      <c r="LOI275" s="77"/>
      <c r="LOJ275" s="77"/>
      <c r="LOK275" s="77"/>
      <c r="LOL275" s="77"/>
      <c r="LOM275" s="77"/>
      <c r="LON275" s="77"/>
      <c r="LOO275" s="77"/>
      <c r="LOP275" s="77"/>
      <c r="LOQ275" s="77"/>
      <c r="LOR275" s="77"/>
      <c r="LOS275" s="77"/>
      <c r="LOT275" s="77"/>
      <c r="LOU275" s="77"/>
      <c r="LOV275" s="77"/>
      <c r="LOW275" s="77"/>
      <c r="LOX275" s="77"/>
      <c r="LOY275" s="77"/>
      <c r="LOZ275" s="77"/>
      <c r="LPA275" s="77"/>
      <c r="LPB275" s="77"/>
      <c r="LPC275" s="77"/>
      <c r="LPD275" s="77"/>
      <c r="LPE275" s="77"/>
      <c r="LPF275" s="77"/>
      <c r="LPG275" s="77"/>
      <c r="LPH275" s="77"/>
      <c r="LPI275" s="77"/>
      <c r="LPJ275" s="77"/>
      <c r="LPK275" s="77"/>
      <c r="LPL275" s="77"/>
      <c r="LPM275" s="77"/>
      <c r="LPN275" s="77"/>
      <c r="LPO275" s="77"/>
      <c r="LPP275" s="77"/>
      <c r="LPQ275" s="77"/>
      <c r="LPR275" s="77"/>
      <c r="LPS275" s="77"/>
      <c r="LPT275" s="77"/>
      <c r="LPU275" s="77"/>
      <c r="LPV275" s="77"/>
      <c r="LPW275" s="77"/>
      <c r="LPX275" s="77"/>
      <c r="LPY275" s="77"/>
      <c r="LPZ275" s="77"/>
      <c r="LQA275" s="77"/>
      <c r="LQB275" s="77"/>
      <c r="LQC275" s="77"/>
      <c r="LQD275" s="77"/>
      <c r="LQE275" s="77"/>
      <c r="LQF275" s="77"/>
      <c r="LQG275" s="77"/>
      <c r="LQH275" s="77"/>
      <c r="LQI275" s="77"/>
      <c r="LQJ275" s="77"/>
      <c r="LQK275" s="77"/>
      <c r="LQL275" s="77"/>
      <c r="LQM275" s="77"/>
      <c r="LQN275" s="77"/>
      <c r="LQO275" s="77"/>
      <c r="LQP275" s="77"/>
      <c r="LQQ275" s="77"/>
      <c r="LQR275" s="77"/>
      <c r="LQS275" s="77"/>
      <c r="LQT275" s="77"/>
      <c r="LQU275" s="77"/>
      <c r="LQV275" s="77"/>
      <c r="LQW275" s="77"/>
      <c r="LQX275" s="77"/>
      <c r="LQY275" s="77"/>
      <c r="LQZ275" s="77"/>
      <c r="LRA275" s="77"/>
      <c r="LRB275" s="77"/>
      <c r="LRC275" s="77"/>
      <c r="LRD275" s="77"/>
      <c r="LRE275" s="77"/>
      <c r="LRF275" s="77"/>
      <c r="LRG275" s="77"/>
      <c r="LRH275" s="77"/>
      <c r="LRI275" s="77"/>
      <c r="LRJ275" s="77"/>
      <c r="LRK275" s="77"/>
      <c r="LRL275" s="77"/>
      <c r="LRM275" s="77"/>
      <c r="LRN275" s="77"/>
      <c r="LRO275" s="77"/>
      <c r="LRP275" s="77"/>
      <c r="LRQ275" s="77"/>
      <c r="LRR275" s="77"/>
      <c r="LRS275" s="77"/>
      <c r="LRT275" s="77"/>
      <c r="LRU275" s="77"/>
      <c r="LRV275" s="77"/>
      <c r="LRW275" s="77"/>
      <c r="LRX275" s="77"/>
      <c r="LRY275" s="77"/>
      <c r="LRZ275" s="77"/>
      <c r="LSA275" s="77"/>
      <c r="LSB275" s="77"/>
      <c r="LSC275" s="77"/>
      <c r="LSD275" s="77"/>
      <c r="LSE275" s="77"/>
      <c r="LSF275" s="77"/>
      <c r="LSG275" s="77"/>
      <c r="LSH275" s="77"/>
      <c r="LSI275" s="77"/>
      <c r="LSJ275" s="77"/>
      <c r="LSK275" s="77"/>
      <c r="LSL275" s="77"/>
      <c r="LSM275" s="77"/>
      <c r="LSN275" s="77"/>
      <c r="LSO275" s="77"/>
      <c r="LSP275" s="77"/>
      <c r="LSQ275" s="77"/>
      <c r="LSR275" s="77"/>
      <c r="LSS275" s="77"/>
      <c r="LST275" s="77"/>
      <c r="LSU275" s="77"/>
      <c r="LSV275" s="77"/>
      <c r="LSW275" s="77"/>
      <c r="LSX275" s="77"/>
      <c r="LSY275" s="77"/>
      <c r="LSZ275" s="77"/>
      <c r="LTA275" s="77"/>
      <c r="LTB275" s="77"/>
      <c r="LTC275" s="77"/>
      <c r="LTD275" s="77"/>
      <c r="LTE275" s="77"/>
      <c r="LTF275" s="77"/>
      <c r="LTG275" s="77"/>
      <c r="LTH275" s="77"/>
      <c r="LTI275" s="77"/>
      <c r="LTJ275" s="77"/>
      <c r="LTK275" s="77"/>
      <c r="LTL275" s="77"/>
      <c r="LTM275" s="77"/>
      <c r="LTN275" s="77"/>
      <c r="LTO275" s="77"/>
      <c r="LTP275" s="77"/>
      <c r="LTQ275" s="77"/>
      <c r="LTR275" s="77"/>
      <c r="LTS275" s="77"/>
      <c r="LTT275" s="77"/>
      <c r="LTU275" s="77"/>
      <c r="LTV275" s="77"/>
      <c r="LTW275" s="77"/>
      <c r="LTX275" s="77"/>
      <c r="LTY275" s="77"/>
      <c r="LTZ275" s="77"/>
      <c r="LUA275" s="77"/>
      <c r="LUB275" s="77"/>
      <c r="LUC275" s="77"/>
      <c r="LUD275" s="77"/>
      <c r="LUE275" s="77"/>
      <c r="LUF275" s="77"/>
      <c r="LUG275" s="77"/>
      <c r="LUH275" s="77"/>
      <c r="LUI275" s="77"/>
      <c r="LUJ275" s="77"/>
      <c r="LUK275" s="77"/>
      <c r="LUL275" s="77"/>
      <c r="LUM275" s="77"/>
      <c r="LUN275" s="77"/>
      <c r="LUO275" s="77"/>
      <c r="LUP275" s="77"/>
      <c r="LUQ275" s="77"/>
      <c r="LUR275" s="77"/>
      <c r="LUS275" s="77"/>
      <c r="LUT275" s="77"/>
      <c r="LUU275" s="77"/>
      <c r="LUV275" s="77"/>
      <c r="LUW275" s="77"/>
      <c r="LUX275" s="77"/>
      <c r="LUY275" s="77"/>
      <c r="LUZ275" s="77"/>
      <c r="LVA275" s="77"/>
      <c r="LVB275" s="77"/>
      <c r="LVC275" s="77"/>
      <c r="LVD275" s="77"/>
      <c r="LVE275" s="77"/>
      <c r="LVF275" s="77"/>
      <c r="LVG275" s="77"/>
      <c r="LVH275" s="77"/>
      <c r="LVI275" s="77"/>
      <c r="LVJ275" s="77"/>
      <c r="LVK275" s="77"/>
      <c r="LVL275" s="77"/>
      <c r="LVM275" s="77"/>
      <c r="LVN275" s="77"/>
      <c r="LVO275" s="77"/>
      <c r="LVP275" s="77"/>
      <c r="LVQ275" s="77"/>
      <c r="LVR275" s="77"/>
      <c r="LVS275" s="77"/>
      <c r="LVT275" s="77"/>
      <c r="LVU275" s="77"/>
      <c r="LVV275" s="77"/>
      <c r="LVW275" s="77"/>
      <c r="LVX275" s="77"/>
      <c r="LVY275" s="77"/>
      <c r="LVZ275" s="77"/>
      <c r="LWA275" s="77"/>
      <c r="LWB275" s="77"/>
      <c r="LWC275" s="77"/>
      <c r="LWD275" s="77"/>
      <c r="LWE275" s="77"/>
      <c r="LWF275" s="77"/>
      <c r="LWG275" s="77"/>
      <c r="LWH275" s="77"/>
      <c r="LWI275" s="77"/>
      <c r="LWJ275" s="77"/>
      <c r="LWK275" s="77"/>
      <c r="LWL275" s="77"/>
      <c r="LWM275" s="77"/>
      <c r="LWN275" s="77"/>
      <c r="LWO275" s="77"/>
      <c r="LWP275" s="77"/>
      <c r="LWQ275" s="77"/>
      <c r="LWR275" s="77"/>
      <c r="LWS275" s="77"/>
      <c r="LWT275" s="77"/>
      <c r="LWU275" s="77"/>
      <c r="LWV275" s="77"/>
      <c r="LWW275" s="77"/>
      <c r="LWX275" s="77"/>
      <c r="LWY275" s="77"/>
      <c r="LWZ275" s="77"/>
      <c r="LXA275" s="77"/>
      <c r="LXB275" s="77"/>
      <c r="LXC275" s="77"/>
      <c r="LXD275" s="77"/>
      <c r="LXE275" s="77"/>
      <c r="LXF275" s="77"/>
      <c r="LXG275" s="77"/>
      <c r="LXH275" s="77"/>
      <c r="LXI275" s="77"/>
      <c r="LXJ275" s="77"/>
      <c r="LXK275" s="77"/>
      <c r="LXL275" s="77"/>
      <c r="LXM275" s="77"/>
      <c r="LXN275" s="77"/>
      <c r="LXO275" s="77"/>
      <c r="LXP275" s="77"/>
      <c r="LXQ275" s="77"/>
      <c r="LXR275" s="77"/>
      <c r="LXS275" s="77"/>
      <c r="LXT275" s="77"/>
      <c r="LXU275" s="77"/>
      <c r="LXV275" s="77"/>
      <c r="LXW275" s="77"/>
      <c r="LXX275" s="77"/>
      <c r="LXY275" s="77"/>
      <c r="LXZ275" s="77"/>
      <c r="LYA275" s="77"/>
      <c r="LYB275" s="77"/>
      <c r="LYC275" s="77"/>
      <c r="LYD275" s="77"/>
      <c r="LYE275" s="77"/>
      <c r="LYF275" s="77"/>
      <c r="LYG275" s="77"/>
      <c r="LYH275" s="77"/>
      <c r="LYI275" s="77"/>
      <c r="LYJ275" s="77"/>
      <c r="LYK275" s="77"/>
      <c r="LYL275" s="77"/>
      <c r="LYM275" s="77"/>
      <c r="LYN275" s="77"/>
      <c r="LYO275" s="77"/>
      <c r="LYP275" s="77"/>
      <c r="LYQ275" s="77"/>
      <c r="LYR275" s="77"/>
      <c r="LYS275" s="77"/>
      <c r="LYT275" s="77"/>
      <c r="LYU275" s="77"/>
      <c r="LYV275" s="77"/>
      <c r="LYW275" s="77"/>
      <c r="LYX275" s="77"/>
      <c r="LYY275" s="77"/>
      <c r="LYZ275" s="77"/>
      <c r="LZA275" s="77"/>
      <c r="LZB275" s="77"/>
      <c r="LZC275" s="77"/>
      <c r="LZD275" s="77"/>
      <c r="LZE275" s="77"/>
      <c r="LZF275" s="77"/>
      <c r="LZG275" s="77"/>
      <c r="LZH275" s="77"/>
      <c r="LZI275" s="77"/>
      <c r="LZJ275" s="77"/>
      <c r="LZK275" s="77"/>
      <c r="LZL275" s="77"/>
      <c r="LZM275" s="77"/>
      <c r="LZN275" s="77"/>
      <c r="LZO275" s="77"/>
      <c r="LZP275" s="77"/>
      <c r="LZQ275" s="77"/>
      <c r="LZR275" s="77"/>
      <c r="LZS275" s="77"/>
      <c r="LZT275" s="77"/>
      <c r="LZU275" s="77"/>
      <c r="LZV275" s="77"/>
      <c r="LZW275" s="77"/>
      <c r="LZX275" s="77"/>
      <c r="LZY275" s="77"/>
      <c r="LZZ275" s="77"/>
      <c r="MAA275" s="77"/>
      <c r="MAB275" s="77"/>
      <c r="MAC275" s="77"/>
      <c r="MAD275" s="77"/>
      <c r="MAE275" s="77"/>
      <c r="MAF275" s="77"/>
      <c r="MAG275" s="77"/>
      <c r="MAH275" s="77"/>
      <c r="MAI275" s="77"/>
      <c r="MAJ275" s="77"/>
      <c r="MAK275" s="77"/>
      <c r="MAL275" s="77"/>
      <c r="MAM275" s="77"/>
      <c r="MAN275" s="77"/>
      <c r="MAO275" s="77"/>
      <c r="MAP275" s="77"/>
      <c r="MAQ275" s="77"/>
      <c r="MAR275" s="77"/>
      <c r="MAS275" s="77"/>
      <c r="MAT275" s="77"/>
      <c r="MAU275" s="77"/>
      <c r="MAV275" s="77"/>
      <c r="MAW275" s="77"/>
      <c r="MAX275" s="77"/>
      <c r="MAY275" s="77"/>
      <c r="MAZ275" s="77"/>
      <c r="MBA275" s="77"/>
      <c r="MBB275" s="77"/>
      <c r="MBC275" s="77"/>
      <c r="MBD275" s="77"/>
      <c r="MBE275" s="77"/>
      <c r="MBF275" s="77"/>
      <c r="MBG275" s="77"/>
      <c r="MBH275" s="77"/>
      <c r="MBI275" s="77"/>
      <c r="MBJ275" s="77"/>
      <c r="MBK275" s="77"/>
      <c r="MBL275" s="77"/>
      <c r="MBM275" s="77"/>
      <c r="MBN275" s="77"/>
      <c r="MBO275" s="77"/>
      <c r="MBP275" s="77"/>
      <c r="MBQ275" s="77"/>
      <c r="MBR275" s="77"/>
      <c r="MBS275" s="77"/>
      <c r="MBT275" s="77"/>
      <c r="MBU275" s="77"/>
      <c r="MBV275" s="77"/>
      <c r="MBW275" s="77"/>
      <c r="MBX275" s="77"/>
      <c r="MBY275" s="77"/>
      <c r="MBZ275" s="77"/>
      <c r="MCA275" s="77"/>
      <c r="MCB275" s="77"/>
      <c r="MCC275" s="77"/>
      <c r="MCD275" s="77"/>
      <c r="MCE275" s="77"/>
      <c r="MCF275" s="77"/>
      <c r="MCG275" s="77"/>
      <c r="MCH275" s="77"/>
      <c r="MCI275" s="77"/>
      <c r="MCJ275" s="77"/>
      <c r="MCK275" s="77"/>
      <c r="MCL275" s="77"/>
      <c r="MCM275" s="77"/>
      <c r="MCN275" s="77"/>
      <c r="MCO275" s="77"/>
      <c r="MCP275" s="77"/>
      <c r="MCQ275" s="77"/>
      <c r="MCR275" s="77"/>
      <c r="MCS275" s="77"/>
      <c r="MCT275" s="77"/>
      <c r="MCU275" s="77"/>
      <c r="MCV275" s="77"/>
      <c r="MCW275" s="77"/>
      <c r="MCX275" s="77"/>
      <c r="MCY275" s="77"/>
      <c r="MCZ275" s="77"/>
      <c r="MDA275" s="77"/>
      <c r="MDB275" s="77"/>
      <c r="MDC275" s="77"/>
      <c r="MDD275" s="77"/>
      <c r="MDE275" s="77"/>
      <c r="MDF275" s="77"/>
      <c r="MDG275" s="77"/>
      <c r="MDH275" s="77"/>
      <c r="MDI275" s="77"/>
      <c r="MDJ275" s="77"/>
      <c r="MDK275" s="77"/>
      <c r="MDL275" s="77"/>
      <c r="MDM275" s="77"/>
      <c r="MDN275" s="77"/>
      <c r="MDO275" s="77"/>
      <c r="MDP275" s="77"/>
      <c r="MDQ275" s="77"/>
      <c r="MDR275" s="77"/>
      <c r="MDS275" s="77"/>
      <c r="MDT275" s="77"/>
      <c r="MDU275" s="77"/>
      <c r="MDV275" s="77"/>
      <c r="MDW275" s="77"/>
      <c r="MDX275" s="77"/>
      <c r="MDY275" s="77"/>
      <c r="MDZ275" s="77"/>
      <c r="MEA275" s="77"/>
      <c r="MEB275" s="77"/>
      <c r="MEC275" s="77"/>
      <c r="MED275" s="77"/>
      <c r="MEE275" s="77"/>
      <c r="MEF275" s="77"/>
      <c r="MEG275" s="77"/>
      <c r="MEH275" s="77"/>
      <c r="MEI275" s="77"/>
      <c r="MEJ275" s="77"/>
      <c r="MEK275" s="77"/>
      <c r="MEL275" s="77"/>
      <c r="MEM275" s="77"/>
      <c r="MEN275" s="77"/>
      <c r="MEO275" s="77"/>
      <c r="MEP275" s="77"/>
      <c r="MEQ275" s="77"/>
      <c r="MER275" s="77"/>
      <c r="MES275" s="77"/>
      <c r="MET275" s="77"/>
      <c r="MEU275" s="77"/>
      <c r="MEV275" s="77"/>
      <c r="MEW275" s="77"/>
      <c r="MEX275" s="77"/>
      <c r="MEY275" s="77"/>
      <c r="MEZ275" s="77"/>
      <c r="MFA275" s="77"/>
      <c r="MFB275" s="77"/>
      <c r="MFC275" s="77"/>
      <c r="MFD275" s="77"/>
      <c r="MFE275" s="77"/>
      <c r="MFF275" s="77"/>
      <c r="MFG275" s="77"/>
      <c r="MFH275" s="77"/>
      <c r="MFI275" s="77"/>
      <c r="MFJ275" s="77"/>
      <c r="MFK275" s="77"/>
      <c r="MFL275" s="77"/>
      <c r="MFM275" s="77"/>
      <c r="MFN275" s="77"/>
      <c r="MFO275" s="77"/>
      <c r="MFP275" s="77"/>
      <c r="MFQ275" s="77"/>
      <c r="MFR275" s="77"/>
      <c r="MFS275" s="77"/>
      <c r="MFT275" s="77"/>
      <c r="MFU275" s="77"/>
      <c r="MFV275" s="77"/>
      <c r="MFW275" s="77"/>
      <c r="MFX275" s="77"/>
      <c r="MFY275" s="77"/>
      <c r="MFZ275" s="77"/>
      <c r="MGA275" s="77"/>
      <c r="MGB275" s="77"/>
      <c r="MGC275" s="77"/>
      <c r="MGD275" s="77"/>
      <c r="MGE275" s="77"/>
      <c r="MGF275" s="77"/>
      <c r="MGG275" s="77"/>
      <c r="MGH275" s="77"/>
      <c r="MGI275" s="77"/>
      <c r="MGJ275" s="77"/>
      <c r="MGK275" s="77"/>
      <c r="MGL275" s="77"/>
      <c r="MGM275" s="77"/>
      <c r="MGN275" s="77"/>
      <c r="MGO275" s="77"/>
      <c r="MGP275" s="77"/>
      <c r="MGQ275" s="77"/>
      <c r="MGR275" s="77"/>
      <c r="MGS275" s="77"/>
      <c r="MGT275" s="77"/>
      <c r="MGU275" s="77"/>
      <c r="MGV275" s="77"/>
      <c r="MGW275" s="77"/>
      <c r="MGX275" s="77"/>
      <c r="MGY275" s="77"/>
      <c r="MGZ275" s="77"/>
      <c r="MHA275" s="77"/>
      <c r="MHB275" s="77"/>
      <c r="MHC275" s="77"/>
      <c r="MHD275" s="77"/>
      <c r="MHE275" s="77"/>
      <c r="MHF275" s="77"/>
      <c r="MHG275" s="77"/>
      <c r="MHH275" s="77"/>
      <c r="MHI275" s="77"/>
      <c r="MHJ275" s="77"/>
      <c r="MHK275" s="77"/>
      <c r="MHL275" s="77"/>
      <c r="MHM275" s="77"/>
      <c r="MHN275" s="77"/>
      <c r="MHO275" s="77"/>
      <c r="MHP275" s="77"/>
      <c r="MHQ275" s="77"/>
      <c r="MHR275" s="77"/>
      <c r="MHS275" s="77"/>
      <c r="MHT275" s="77"/>
      <c r="MHU275" s="77"/>
      <c r="MHV275" s="77"/>
      <c r="MHW275" s="77"/>
      <c r="MHX275" s="77"/>
      <c r="MHY275" s="77"/>
      <c r="MHZ275" s="77"/>
      <c r="MIA275" s="77"/>
      <c r="MIB275" s="77"/>
      <c r="MIC275" s="77"/>
      <c r="MID275" s="77"/>
      <c r="MIE275" s="77"/>
      <c r="MIF275" s="77"/>
      <c r="MIG275" s="77"/>
      <c r="MIH275" s="77"/>
      <c r="MII275" s="77"/>
      <c r="MIJ275" s="77"/>
      <c r="MIK275" s="77"/>
      <c r="MIL275" s="77"/>
      <c r="MIM275" s="77"/>
      <c r="MIN275" s="77"/>
      <c r="MIO275" s="77"/>
      <c r="MIP275" s="77"/>
      <c r="MIQ275" s="77"/>
      <c r="MIR275" s="77"/>
      <c r="MIS275" s="77"/>
      <c r="MIT275" s="77"/>
      <c r="MIU275" s="77"/>
      <c r="MIV275" s="77"/>
      <c r="MIW275" s="77"/>
      <c r="MIX275" s="77"/>
      <c r="MIY275" s="77"/>
      <c r="MIZ275" s="77"/>
      <c r="MJA275" s="77"/>
      <c r="MJB275" s="77"/>
      <c r="MJC275" s="77"/>
      <c r="MJD275" s="77"/>
      <c r="MJE275" s="77"/>
      <c r="MJF275" s="77"/>
      <c r="MJG275" s="77"/>
      <c r="MJH275" s="77"/>
      <c r="MJI275" s="77"/>
      <c r="MJJ275" s="77"/>
      <c r="MJK275" s="77"/>
      <c r="MJL275" s="77"/>
      <c r="MJM275" s="77"/>
      <c r="MJN275" s="77"/>
      <c r="MJO275" s="77"/>
      <c r="MJP275" s="77"/>
      <c r="MJQ275" s="77"/>
      <c r="MJR275" s="77"/>
      <c r="MJS275" s="77"/>
      <c r="MJT275" s="77"/>
      <c r="MJU275" s="77"/>
      <c r="MJV275" s="77"/>
      <c r="MJW275" s="77"/>
      <c r="MJX275" s="77"/>
      <c r="MJY275" s="77"/>
      <c r="MJZ275" s="77"/>
      <c r="MKA275" s="77"/>
      <c r="MKB275" s="77"/>
      <c r="MKC275" s="77"/>
      <c r="MKD275" s="77"/>
      <c r="MKE275" s="77"/>
      <c r="MKF275" s="77"/>
      <c r="MKG275" s="77"/>
      <c r="MKH275" s="77"/>
      <c r="MKI275" s="77"/>
      <c r="MKJ275" s="77"/>
      <c r="MKK275" s="77"/>
      <c r="MKL275" s="77"/>
      <c r="MKM275" s="77"/>
      <c r="MKN275" s="77"/>
      <c r="MKO275" s="77"/>
      <c r="MKP275" s="77"/>
      <c r="MKQ275" s="77"/>
      <c r="MKR275" s="77"/>
      <c r="MKS275" s="77"/>
      <c r="MKT275" s="77"/>
      <c r="MKU275" s="77"/>
      <c r="MKV275" s="77"/>
      <c r="MKW275" s="77"/>
      <c r="MKX275" s="77"/>
      <c r="MKY275" s="77"/>
      <c r="MKZ275" s="77"/>
      <c r="MLA275" s="77"/>
      <c r="MLB275" s="77"/>
      <c r="MLC275" s="77"/>
      <c r="MLD275" s="77"/>
      <c r="MLE275" s="77"/>
      <c r="MLF275" s="77"/>
      <c r="MLG275" s="77"/>
      <c r="MLH275" s="77"/>
      <c r="MLI275" s="77"/>
      <c r="MLJ275" s="77"/>
      <c r="MLK275" s="77"/>
      <c r="MLL275" s="77"/>
      <c r="MLM275" s="77"/>
      <c r="MLN275" s="77"/>
      <c r="MLO275" s="77"/>
      <c r="MLP275" s="77"/>
      <c r="MLQ275" s="77"/>
      <c r="MLR275" s="77"/>
      <c r="MLS275" s="77"/>
      <c r="MLT275" s="77"/>
      <c r="MLU275" s="77"/>
      <c r="MLV275" s="77"/>
      <c r="MLW275" s="77"/>
      <c r="MLX275" s="77"/>
      <c r="MLY275" s="77"/>
      <c r="MLZ275" s="77"/>
      <c r="MMA275" s="77"/>
      <c r="MMB275" s="77"/>
      <c r="MMC275" s="77"/>
      <c r="MMD275" s="77"/>
      <c r="MME275" s="77"/>
      <c r="MMF275" s="77"/>
      <c r="MMG275" s="77"/>
      <c r="MMH275" s="77"/>
      <c r="MMI275" s="77"/>
      <c r="MMJ275" s="77"/>
      <c r="MMK275" s="77"/>
      <c r="MML275" s="77"/>
      <c r="MMM275" s="77"/>
      <c r="MMN275" s="77"/>
      <c r="MMO275" s="77"/>
      <c r="MMP275" s="77"/>
      <c r="MMQ275" s="77"/>
      <c r="MMR275" s="77"/>
      <c r="MMS275" s="77"/>
      <c r="MMT275" s="77"/>
      <c r="MMU275" s="77"/>
      <c r="MMV275" s="77"/>
      <c r="MMW275" s="77"/>
      <c r="MMX275" s="77"/>
      <c r="MMY275" s="77"/>
      <c r="MMZ275" s="77"/>
      <c r="MNA275" s="77"/>
      <c r="MNB275" s="77"/>
      <c r="MNC275" s="77"/>
      <c r="MND275" s="77"/>
      <c r="MNE275" s="77"/>
      <c r="MNF275" s="77"/>
      <c r="MNG275" s="77"/>
      <c r="MNH275" s="77"/>
      <c r="MNI275" s="77"/>
      <c r="MNJ275" s="77"/>
      <c r="MNK275" s="77"/>
      <c r="MNL275" s="77"/>
      <c r="MNM275" s="77"/>
      <c r="MNN275" s="77"/>
      <c r="MNO275" s="77"/>
      <c r="MNP275" s="77"/>
      <c r="MNQ275" s="77"/>
      <c r="MNR275" s="77"/>
      <c r="MNS275" s="77"/>
      <c r="MNT275" s="77"/>
      <c r="MNU275" s="77"/>
      <c r="MNV275" s="77"/>
      <c r="MNW275" s="77"/>
      <c r="MNX275" s="77"/>
      <c r="MNY275" s="77"/>
      <c r="MNZ275" s="77"/>
      <c r="MOA275" s="77"/>
      <c r="MOB275" s="77"/>
      <c r="MOC275" s="77"/>
      <c r="MOD275" s="77"/>
      <c r="MOE275" s="77"/>
      <c r="MOF275" s="77"/>
      <c r="MOG275" s="77"/>
      <c r="MOH275" s="77"/>
      <c r="MOI275" s="77"/>
      <c r="MOJ275" s="77"/>
      <c r="MOK275" s="77"/>
      <c r="MOL275" s="77"/>
      <c r="MOM275" s="77"/>
      <c r="MON275" s="77"/>
      <c r="MOO275" s="77"/>
      <c r="MOP275" s="77"/>
      <c r="MOQ275" s="77"/>
      <c r="MOR275" s="77"/>
      <c r="MOS275" s="77"/>
      <c r="MOT275" s="77"/>
      <c r="MOU275" s="77"/>
      <c r="MOV275" s="77"/>
      <c r="MOW275" s="77"/>
      <c r="MOX275" s="77"/>
      <c r="MOY275" s="77"/>
      <c r="MOZ275" s="77"/>
      <c r="MPA275" s="77"/>
      <c r="MPB275" s="77"/>
      <c r="MPC275" s="77"/>
      <c r="MPD275" s="77"/>
      <c r="MPE275" s="77"/>
      <c r="MPF275" s="77"/>
      <c r="MPG275" s="77"/>
      <c r="MPH275" s="77"/>
      <c r="MPI275" s="77"/>
      <c r="MPJ275" s="77"/>
      <c r="MPK275" s="77"/>
      <c r="MPL275" s="77"/>
      <c r="MPM275" s="77"/>
      <c r="MPN275" s="77"/>
      <c r="MPO275" s="77"/>
      <c r="MPP275" s="77"/>
      <c r="MPQ275" s="77"/>
      <c r="MPR275" s="77"/>
      <c r="MPS275" s="77"/>
      <c r="MPT275" s="77"/>
      <c r="MPU275" s="77"/>
      <c r="MPV275" s="77"/>
      <c r="MPW275" s="77"/>
      <c r="MPX275" s="77"/>
      <c r="MPY275" s="77"/>
      <c r="MPZ275" s="77"/>
      <c r="MQA275" s="77"/>
      <c r="MQB275" s="77"/>
      <c r="MQC275" s="77"/>
      <c r="MQD275" s="77"/>
      <c r="MQE275" s="77"/>
      <c r="MQF275" s="77"/>
      <c r="MQG275" s="77"/>
      <c r="MQH275" s="77"/>
      <c r="MQI275" s="77"/>
      <c r="MQJ275" s="77"/>
      <c r="MQK275" s="77"/>
      <c r="MQL275" s="77"/>
      <c r="MQM275" s="77"/>
      <c r="MQN275" s="77"/>
      <c r="MQO275" s="77"/>
      <c r="MQP275" s="77"/>
      <c r="MQQ275" s="77"/>
      <c r="MQR275" s="77"/>
      <c r="MQS275" s="77"/>
      <c r="MQT275" s="77"/>
      <c r="MQU275" s="77"/>
      <c r="MQV275" s="77"/>
      <c r="MQW275" s="77"/>
      <c r="MQX275" s="77"/>
      <c r="MQY275" s="77"/>
      <c r="MQZ275" s="77"/>
      <c r="MRA275" s="77"/>
      <c r="MRB275" s="77"/>
      <c r="MRC275" s="77"/>
      <c r="MRD275" s="77"/>
      <c r="MRE275" s="77"/>
      <c r="MRF275" s="77"/>
      <c r="MRG275" s="77"/>
      <c r="MRH275" s="77"/>
      <c r="MRI275" s="77"/>
      <c r="MRJ275" s="77"/>
      <c r="MRK275" s="77"/>
      <c r="MRL275" s="77"/>
      <c r="MRM275" s="77"/>
      <c r="MRN275" s="77"/>
      <c r="MRO275" s="77"/>
      <c r="MRP275" s="77"/>
      <c r="MRQ275" s="77"/>
      <c r="MRR275" s="77"/>
      <c r="MRS275" s="77"/>
      <c r="MRT275" s="77"/>
      <c r="MRU275" s="77"/>
      <c r="MRV275" s="77"/>
      <c r="MRW275" s="77"/>
      <c r="MRX275" s="77"/>
      <c r="MRY275" s="77"/>
      <c r="MRZ275" s="77"/>
      <c r="MSA275" s="77"/>
      <c r="MSB275" s="77"/>
      <c r="MSC275" s="77"/>
      <c r="MSD275" s="77"/>
      <c r="MSE275" s="77"/>
      <c r="MSF275" s="77"/>
      <c r="MSG275" s="77"/>
      <c r="MSH275" s="77"/>
      <c r="MSI275" s="77"/>
      <c r="MSJ275" s="77"/>
      <c r="MSK275" s="77"/>
      <c r="MSL275" s="77"/>
      <c r="MSM275" s="77"/>
      <c r="MSN275" s="77"/>
      <c r="MSO275" s="77"/>
      <c r="MSP275" s="77"/>
      <c r="MSQ275" s="77"/>
      <c r="MSR275" s="77"/>
      <c r="MSS275" s="77"/>
      <c r="MST275" s="77"/>
      <c r="MSU275" s="77"/>
      <c r="MSV275" s="77"/>
      <c r="MSW275" s="77"/>
      <c r="MSX275" s="77"/>
      <c r="MSY275" s="77"/>
      <c r="MSZ275" s="77"/>
      <c r="MTA275" s="77"/>
      <c r="MTB275" s="77"/>
      <c r="MTC275" s="77"/>
      <c r="MTD275" s="77"/>
      <c r="MTE275" s="77"/>
      <c r="MTF275" s="77"/>
      <c r="MTG275" s="77"/>
      <c r="MTH275" s="77"/>
      <c r="MTI275" s="77"/>
      <c r="MTJ275" s="77"/>
      <c r="MTK275" s="77"/>
      <c r="MTL275" s="77"/>
      <c r="MTM275" s="77"/>
      <c r="MTN275" s="77"/>
      <c r="MTO275" s="77"/>
      <c r="MTP275" s="77"/>
      <c r="MTQ275" s="77"/>
      <c r="MTR275" s="77"/>
      <c r="MTS275" s="77"/>
      <c r="MTT275" s="77"/>
      <c r="MTU275" s="77"/>
      <c r="MTV275" s="77"/>
      <c r="MTW275" s="77"/>
      <c r="MTX275" s="77"/>
      <c r="MTY275" s="77"/>
      <c r="MTZ275" s="77"/>
      <c r="MUA275" s="77"/>
      <c r="MUB275" s="77"/>
      <c r="MUC275" s="77"/>
      <c r="MUD275" s="77"/>
      <c r="MUE275" s="77"/>
      <c r="MUF275" s="77"/>
      <c r="MUG275" s="77"/>
      <c r="MUH275" s="77"/>
      <c r="MUI275" s="77"/>
      <c r="MUJ275" s="77"/>
      <c r="MUK275" s="77"/>
      <c r="MUL275" s="77"/>
      <c r="MUM275" s="77"/>
      <c r="MUN275" s="77"/>
      <c r="MUO275" s="77"/>
      <c r="MUP275" s="77"/>
      <c r="MUQ275" s="77"/>
      <c r="MUR275" s="77"/>
      <c r="MUS275" s="77"/>
      <c r="MUT275" s="77"/>
      <c r="MUU275" s="77"/>
      <c r="MUV275" s="77"/>
      <c r="MUW275" s="77"/>
      <c r="MUX275" s="77"/>
      <c r="MUY275" s="77"/>
      <c r="MUZ275" s="77"/>
      <c r="MVA275" s="77"/>
      <c r="MVB275" s="77"/>
      <c r="MVC275" s="77"/>
      <c r="MVD275" s="77"/>
      <c r="MVE275" s="77"/>
      <c r="MVF275" s="77"/>
      <c r="MVG275" s="77"/>
      <c r="MVH275" s="77"/>
      <c r="MVI275" s="77"/>
      <c r="MVJ275" s="77"/>
      <c r="MVK275" s="77"/>
      <c r="MVL275" s="77"/>
      <c r="MVM275" s="77"/>
      <c r="MVN275" s="77"/>
      <c r="MVO275" s="77"/>
      <c r="MVP275" s="77"/>
      <c r="MVQ275" s="77"/>
      <c r="MVR275" s="77"/>
      <c r="MVS275" s="77"/>
      <c r="MVT275" s="77"/>
      <c r="MVU275" s="77"/>
      <c r="MVV275" s="77"/>
      <c r="MVW275" s="77"/>
      <c r="MVX275" s="77"/>
      <c r="MVY275" s="77"/>
      <c r="MVZ275" s="77"/>
      <c r="MWA275" s="77"/>
      <c r="MWB275" s="77"/>
      <c r="MWC275" s="77"/>
      <c r="MWD275" s="77"/>
      <c r="MWE275" s="77"/>
      <c r="MWF275" s="77"/>
      <c r="MWG275" s="77"/>
      <c r="MWH275" s="77"/>
      <c r="MWI275" s="77"/>
      <c r="MWJ275" s="77"/>
      <c r="MWK275" s="77"/>
      <c r="MWL275" s="77"/>
      <c r="MWM275" s="77"/>
      <c r="MWN275" s="77"/>
      <c r="MWO275" s="77"/>
      <c r="MWP275" s="77"/>
      <c r="MWQ275" s="77"/>
      <c r="MWR275" s="77"/>
      <c r="MWS275" s="77"/>
      <c r="MWT275" s="77"/>
      <c r="MWU275" s="77"/>
      <c r="MWV275" s="77"/>
      <c r="MWW275" s="77"/>
      <c r="MWX275" s="77"/>
      <c r="MWY275" s="77"/>
      <c r="MWZ275" s="77"/>
      <c r="MXA275" s="77"/>
      <c r="MXB275" s="77"/>
      <c r="MXC275" s="77"/>
      <c r="MXD275" s="77"/>
      <c r="MXE275" s="77"/>
      <c r="MXF275" s="77"/>
      <c r="MXG275" s="77"/>
      <c r="MXH275" s="77"/>
      <c r="MXI275" s="77"/>
      <c r="MXJ275" s="77"/>
      <c r="MXK275" s="77"/>
      <c r="MXL275" s="77"/>
      <c r="MXM275" s="77"/>
      <c r="MXN275" s="77"/>
      <c r="MXO275" s="77"/>
      <c r="MXP275" s="77"/>
      <c r="MXQ275" s="77"/>
      <c r="MXR275" s="77"/>
      <c r="MXS275" s="77"/>
      <c r="MXT275" s="77"/>
      <c r="MXU275" s="77"/>
      <c r="MXV275" s="77"/>
      <c r="MXW275" s="77"/>
      <c r="MXX275" s="77"/>
      <c r="MXY275" s="77"/>
      <c r="MXZ275" s="77"/>
      <c r="MYA275" s="77"/>
      <c r="MYB275" s="77"/>
      <c r="MYC275" s="77"/>
      <c r="MYD275" s="77"/>
      <c r="MYE275" s="77"/>
      <c r="MYF275" s="77"/>
      <c r="MYG275" s="77"/>
      <c r="MYH275" s="77"/>
      <c r="MYI275" s="77"/>
      <c r="MYJ275" s="77"/>
      <c r="MYK275" s="77"/>
      <c r="MYL275" s="77"/>
      <c r="MYM275" s="77"/>
      <c r="MYN275" s="77"/>
      <c r="MYO275" s="77"/>
      <c r="MYP275" s="77"/>
      <c r="MYQ275" s="77"/>
      <c r="MYR275" s="77"/>
      <c r="MYS275" s="77"/>
      <c r="MYT275" s="77"/>
      <c r="MYU275" s="77"/>
      <c r="MYV275" s="77"/>
      <c r="MYW275" s="77"/>
      <c r="MYX275" s="77"/>
      <c r="MYY275" s="77"/>
      <c r="MYZ275" s="77"/>
      <c r="MZA275" s="77"/>
      <c r="MZB275" s="77"/>
      <c r="MZC275" s="77"/>
      <c r="MZD275" s="77"/>
      <c r="MZE275" s="77"/>
      <c r="MZF275" s="77"/>
      <c r="MZG275" s="77"/>
      <c r="MZH275" s="77"/>
      <c r="MZI275" s="77"/>
      <c r="MZJ275" s="77"/>
      <c r="MZK275" s="77"/>
      <c r="MZL275" s="77"/>
      <c r="MZM275" s="77"/>
      <c r="MZN275" s="77"/>
      <c r="MZO275" s="77"/>
      <c r="MZP275" s="77"/>
      <c r="MZQ275" s="77"/>
      <c r="MZR275" s="77"/>
      <c r="MZS275" s="77"/>
      <c r="MZT275" s="77"/>
      <c r="MZU275" s="77"/>
      <c r="MZV275" s="77"/>
      <c r="MZW275" s="77"/>
      <c r="MZX275" s="77"/>
      <c r="MZY275" s="77"/>
      <c r="MZZ275" s="77"/>
      <c r="NAA275" s="77"/>
      <c r="NAB275" s="77"/>
      <c r="NAC275" s="77"/>
      <c r="NAD275" s="77"/>
      <c r="NAE275" s="77"/>
      <c r="NAF275" s="77"/>
      <c r="NAG275" s="77"/>
      <c r="NAH275" s="77"/>
      <c r="NAI275" s="77"/>
      <c r="NAJ275" s="77"/>
      <c r="NAK275" s="77"/>
      <c r="NAL275" s="77"/>
      <c r="NAM275" s="77"/>
      <c r="NAN275" s="77"/>
      <c r="NAO275" s="77"/>
      <c r="NAP275" s="77"/>
      <c r="NAQ275" s="77"/>
      <c r="NAR275" s="77"/>
      <c r="NAS275" s="77"/>
      <c r="NAT275" s="77"/>
      <c r="NAU275" s="77"/>
      <c r="NAV275" s="77"/>
      <c r="NAW275" s="77"/>
      <c r="NAX275" s="77"/>
      <c r="NAY275" s="77"/>
      <c r="NAZ275" s="77"/>
      <c r="NBA275" s="77"/>
      <c r="NBB275" s="77"/>
      <c r="NBC275" s="77"/>
      <c r="NBD275" s="77"/>
      <c r="NBE275" s="77"/>
      <c r="NBF275" s="77"/>
      <c r="NBG275" s="77"/>
      <c r="NBH275" s="77"/>
      <c r="NBI275" s="77"/>
      <c r="NBJ275" s="77"/>
      <c r="NBK275" s="77"/>
      <c r="NBL275" s="77"/>
      <c r="NBM275" s="77"/>
      <c r="NBN275" s="77"/>
      <c r="NBO275" s="77"/>
      <c r="NBP275" s="77"/>
      <c r="NBQ275" s="77"/>
      <c r="NBR275" s="77"/>
      <c r="NBS275" s="77"/>
      <c r="NBT275" s="77"/>
      <c r="NBU275" s="77"/>
      <c r="NBV275" s="77"/>
      <c r="NBW275" s="77"/>
      <c r="NBX275" s="77"/>
      <c r="NBY275" s="77"/>
      <c r="NBZ275" s="77"/>
      <c r="NCA275" s="77"/>
      <c r="NCB275" s="77"/>
      <c r="NCC275" s="77"/>
      <c r="NCD275" s="77"/>
      <c r="NCE275" s="77"/>
      <c r="NCF275" s="77"/>
      <c r="NCG275" s="77"/>
      <c r="NCH275" s="77"/>
      <c r="NCI275" s="77"/>
      <c r="NCJ275" s="77"/>
      <c r="NCK275" s="77"/>
      <c r="NCL275" s="77"/>
      <c r="NCM275" s="77"/>
      <c r="NCN275" s="77"/>
      <c r="NCO275" s="77"/>
      <c r="NCP275" s="77"/>
      <c r="NCQ275" s="77"/>
      <c r="NCR275" s="77"/>
      <c r="NCS275" s="77"/>
      <c r="NCT275" s="77"/>
      <c r="NCU275" s="77"/>
      <c r="NCV275" s="77"/>
      <c r="NCW275" s="77"/>
      <c r="NCX275" s="77"/>
      <c r="NCY275" s="77"/>
      <c r="NCZ275" s="77"/>
      <c r="NDA275" s="77"/>
      <c r="NDB275" s="77"/>
      <c r="NDC275" s="77"/>
      <c r="NDD275" s="77"/>
      <c r="NDE275" s="77"/>
      <c r="NDF275" s="77"/>
      <c r="NDG275" s="77"/>
      <c r="NDH275" s="77"/>
      <c r="NDI275" s="77"/>
      <c r="NDJ275" s="77"/>
      <c r="NDK275" s="77"/>
      <c r="NDL275" s="77"/>
      <c r="NDM275" s="77"/>
      <c r="NDN275" s="77"/>
      <c r="NDO275" s="77"/>
      <c r="NDP275" s="77"/>
      <c r="NDQ275" s="77"/>
      <c r="NDR275" s="77"/>
      <c r="NDS275" s="77"/>
      <c r="NDT275" s="77"/>
      <c r="NDU275" s="77"/>
      <c r="NDV275" s="77"/>
      <c r="NDW275" s="77"/>
      <c r="NDX275" s="77"/>
      <c r="NDY275" s="77"/>
      <c r="NDZ275" s="77"/>
      <c r="NEA275" s="77"/>
      <c r="NEB275" s="77"/>
      <c r="NEC275" s="77"/>
      <c r="NED275" s="77"/>
      <c r="NEE275" s="77"/>
      <c r="NEF275" s="77"/>
      <c r="NEG275" s="77"/>
      <c r="NEH275" s="77"/>
      <c r="NEI275" s="77"/>
      <c r="NEJ275" s="77"/>
      <c r="NEK275" s="77"/>
      <c r="NEL275" s="77"/>
      <c r="NEM275" s="77"/>
      <c r="NEN275" s="77"/>
      <c r="NEO275" s="77"/>
      <c r="NEP275" s="77"/>
      <c r="NEQ275" s="77"/>
      <c r="NER275" s="77"/>
      <c r="NES275" s="77"/>
      <c r="NET275" s="77"/>
      <c r="NEU275" s="77"/>
      <c r="NEV275" s="77"/>
      <c r="NEW275" s="77"/>
      <c r="NEX275" s="77"/>
      <c r="NEY275" s="77"/>
      <c r="NEZ275" s="77"/>
      <c r="NFA275" s="77"/>
      <c r="NFB275" s="77"/>
      <c r="NFC275" s="77"/>
      <c r="NFD275" s="77"/>
      <c r="NFE275" s="77"/>
      <c r="NFF275" s="77"/>
      <c r="NFG275" s="77"/>
      <c r="NFH275" s="77"/>
      <c r="NFI275" s="77"/>
      <c r="NFJ275" s="77"/>
      <c r="NFK275" s="77"/>
      <c r="NFL275" s="77"/>
      <c r="NFM275" s="77"/>
      <c r="NFN275" s="77"/>
      <c r="NFO275" s="77"/>
      <c r="NFP275" s="77"/>
      <c r="NFQ275" s="77"/>
      <c r="NFR275" s="77"/>
      <c r="NFS275" s="77"/>
      <c r="NFT275" s="77"/>
      <c r="NFU275" s="77"/>
      <c r="NFV275" s="77"/>
      <c r="NFW275" s="77"/>
      <c r="NFX275" s="77"/>
      <c r="NFY275" s="77"/>
      <c r="NFZ275" s="77"/>
      <c r="NGA275" s="77"/>
      <c r="NGB275" s="77"/>
      <c r="NGC275" s="77"/>
      <c r="NGD275" s="77"/>
      <c r="NGE275" s="77"/>
      <c r="NGF275" s="77"/>
      <c r="NGG275" s="77"/>
      <c r="NGH275" s="77"/>
      <c r="NGI275" s="77"/>
      <c r="NGJ275" s="77"/>
      <c r="NGK275" s="77"/>
      <c r="NGL275" s="77"/>
      <c r="NGM275" s="77"/>
      <c r="NGN275" s="77"/>
      <c r="NGO275" s="77"/>
      <c r="NGP275" s="77"/>
      <c r="NGQ275" s="77"/>
      <c r="NGR275" s="77"/>
      <c r="NGS275" s="77"/>
      <c r="NGT275" s="77"/>
      <c r="NGU275" s="77"/>
      <c r="NGV275" s="77"/>
      <c r="NGW275" s="77"/>
      <c r="NGX275" s="77"/>
      <c r="NGY275" s="77"/>
      <c r="NGZ275" s="77"/>
      <c r="NHA275" s="77"/>
      <c r="NHB275" s="77"/>
      <c r="NHC275" s="77"/>
      <c r="NHD275" s="77"/>
      <c r="NHE275" s="77"/>
      <c r="NHF275" s="77"/>
      <c r="NHG275" s="77"/>
      <c r="NHH275" s="77"/>
      <c r="NHI275" s="77"/>
      <c r="NHJ275" s="77"/>
      <c r="NHK275" s="77"/>
      <c r="NHL275" s="77"/>
      <c r="NHM275" s="77"/>
      <c r="NHN275" s="77"/>
      <c r="NHO275" s="77"/>
      <c r="NHP275" s="77"/>
      <c r="NHQ275" s="77"/>
      <c r="NHR275" s="77"/>
      <c r="NHS275" s="77"/>
      <c r="NHT275" s="77"/>
      <c r="NHU275" s="77"/>
      <c r="NHV275" s="77"/>
      <c r="NHW275" s="77"/>
      <c r="NHX275" s="77"/>
      <c r="NHY275" s="77"/>
      <c r="NHZ275" s="77"/>
      <c r="NIA275" s="77"/>
      <c r="NIB275" s="77"/>
      <c r="NIC275" s="77"/>
      <c r="NID275" s="77"/>
      <c r="NIE275" s="77"/>
      <c r="NIF275" s="77"/>
      <c r="NIG275" s="77"/>
      <c r="NIH275" s="77"/>
      <c r="NII275" s="77"/>
      <c r="NIJ275" s="77"/>
      <c r="NIK275" s="77"/>
      <c r="NIL275" s="77"/>
      <c r="NIM275" s="77"/>
      <c r="NIN275" s="77"/>
      <c r="NIO275" s="77"/>
      <c r="NIP275" s="77"/>
      <c r="NIQ275" s="77"/>
      <c r="NIR275" s="77"/>
      <c r="NIS275" s="77"/>
      <c r="NIT275" s="77"/>
      <c r="NIU275" s="77"/>
      <c r="NIV275" s="77"/>
      <c r="NIW275" s="77"/>
      <c r="NIX275" s="77"/>
      <c r="NIY275" s="77"/>
      <c r="NIZ275" s="77"/>
      <c r="NJA275" s="77"/>
      <c r="NJB275" s="77"/>
      <c r="NJC275" s="77"/>
      <c r="NJD275" s="77"/>
      <c r="NJE275" s="77"/>
      <c r="NJF275" s="77"/>
      <c r="NJG275" s="77"/>
      <c r="NJH275" s="77"/>
      <c r="NJI275" s="77"/>
      <c r="NJJ275" s="77"/>
      <c r="NJK275" s="77"/>
      <c r="NJL275" s="77"/>
      <c r="NJM275" s="77"/>
      <c r="NJN275" s="77"/>
      <c r="NJO275" s="77"/>
      <c r="NJP275" s="77"/>
      <c r="NJQ275" s="77"/>
      <c r="NJR275" s="77"/>
      <c r="NJS275" s="77"/>
      <c r="NJT275" s="77"/>
      <c r="NJU275" s="77"/>
      <c r="NJV275" s="77"/>
      <c r="NJW275" s="77"/>
      <c r="NJX275" s="77"/>
      <c r="NJY275" s="77"/>
      <c r="NJZ275" s="77"/>
      <c r="NKA275" s="77"/>
      <c r="NKB275" s="77"/>
      <c r="NKC275" s="77"/>
      <c r="NKD275" s="77"/>
      <c r="NKE275" s="77"/>
      <c r="NKF275" s="77"/>
      <c r="NKG275" s="77"/>
      <c r="NKH275" s="77"/>
      <c r="NKI275" s="77"/>
      <c r="NKJ275" s="77"/>
      <c r="NKK275" s="77"/>
      <c r="NKL275" s="77"/>
      <c r="NKM275" s="77"/>
      <c r="NKN275" s="77"/>
      <c r="NKO275" s="77"/>
      <c r="NKP275" s="77"/>
      <c r="NKQ275" s="77"/>
      <c r="NKR275" s="77"/>
      <c r="NKS275" s="77"/>
      <c r="NKT275" s="77"/>
      <c r="NKU275" s="77"/>
      <c r="NKV275" s="77"/>
      <c r="NKW275" s="77"/>
      <c r="NKX275" s="77"/>
      <c r="NKY275" s="77"/>
      <c r="NKZ275" s="77"/>
      <c r="NLA275" s="77"/>
      <c r="NLB275" s="77"/>
      <c r="NLC275" s="77"/>
      <c r="NLD275" s="77"/>
      <c r="NLE275" s="77"/>
      <c r="NLF275" s="77"/>
      <c r="NLG275" s="77"/>
      <c r="NLH275" s="77"/>
      <c r="NLI275" s="77"/>
      <c r="NLJ275" s="77"/>
      <c r="NLK275" s="77"/>
      <c r="NLL275" s="77"/>
      <c r="NLM275" s="77"/>
      <c r="NLN275" s="77"/>
      <c r="NLO275" s="77"/>
      <c r="NLP275" s="77"/>
      <c r="NLQ275" s="77"/>
      <c r="NLR275" s="77"/>
      <c r="NLS275" s="77"/>
      <c r="NLT275" s="77"/>
      <c r="NLU275" s="77"/>
      <c r="NLV275" s="77"/>
      <c r="NLW275" s="77"/>
      <c r="NLX275" s="77"/>
      <c r="NLY275" s="77"/>
      <c r="NLZ275" s="77"/>
      <c r="NMA275" s="77"/>
      <c r="NMB275" s="77"/>
      <c r="NMC275" s="77"/>
      <c r="NMD275" s="77"/>
      <c r="NME275" s="77"/>
      <c r="NMF275" s="77"/>
      <c r="NMG275" s="77"/>
      <c r="NMH275" s="77"/>
      <c r="NMI275" s="77"/>
      <c r="NMJ275" s="77"/>
      <c r="NMK275" s="77"/>
      <c r="NML275" s="77"/>
      <c r="NMM275" s="77"/>
      <c r="NMN275" s="77"/>
      <c r="NMO275" s="77"/>
      <c r="NMP275" s="77"/>
      <c r="NMQ275" s="77"/>
      <c r="NMR275" s="77"/>
      <c r="NMS275" s="77"/>
      <c r="NMT275" s="77"/>
      <c r="NMU275" s="77"/>
      <c r="NMV275" s="77"/>
      <c r="NMW275" s="77"/>
      <c r="NMX275" s="77"/>
      <c r="NMY275" s="77"/>
      <c r="NMZ275" s="77"/>
      <c r="NNA275" s="77"/>
      <c r="NNB275" s="77"/>
      <c r="NNC275" s="77"/>
      <c r="NND275" s="77"/>
      <c r="NNE275" s="77"/>
      <c r="NNF275" s="77"/>
      <c r="NNG275" s="77"/>
      <c r="NNH275" s="77"/>
      <c r="NNI275" s="77"/>
      <c r="NNJ275" s="77"/>
      <c r="NNK275" s="77"/>
      <c r="NNL275" s="77"/>
      <c r="NNM275" s="77"/>
      <c r="NNN275" s="77"/>
      <c r="NNO275" s="77"/>
      <c r="NNP275" s="77"/>
      <c r="NNQ275" s="77"/>
      <c r="NNR275" s="77"/>
      <c r="NNS275" s="77"/>
      <c r="NNT275" s="77"/>
      <c r="NNU275" s="77"/>
      <c r="NNV275" s="77"/>
      <c r="NNW275" s="77"/>
      <c r="NNX275" s="77"/>
      <c r="NNY275" s="77"/>
      <c r="NNZ275" s="77"/>
      <c r="NOA275" s="77"/>
      <c r="NOB275" s="77"/>
      <c r="NOC275" s="77"/>
      <c r="NOD275" s="77"/>
      <c r="NOE275" s="77"/>
      <c r="NOF275" s="77"/>
      <c r="NOG275" s="77"/>
      <c r="NOH275" s="77"/>
      <c r="NOI275" s="77"/>
      <c r="NOJ275" s="77"/>
      <c r="NOK275" s="77"/>
      <c r="NOL275" s="77"/>
      <c r="NOM275" s="77"/>
      <c r="NON275" s="77"/>
      <c r="NOO275" s="77"/>
      <c r="NOP275" s="77"/>
      <c r="NOQ275" s="77"/>
      <c r="NOR275" s="77"/>
      <c r="NOS275" s="77"/>
      <c r="NOT275" s="77"/>
      <c r="NOU275" s="77"/>
      <c r="NOV275" s="77"/>
      <c r="NOW275" s="77"/>
      <c r="NOX275" s="77"/>
      <c r="NOY275" s="77"/>
      <c r="NOZ275" s="77"/>
      <c r="NPA275" s="77"/>
      <c r="NPB275" s="77"/>
      <c r="NPC275" s="77"/>
      <c r="NPD275" s="77"/>
      <c r="NPE275" s="77"/>
      <c r="NPF275" s="77"/>
      <c r="NPG275" s="77"/>
      <c r="NPH275" s="77"/>
      <c r="NPI275" s="77"/>
      <c r="NPJ275" s="77"/>
      <c r="NPK275" s="77"/>
      <c r="NPL275" s="77"/>
      <c r="NPM275" s="77"/>
      <c r="NPN275" s="77"/>
      <c r="NPO275" s="77"/>
      <c r="NPP275" s="77"/>
      <c r="NPQ275" s="77"/>
      <c r="NPR275" s="77"/>
      <c r="NPS275" s="77"/>
      <c r="NPT275" s="77"/>
      <c r="NPU275" s="77"/>
      <c r="NPV275" s="77"/>
      <c r="NPW275" s="77"/>
      <c r="NPX275" s="77"/>
      <c r="NPY275" s="77"/>
      <c r="NPZ275" s="77"/>
      <c r="NQA275" s="77"/>
      <c r="NQB275" s="77"/>
      <c r="NQC275" s="77"/>
      <c r="NQD275" s="77"/>
      <c r="NQE275" s="77"/>
      <c r="NQF275" s="77"/>
      <c r="NQG275" s="77"/>
      <c r="NQH275" s="77"/>
      <c r="NQI275" s="77"/>
      <c r="NQJ275" s="77"/>
      <c r="NQK275" s="77"/>
      <c r="NQL275" s="77"/>
      <c r="NQM275" s="77"/>
      <c r="NQN275" s="77"/>
      <c r="NQO275" s="77"/>
      <c r="NQP275" s="77"/>
      <c r="NQQ275" s="77"/>
      <c r="NQR275" s="77"/>
      <c r="NQS275" s="77"/>
      <c r="NQT275" s="77"/>
      <c r="NQU275" s="77"/>
      <c r="NQV275" s="77"/>
      <c r="NQW275" s="77"/>
      <c r="NQX275" s="77"/>
      <c r="NQY275" s="77"/>
      <c r="NQZ275" s="77"/>
      <c r="NRA275" s="77"/>
      <c r="NRB275" s="77"/>
      <c r="NRC275" s="77"/>
      <c r="NRD275" s="77"/>
      <c r="NRE275" s="77"/>
      <c r="NRF275" s="77"/>
      <c r="NRG275" s="77"/>
      <c r="NRH275" s="77"/>
      <c r="NRI275" s="77"/>
      <c r="NRJ275" s="77"/>
      <c r="NRK275" s="77"/>
      <c r="NRL275" s="77"/>
      <c r="NRM275" s="77"/>
      <c r="NRN275" s="77"/>
      <c r="NRO275" s="77"/>
      <c r="NRP275" s="77"/>
      <c r="NRQ275" s="77"/>
      <c r="NRR275" s="77"/>
      <c r="NRS275" s="77"/>
      <c r="NRT275" s="77"/>
      <c r="NRU275" s="77"/>
      <c r="NRV275" s="77"/>
      <c r="NRW275" s="77"/>
      <c r="NRX275" s="77"/>
      <c r="NRY275" s="77"/>
      <c r="NRZ275" s="77"/>
      <c r="NSA275" s="77"/>
      <c r="NSB275" s="77"/>
      <c r="NSC275" s="77"/>
      <c r="NSD275" s="77"/>
      <c r="NSE275" s="77"/>
      <c r="NSF275" s="77"/>
      <c r="NSG275" s="77"/>
      <c r="NSH275" s="77"/>
      <c r="NSI275" s="77"/>
      <c r="NSJ275" s="77"/>
      <c r="NSK275" s="77"/>
      <c r="NSL275" s="77"/>
      <c r="NSM275" s="77"/>
      <c r="NSN275" s="77"/>
      <c r="NSO275" s="77"/>
      <c r="NSP275" s="77"/>
      <c r="NSQ275" s="77"/>
      <c r="NSR275" s="77"/>
      <c r="NSS275" s="77"/>
      <c r="NST275" s="77"/>
      <c r="NSU275" s="77"/>
      <c r="NSV275" s="77"/>
      <c r="NSW275" s="77"/>
      <c r="NSX275" s="77"/>
      <c r="NSY275" s="77"/>
      <c r="NSZ275" s="77"/>
      <c r="NTA275" s="77"/>
      <c r="NTB275" s="77"/>
      <c r="NTC275" s="77"/>
      <c r="NTD275" s="77"/>
      <c r="NTE275" s="77"/>
      <c r="NTF275" s="77"/>
      <c r="NTG275" s="77"/>
      <c r="NTH275" s="77"/>
      <c r="NTI275" s="77"/>
      <c r="NTJ275" s="77"/>
      <c r="NTK275" s="77"/>
      <c r="NTL275" s="77"/>
      <c r="NTM275" s="77"/>
      <c r="NTN275" s="77"/>
      <c r="NTO275" s="77"/>
      <c r="NTP275" s="77"/>
      <c r="NTQ275" s="77"/>
      <c r="NTR275" s="77"/>
      <c r="NTS275" s="77"/>
      <c r="NTT275" s="77"/>
      <c r="NTU275" s="77"/>
      <c r="NTV275" s="77"/>
      <c r="NTW275" s="77"/>
      <c r="NTX275" s="77"/>
      <c r="NTY275" s="77"/>
      <c r="NTZ275" s="77"/>
      <c r="NUA275" s="77"/>
      <c r="NUB275" s="77"/>
      <c r="NUC275" s="77"/>
      <c r="NUD275" s="77"/>
      <c r="NUE275" s="77"/>
      <c r="NUF275" s="77"/>
      <c r="NUG275" s="77"/>
      <c r="NUH275" s="77"/>
      <c r="NUI275" s="77"/>
      <c r="NUJ275" s="77"/>
      <c r="NUK275" s="77"/>
      <c r="NUL275" s="77"/>
      <c r="NUM275" s="77"/>
      <c r="NUN275" s="77"/>
      <c r="NUO275" s="77"/>
      <c r="NUP275" s="77"/>
      <c r="NUQ275" s="77"/>
      <c r="NUR275" s="77"/>
      <c r="NUS275" s="77"/>
      <c r="NUT275" s="77"/>
      <c r="NUU275" s="77"/>
      <c r="NUV275" s="77"/>
      <c r="NUW275" s="77"/>
      <c r="NUX275" s="77"/>
      <c r="NUY275" s="77"/>
      <c r="NUZ275" s="77"/>
      <c r="NVA275" s="77"/>
      <c r="NVB275" s="77"/>
      <c r="NVC275" s="77"/>
      <c r="NVD275" s="77"/>
      <c r="NVE275" s="77"/>
      <c r="NVF275" s="77"/>
      <c r="NVG275" s="77"/>
      <c r="NVH275" s="77"/>
      <c r="NVI275" s="77"/>
      <c r="NVJ275" s="77"/>
      <c r="NVK275" s="77"/>
      <c r="NVL275" s="77"/>
      <c r="NVM275" s="77"/>
      <c r="NVN275" s="77"/>
      <c r="NVO275" s="77"/>
      <c r="NVP275" s="77"/>
      <c r="NVQ275" s="77"/>
      <c r="NVR275" s="77"/>
      <c r="NVS275" s="77"/>
      <c r="NVT275" s="77"/>
      <c r="NVU275" s="77"/>
      <c r="NVV275" s="77"/>
      <c r="NVW275" s="77"/>
      <c r="NVX275" s="77"/>
      <c r="NVY275" s="77"/>
      <c r="NVZ275" s="77"/>
      <c r="NWA275" s="77"/>
      <c r="NWB275" s="77"/>
      <c r="NWC275" s="77"/>
      <c r="NWD275" s="77"/>
      <c r="NWE275" s="77"/>
      <c r="NWF275" s="77"/>
      <c r="NWG275" s="77"/>
      <c r="NWH275" s="77"/>
      <c r="NWI275" s="77"/>
      <c r="NWJ275" s="77"/>
      <c r="NWK275" s="77"/>
      <c r="NWL275" s="77"/>
      <c r="NWM275" s="77"/>
      <c r="NWN275" s="77"/>
      <c r="NWO275" s="77"/>
      <c r="NWP275" s="77"/>
      <c r="NWQ275" s="77"/>
      <c r="NWR275" s="77"/>
      <c r="NWS275" s="77"/>
      <c r="NWT275" s="77"/>
      <c r="NWU275" s="77"/>
      <c r="NWV275" s="77"/>
      <c r="NWW275" s="77"/>
      <c r="NWX275" s="77"/>
      <c r="NWY275" s="77"/>
      <c r="NWZ275" s="77"/>
      <c r="NXA275" s="77"/>
      <c r="NXB275" s="77"/>
      <c r="NXC275" s="77"/>
      <c r="NXD275" s="77"/>
      <c r="NXE275" s="77"/>
      <c r="NXF275" s="77"/>
      <c r="NXG275" s="77"/>
      <c r="NXH275" s="77"/>
      <c r="NXI275" s="77"/>
      <c r="NXJ275" s="77"/>
      <c r="NXK275" s="77"/>
      <c r="NXL275" s="77"/>
      <c r="NXM275" s="77"/>
      <c r="NXN275" s="77"/>
      <c r="NXO275" s="77"/>
      <c r="NXP275" s="77"/>
      <c r="NXQ275" s="77"/>
      <c r="NXR275" s="77"/>
      <c r="NXS275" s="77"/>
      <c r="NXT275" s="77"/>
      <c r="NXU275" s="77"/>
      <c r="NXV275" s="77"/>
      <c r="NXW275" s="77"/>
      <c r="NXX275" s="77"/>
      <c r="NXY275" s="77"/>
      <c r="NXZ275" s="77"/>
      <c r="NYA275" s="77"/>
      <c r="NYB275" s="77"/>
      <c r="NYC275" s="77"/>
      <c r="NYD275" s="77"/>
      <c r="NYE275" s="77"/>
      <c r="NYF275" s="77"/>
      <c r="NYG275" s="77"/>
      <c r="NYH275" s="77"/>
      <c r="NYI275" s="77"/>
      <c r="NYJ275" s="77"/>
      <c r="NYK275" s="77"/>
      <c r="NYL275" s="77"/>
      <c r="NYM275" s="77"/>
      <c r="NYN275" s="77"/>
      <c r="NYO275" s="77"/>
      <c r="NYP275" s="77"/>
      <c r="NYQ275" s="77"/>
      <c r="NYR275" s="77"/>
      <c r="NYS275" s="77"/>
      <c r="NYT275" s="77"/>
      <c r="NYU275" s="77"/>
      <c r="NYV275" s="77"/>
      <c r="NYW275" s="77"/>
      <c r="NYX275" s="77"/>
      <c r="NYY275" s="77"/>
      <c r="NYZ275" s="77"/>
      <c r="NZA275" s="77"/>
      <c r="NZB275" s="77"/>
      <c r="NZC275" s="77"/>
      <c r="NZD275" s="77"/>
      <c r="NZE275" s="77"/>
      <c r="NZF275" s="77"/>
      <c r="NZG275" s="77"/>
      <c r="NZH275" s="77"/>
      <c r="NZI275" s="77"/>
      <c r="NZJ275" s="77"/>
      <c r="NZK275" s="77"/>
      <c r="NZL275" s="77"/>
      <c r="NZM275" s="77"/>
      <c r="NZN275" s="77"/>
      <c r="NZO275" s="77"/>
      <c r="NZP275" s="77"/>
      <c r="NZQ275" s="77"/>
      <c r="NZR275" s="77"/>
      <c r="NZS275" s="77"/>
      <c r="NZT275" s="77"/>
      <c r="NZU275" s="77"/>
      <c r="NZV275" s="77"/>
      <c r="NZW275" s="77"/>
      <c r="NZX275" s="77"/>
      <c r="NZY275" s="77"/>
      <c r="NZZ275" s="77"/>
      <c r="OAA275" s="77"/>
      <c r="OAB275" s="77"/>
      <c r="OAC275" s="77"/>
      <c r="OAD275" s="77"/>
      <c r="OAE275" s="77"/>
      <c r="OAF275" s="77"/>
      <c r="OAG275" s="77"/>
      <c r="OAH275" s="77"/>
      <c r="OAI275" s="77"/>
      <c r="OAJ275" s="77"/>
      <c r="OAK275" s="77"/>
      <c r="OAL275" s="77"/>
      <c r="OAM275" s="77"/>
      <c r="OAN275" s="77"/>
      <c r="OAO275" s="77"/>
      <c r="OAP275" s="77"/>
      <c r="OAQ275" s="77"/>
      <c r="OAR275" s="77"/>
      <c r="OAS275" s="77"/>
      <c r="OAT275" s="77"/>
      <c r="OAU275" s="77"/>
      <c r="OAV275" s="77"/>
      <c r="OAW275" s="77"/>
      <c r="OAX275" s="77"/>
      <c r="OAY275" s="77"/>
      <c r="OAZ275" s="77"/>
      <c r="OBA275" s="77"/>
      <c r="OBB275" s="77"/>
      <c r="OBC275" s="77"/>
      <c r="OBD275" s="77"/>
      <c r="OBE275" s="77"/>
      <c r="OBF275" s="77"/>
      <c r="OBG275" s="77"/>
      <c r="OBH275" s="77"/>
      <c r="OBI275" s="77"/>
      <c r="OBJ275" s="77"/>
      <c r="OBK275" s="77"/>
      <c r="OBL275" s="77"/>
      <c r="OBM275" s="77"/>
      <c r="OBN275" s="77"/>
      <c r="OBO275" s="77"/>
      <c r="OBP275" s="77"/>
      <c r="OBQ275" s="77"/>
      <c r="OBR275" s="77"/>
      <c r="OBS275" s="77"/>
      <c r="OBT275" s="77"/>
      <c r="OBU275" s="77"/>
      <c r="OBV275" s="77"/>
      <c r="OBW275" s="77"/>
      <c r="OBX275" s="77"/>
      <c r="OBY275" s="77"/>
      <c r="OBZ275" s="77"/>
      <c r="OCA275" s="77"/>
      <c r="OCB275" s="77"/>
      <c r="OCC275" s="77"/>
      <c r="OCD275" s="77"/>
      <c r="OCE275" s="77"/>
      <c r="OCF275" s="77"/>
      <c r="OCG275" s="77"/>
      <c r="OCH275" s="77"/>
      <c r="OCI275" s="77"/>
      <c r="OCJ275" s="77"/>
      <c r="OCK275" s="77"/>
      <c r="OCL275" s="77"/>
      <c r="OCM275" s="77"/>
      <c r="OCN275" s="77"/>
      <c r="OCO275" s="77"/>
      <c r="OCP275" s="77"/>
      <c r="OCQ275" s="77"/>
      <c r="OCR275" s="77"/>
      <c r="OCS275" s="77"/>
      <c r="OCT275" s="77"/>
      <c r="OCU275" s="77"/>
      <c r="OCV275" s="77"/>
      <c r="OCW275" s="77"/>
      <c r="OCX275" s="77"/>
      <c r="OCY275" s="77"/>
      <c r="OCZ275" s="77"/>
      <c r="ODA275" s="77"/>
      <c r="ODB275" s="77"/>
      <c r="ODC275" s="77"/>
      <c r="ODD275" s="77"/>
      <c r="ODE275" s="77"/>
      <c r="ODF275" s="77"/>
      <c r="ODG275" s="77"/>
      <c r="ODH275" s="77"/>
      <c r="ODI275" s="77"/>
      <c r="ODJ275" s="77"/>
      <c r="ODK275" s="77"/>
      <c r="ODL275" s="77"/>
      <c r="ODM275" s="77"/>
      <c r="ODN275" s="77"/>
      <c r="ODO275" s="77"/>
      <c r="ODP275" s="77"/>
      <c r="ODQ275" s="77"/>
      <c r="ODR275" s="77"/>
      <c r="ODS275" s="77"/>
      <c r="ODT275" s="77"/>
      <c r="ODU275" s="77"/>
      <c r="ODV275" s="77"/>
      <c r="ODW275" s="77"/>
      <c r="ODX275" s="77"/>
      <c r="ODY275" s="77"/>
      <c r="ODZ275" s="77"/>
      <c r="OEA275" s="77"/>
      <c r="OEB275" s="77"/>
      <c r="OEC275" s="77"/>
      <c r="OED275" s="77"/>
      <c r="OEE275" s="77"/>
      <c r="OEF275" s="77"/>
      <c r="OEG275" s="77"/>
      <c r="OEH275" s="77"/>
      <c r="OEI275" s="77"/>
      <c r="OEJ275" s="77"/>
      <c r="OEK275" s="77"/>
      <c r="OEL275" s="77"/>
      <c r="OEM275" s="77"/>
      <c r="OEN275" s="77"/>
      <c r="OEO275" s="77"/>
      <c r="OEP275" s="77"/>
      <c r="OEQ275" s="77"/>
      <c r="OER275" s="77"/>
      <c r="OES275" s="77"/>
      <c r="OET275" s="77"/>
      <c r="OEU275" s="77"/>
      <c r="OEV275" s="77"/>
      <c r="OEW275" s="77"/>
      <c r="OEX275" s="77"/>
      <c r="OEY275" s="77"/>
      <c r="OEZ275" s="77"/>
      <c r="OFA275" s="77"/>
      <c r="OFB275" s="77"/>
      <c r="OFC275" s="77"/>
      <c r="OFD275" s="77"/>
      <c r="OFE275" s="77"/>
      <c r="OFF275" s="77"/>
      <c r="OFG275" s="77"/>
      <c r="OFH275" s="77"/>
      <c r="OFI275" s="77"/>
      <c r="OFJ275" s="77"/>
      <c r="OFK275" s="77"/>
      <c r="OFL275" s="77"/>
      <c r="OFM275" s="77"/>
      <c r="OFN275" s="77"/>
      <c r="OFO275" s="77"/>
      <c r="OFP275" s="77"/>
      <c r="OFQ275" s="77"/>
      <c r="OFR275" s="77"/>
      <c r="OFS275" s="77"/>
      <c r="OFT275" s="77"/>
      <c r="OFU275" s="77"/>
      <c r="OFV275" s="77"/>
      <c r="OFW275" s="77"/>
      <c r="OFX275" s="77"/>
      <c r="OFY275" s="77"/>
      <c r="OFZ275" s="77"/>
      <c r="OGA275" s="77"/>
      <c r="OGB275" s="77"/>
      <c r="OGC275" s="77"/>
      <c r="OGD275" s="77"/>
      <c r="OGE275" s="77"/>
      <c r="OGF275" s="77"/>
      <c r="OGG275" s="77"/>
      <c r="OGH275" s="77"/>
      <c r="OGI275" s="77"/>
      <c r="OGJ275" s="77"/>
      <c r="OGK275" s="77"/>
      <c r="OGL275" s="77"/>
      <c r="OGM275" s="77"/>
      <c r="OGN275" s="77"/>
      <c r="OGO275" s="77"/>
      <c r="OGP275" s="77"/>
      <c r="OGQ275" s="77"/>
      <c r="OGR275" s="77"/>
      <c r="OGS275" s="77"/>
      <c r="OGT275" s="77"/>
      <c r="OGU275" s="77"/>
      <c r="OGV275" s="77"/>
      <c r="OGW275" s="77"/>
      <c r="OGX275" s="77"/>
      <c r="OGY275" s="77"/>
      <c r="OGZ275" s="77"/>
      <c r="OHA275" s="77"/>
      <c r="OHB275" s="77"/>
      <c r="OHC275" s="77"/>
      <c r="OHD275" s="77"/>
      <c r="OHE275" s="77"/>
      <c r="OHF275" s="77"/>
      <c r="OHG275" s="77"/>
      <c r="OHH275" s="77"/>
      <c r="OHI275" s="77"/>
      <c r="OHJ275" s="77"/>
      <c r="OHK275" s="77"/>
      <c r="OHL275" s="77"/>
      <c r="OHM275" s="77"/>
      <c r="OHN275" s="77"/>
      <c r="OHO275" s="77"/>
      <c r="OHP275" s="77"/>
      <c r="OHQ275" s="77"/>
      <c r="OHR275" s="77"/>
      <c r="OHS275" s="77"/>
      <c r="OHT275" s="77"/>
      <c r="OHU275" s="77"/>
      <c r="OHV275" s="77"/>
      <c r="OHW275" s="77"/>
      <c r="OHX275" s="77"/>
      <c r="OHY275" s="77"/>
      <c r="OHZ275" s="77"/>
      <c r="OIA275" s="77"/>
      <c r="OIB275" s="77"/>
      <c r="OIC275" s="77"/>
      <c r="OID275" s="77"/>
      <c r="OIE275" s="77"/>
      <c r="OIF275" s="77"/>
      <c r="OIG275" s="77"/>
      <c r="OIH275" s="77"/>
      <c r="OII275" s="77"/>
      <c r="OIJ275" s="77"/>
      <c r="OIK275" s="77"/>
      <c r="OIL275" s="77"/>
      <c r="OIM275" s="77"/>
      <c r="OIN275" s="77"/>
      <c r="OIO275" s="77"/>
      <c r="OIP275" s="77"/>
      <c r="OIQ275" s="77"/>
      <c r="OIR275" s="77"/>
      <c r="OIS275" s="77"/>
      <c r="OIT275" s="77"/>
      <c r="OIU275" s="77"/>
      <c r="OIV275" s="77"/>
      <c r="OIW275" s="77"/>
      <c r="OIX275" s="77"/>
      <c r="OIY275" s="77"/>
      <c r="OIZ275" s="77"/>
      <c r="OJA275" s="77"/>
      <c r="OJB275" s="77"/>
      <c r="OJC275" s="77"/>
      <c r="OJD275" s="77"/>
      <c r="OJE275" s="77"/>
      <c r="OJF275" s="77"/>
      <c r="OJG275" s="77"/>
      <c r="OJH275" s="77"/>
      <c r="OJI275" s="77"/>
      <c r="OJJ275" s="77"/>
      <c r="OJK275" s="77"/>
      <c r="OJL275" s="77"/>
      <c r="OJM275" s="77"/>
      <c r="OJN275" s="77"/>
      <c r="OJO275" s="77"/>
      <c r="OJP275" s="77"/>
      <c r="OJQ275" s="77"/>
      <c r="OJR275" s="77"/>
      <c r="OJS275" s="77"/>
      <c r="OJT275" s="77"/>
      <c r="OJU275" s="77"/>
      <c r="OJV275" s="77"/>
      <c r="OJW275" s="77"/>
      <c r="OJX275" s="77"/>
      <c r="OJY275" s="77"/>
      <c r="OJZ275" s="77"/>
      <c r="OKA275" s="77"/>
      <c r="OKB275" s="77"/>
      <c r="OKC275" s="77"/>
      <c r="OKD275" s="77"/>
      <c r="OKE275" s="77"/>
      <c r="OKF275" s="77"/>
      <c r="OKG275" s="77"/>
      <c r="OKH275" s="77"/>
      <c r="OKI275" s="77"/>
      <c r="OKJ275" s="77"/>
      <c r="OKK275" s="77"/>
      <c r="OKL275" s="77"/>
      <c r="OKM275" s="77"/>
      <c r="OKN275" s="77"/>
      <c r="OKO275" s="77"/>
      <c r="OKP275" s="77"/>
      <c r="OKQ275" s="77"/>
      <c r="OKR275" s="77"/>
      <c r="OKS275" s="77"/>
      <c r="OKT275" s="77"/>
      <c r="OKU275" s="77"/>
      <c r="OKV275" s="77"/>
      <c r="OKW275" s="77"/>
      <c r="OKX275" s="77"/>
      <c r="OKY275" s="77"/>
      <c r="OKZ275" s="77"/>
      <c r="OLA275" s="77"/>
      <c r="OLB275" s="77"/>
      <c r="OLC275" s="77"/>
      <c r="OLD275" s="77"/>
      <c r="OLE275" s="77"/>
      <c r="OLF275" s="77"/>
      <c r="OLG275" s="77"/>
      <c r="OLH275" s="77"/>
      <c r="OLI275" s="77"/>
      <c r="OLJ275" s="77"/>
      <c r="OLK275" s="77"/>
      <c r="OLL275" s="77"/>
      <c r="OLM275" s="77"/>
      <c r="OLN275" s="77"/>
      <c r="OLO275" s="77"/>
      <c r="OLP275" s="77"/>
      <c r="OLQ275" s="77"/>
      <c r="OLR275" s="77"/>
      <c r="OLS275" s="77"/>
      <c r="OLT275" s="77"/>
      <c r="OLU275" s="77"/>
      <c r="OLV275" s="77"/>
      <c r="OLW275" s="77"/>
      <c r="OLX275" s="77"/>
      <c r="OLY275" s="77"/>
      <c r="OLZ275" s="77"/>
      <c r="OMA275" s="77"/>
      <c r="OMB275" s="77"/>
      <c r="OMC275" s="77"/>
      <c r="OMD275" s="77"/>
      <c r="OME275" s="77"/>
      <c r="OMF275" s="77"/>
      <c r="OMG275" s="77"/>
      <c r="OMH275" s="77"/>
      <c r="OMI275" s="77"/>
      <c r="OMJ275" s="77"/>
      <c r="OMK275" s="77"/>
      <c r="OML275" s="77"/>
      <c r="OMM275" s="77"/>
      <c r="OMN275" s="77"/>
      <c r="OMO275" s="77"/>
      <c r="OMP275" s="77"/>
      <c r="OMQ275" s="77"/>
      <c r="OMR275" s="77"/>
      <c r="OMS275" s="77"/>
      <c r="OMT275" s="77"/>
      <c r="OMU275" s="77"/>
      <c r="OMV275" s="77"/>
      <c r="OMW275" s="77"/>
      <c r="OMX275" s="77"/>
      <c r="OMY275" s="77"/>
      <c r="OMZ275" s="77"/>
      <c r="ONA275" s="77"/>
      <c r="ONB275" s="77"/>
      <c r="ONC275" s="77"/>
      <c r="OND275" s="77"/>
      <c r="ONE275" s="77"/>
      <c r="ONF275" s="77"/>
      <c r="ONG275" s="77"/>
      <c r="ONH275" s="77"/>
      <c r="ONI275" s="77"/>
      <c r="ONJ275" s="77"/>
      <c r="ONK275" s="77"/>
      <c r="ONL275" s="77"/>
      <c r="ONM275" s="77"/>
      <c r="ONN275" s="77"/>
      <c r="ONO275" s="77"/>
      <c r="ONP275" s="77"/>
      <c r="ONQ275" s="77"/>
      <c r="ONR275" s="77"/>
      <c r="ONS275" s="77"/>
      <c r="ONT275" s="77"/>
      <c r="ONU275" s="77"/>
      <c r="ONV275" s="77"/>
      <c r="ONW275" s="77"/>
      <c r="ONX275" s="77"/>
      <c r="ONY275" s="77"/>
      <c r="ONZ275" s="77"/>
      <c r="OOA275" s="77"/>
      <c r="OOB275" s="77"/>
      <c r="OOC275" s="77"/>
      <c r="OOD275" s="77"/>
      <c r="OOE275" s="77"/>
      <c r="OOF275" s="77"/>
      <c r="OOG275" s="77"/>
      <c r="OOH275" s="77"/>
      <c r="OOI275" s="77"/>
      <c r="OOJ275" s="77"/>
      <c r="OOK275" s="77"/>
      <c r="OOL275" s="77"/>
      <c r="OOM275" s="77"/>
      <c r="OON275" s="77"/>
      <c r="OOO275" s="77"/>
      <c r="OOP275" s="77"/>
      <c r="OOQ275" s="77"/>
      <c r="OOR275" s="77"/>
      <c r="OOS275" s="77"/>
      <c r="OOT275" s="77"/>
      <c r="OOU275" s="77"/>
      <c r="OOV275" s="77"/>
      <c r="OOW275" s="77"/>
      <c r="OOX275" s="77"/>
      <c r="OOY275" s="77"/>
      <c r="OOZ275" s="77"/>
      <c r="OPA275" s="77"/>
      <c r="OPB275" s="77"/>
      <c r="OPC275" s="77"/>
      <c r="OPD275" s="77"/>
      <c r="OPE275" s="77"/>
      <c r="OPF275" s="77"/>
      <c r="OPG275" s="77"/>
      <c r="OPH275" s="77"/>
      <c r="OPI275" s="77"/>
      <c r="OPJ275" s="77"/>
      <c r="OPK275" s="77"/>
      <c r="OPL275" s="77"/>
      <c r="OPM275" s="77"/>
      <c r="OPN275" s="77"/>
      <c r="OPO275" s="77"/>
      <c r="OPP275" s="77"/>
      <c r="OPQ275" s="77"/>
      <c r="OPR275" s="77"/>
      <c r="OPS275" s="77"/>
      <c r="OPT275" s="77"/>
      <c r="OPU275" s="77"/>
      <c r="OPV275" s="77"/>
      <c r="OPW275" s="77"/>
      <c r="OPX275" s="77"/>
      <c r="OPY275" s="77"/>
      <c r="OPZ275" s="77"/>
      <c r="OQA275" s="77"/>
      <c r="OQB275" s="77"/>
      <c r="OQC275" s="77"/>
      <c r="OQD275" s="77"/>
      <c r="OQE275" s="77"/>
      <c r="OQF275" s="77"/>
      <c r="OQG275" s="77"/>
      <c r="OQH275" s="77"/>
      <c r="OQI275" s="77"/>
      <c r="OQJ275" s="77"/>
      <c r="OQK275" s="77"/>
      <c r="OQL275" s="77"/>
      <c r="OQM275" s="77"/>
      <c r="OQN275" s="77"/>
      <c r="OQO275" s="77"/>
      <c r="OQP275" s="77"/>
      <c r="OQQ275" s="77"/>
      <c r="OQR275" s="77"/>
      <c r="OQS275" s="77"/>
      <c r="OQT275" s="77"/>
      <c r="OQU275" s="77"/>
      <c r="OQV275" s="77"/>
      <c r="OQW275" s="77"/>
      <c r="OQX275" s="77"/>
      <c r="OQY275" s="77"/>
      <c r="OQZ275" s="77"/>
      <c r="ORA275" s="77"/>
      <c r="ORB275" s="77"/>
      <c r="ORC275" s="77"/>
      <c r="ORD275" s="77"/>
      <c r="ORE275" s="77"/>
      <c r="ORF275" s="77"/>
      <c r="ORG275" s="77"/>
      <c r="ORH275" s="77"/>
      <c r="ORI275" s="77"/>
      <c r="ORJ275" s="77"/>
      <c r="ORK275" s="77"/>
      <c r="ORL275" s="77"/>
      <c r="ORM275" s="77"/>
      <c r="ORN275" s="77"/>
      <c r="ORO275" s="77"/>
      <c r="ORP275" s="77"/>
      <c r="ORQ275" s="77"/>
      <c r="ORR275" s="77"/>
      <c r="ORS275" s="77"/>
      <c r="ORT275" s="77"/>
      <c r="ORU275" s="77"/>
      <c r="ORV275" s="77"/>
      <c r="ORW275" s="77"/>
      <c r="ORX275" s="77"/>
      <c r="ORY275" s="77"/>
      <c r="ORZ275" s="77"/>
      <c r="OSA275" s="77"/>
      <c r="OSB275" s="77"/>
      <c r="OSC275" s="77"/>
      <c r="OSD275" s="77"/>
      <c r="OSE275" s="77"/>
      <c r="OSF275" s="77"/>
      <c r="OSG275" s="77"/>
      <c r="OSH275" s="77"/>
      <c r="OSI275" s="77"/>
      <c r="OSJ275" s="77"/>
      <c r="OSK275" s="77"/>
      <c r="OSL275" s="77"/>
      <c r="OSM275" s="77"/>
      <c r="OSN275" s="77"/>
      <c r="OSO275" s="77"/>
      <c r="OSP275" s="77"/>
      <c r="OSQ275" s="77"/>
      <c r="OSR275" s="77"/>
      <c r="OSS275" s="77"/>
      <c r="OST275" s="77"/>
      <c r="OSU275" s="77"/>
      <c r="OSV275" s="77"/>
      <c r="OSW275" s="77"/>
      <c r="OSX275" s="77"/>
      <c r="OSY275" s="77"/>
      <c r="OSZ275" s="77"/>
      <c r="OTA275" s="77"/>
      <c r="OTB275" s="77"/>
      <c r="OTC275" s="77"/>
      <c r="OTD275" s="77"/>
      <c r="OTE275" s="77"/>
      <c r="OTF275" s="77"/>
      <c r="OTG275" s="77"/>
      <c r="OTH275" s="77"/>
      <c r="OTI275" s="77"/>
      <c r="OTJ275" s="77"/>
      <c r="OTK275" s="77"/>
      <c r="OTL275" s="77"/>
      <c r="OTM275" s="77"/>
      <c r="OTN275" s="77"/>
      <c r="OTO275" s="77"/>
      <c r="OTP275" s="77"/>
      <c r="OTQ275" s="77"/>
      <c r="OTR275" s="77"/>
      <c r="OTS275" s="77"/>
      <c r="OTT275" s="77"/>
      <c r="OTU275" s="77"/>
      <c r="OTV275" s="77"/>
      <c r="OTW275" s="77"/>
      <c r="OTX275" s="77"/>
      <c r="OTY275" s="77"/>
      <c r="OTZ275" s="77"/>
      <c r="OUA275" s="77"/>
      <c r="OUB275" s="77"/>
      <c r="OUC275" s="77"/>
      <c r="OUD275" s="77"/>
      <c r="OUE275" s="77"/>
      <c r="OUF275" s="77"/>
      <c r="OUG275" s="77"/>
      <c r="OUH275" s="77"/>
      <c r="OUI275" s="77"/>
      <c r="OUJ275" s="77"/>
      <c r="OUK275" s="77"/>
      <c r="OUL275" s="77"/>
      <c r="OUM275" s="77"/>
      <c r="OUN275" s="77"/>
      <c r="OUO275" s="77"/>
      <c r="OUP275" s="77"/>
      <c r="OUQ275" s="77"/>
      <c r="OUR275" s="77"/>
      <c r="OUS275" s="77"/>
      <c r="OUT275" s="77"/>
      <c r="OUU275" s="77"/>
      <c r="OUV275" s="77"/>
      <c r="OUW275" s="77"/>
      <c r="OUX275" s="77"/>
      <c r="OUY275" s="77"/>
      <c r="OUZ275" s="77"/>
      <c r="OVA275" s="77"/>
      <c r="OVB275" s="77"/>
      <c r="OVC275" s="77"/>
      <c r="OVD275" s="77"/>
      <c r="OVE275" s="77"/>
      <c r="OVF275" s="77"/>
      <c r="OVG275" s="77"/>
      <c r="OVH275" s="77"/>
      <c r="OVI275" s="77"/>
      <c r="OVJ275" s="77"/>
      <c r="OVK275" s="77"/>
      <c r="OVL275" s="77"/>
      <c r="OVM275" s="77"/>
      <c r="OVN275" s="77"/>
      <c r="OVO275" s="77"/>
      <c r="OVP275" s="77"/>
      <c r="OVQ275" s="77"/>
      <c r="OVR275" s="77"/>
      <c r="OVS275" s="77"/>
      <c r="OVT275" s="77"/>
      <c r="OVU275" s="77"/>
      <c r="OVV275" s="77"/>
      <c r="OVW275" s="77"/>
      <c r="OVX275" s="77"/>
      <c r="OVY275" s="77"/>
      <c r="OVZ275" s="77"/>
      <c r="OWA275" s="77"/>
      <c r="OWB275" s="77"/>
      <c r="OWC275" s="77"/>
      <c r="OWD275" s="77"/>
      <c r="OWE275" s="77"/>
      <c r="OWF275" s="77"/>
      <c r="OWG275" s="77"/>
      <c r="OWH275" s="77"/>
      <c r="OWI275" s="77"/>
      <c r="OWJ275" s="77"/>
      <c r="OWK275" s="77"/>
      <c r="OWL275" s="77"/>
      <c r="OWM275" s="77"/>
      <c r="OWN275" s="77"/>
      <c r="OWO275" s="77"/>
      <c r="OWP275" s="77"/>
      <c r="OWQ275" s="77"/>
      <c r="OWR275" s="77"/>
      <c r="OWS275" s="77"/>
      <c r="OWT275" s="77"/>
      <c r="OWU275" s="77"/>
      <c r="OWV275" s="77"/>
      <c r="OWW275" s="77"/>
      <c r="OWX275" s="77"/>
      <c r="OWY275" s="77"/>
      <c r="OWZ275" s="77"/>
      <c r="OXA275" s="77"/>
      <c r="OXB275" s="77"/>
      <c r="OXC275" s="77"/>
      <c r="OXD275" s="77"/>
      <c r="OXE275" s="77"/>
      <c r="OXF275" s="77"/>
      <c r="OXG275" s="77"/>
      <c r="OXH275" s="77"/>
      <c r="OXI275" s="77"/>
      <c r="OXJ275" s="77"/>
      <c r="OXK275" s="77"/>
      <c r="OXL275" s="77"/>
      <c r="OXM275" s="77"/>
      <c r="OXN275" s="77"/>
      <c r="OXO275" s="77"/>
      <c r="OXP275" s="77"/>
      <c r="OXQ275" s="77"/>
      <c r="OXR275" s="77"/>
      <c r="OXS275" s="77"/>
      <c r="OXT275" s="77"/>
      <c r="OXU275" s="77"/>
      <c r="OXV275" s="77"/>
      <c r="OXW275" s="77"/>
      <c r="OXX275" s="77"/>
      <c r="OXY275" s="77"/>
      <c r="OXZ275" s="77"/>
      <c r="OYA275" s="77"/>
      <c r="OYB275" s="77"/>
      <c r="OYC275" s="77"/>
      <c r="OYD275" s="77"/>
      <c r="OYE275" s="77"/>
      <c r="OYF275" s="77"/>
      <c r="OYG275" s="77"/>
      <c r="OYH275" s="77"/>
      <c r="OYI275" s="77"/>
      <c r="OYJ275" s="77"/>
      <c r="OYK275" s="77"/>
      <c r="OYL275" s="77"/>
      <c r="OYM275" s="77"/>
      <c r="OYN275" s="77"/>
      <c r="OYO275" s="77"/>
      <c r="OYP275" s="77"/>
      <c r="OYQ275" s="77"/>
      <c r="OYR275" s="77"/>
      <c r="OYS275" s="77"/>
      <c r="OYT275" s="77"/>
      <c r="OYU275" s="77"/>
      <c r="OYV275" s="77"/>
      <c r="OYW275" s="77"/>
      <c r="OYX275" s="77"/>
      <c r="OYY275" s="77"/>
      <c r="OYZ275" s="77"/>
      <c r="OZA275" s="77"/>
      <c r="OZB275" s="77"/>
      <c r="OZC275" s="77"/>
      <c r="OZD275" s="77"/>
      <c r="OZE275" s="77"/>
      <c r="OZF275" s="77"/>
      <c r="OZG275" s="77"/>
      <c r="OZH275" s="77"/>
      <c r="OZI275" s="77"/>
      <c r="OZJ275" s="77"/>
      <c r="OZK275" s="77"/>
      <c r="OZL275" s="77"/>
      <c r="OZM275" s="77"/>
      <c r="OZN275" s="77"/>
      <c r="OZO275" s="77"/>
      <c r="OZP275" s="77"/>
      <c r="OZQ275" s="77"/>
      <c r="OZR275" s="77"/>
      <c r="OZS275" s="77"/>
      <c r="OZT275" s="77"/>
      <c r="OZU275" s="77"/>
      <c r="OZV275" s="77"/>
      <c r="OZW275" s="77"/>
      <c r="OZX275" s="77"/>
      <c r="OZY275" s="77"/>
      <c r="OZZ275" s="77"/>
      <c r="PAA275" s="77"/>
      <c r="PAB275" s="77"/>
      <c r="PAC275" s="77"/>
      <c r="PAD275" s="77"/>
      <c r="PAE275" s="77"/>
      <c r="PAF275" s="77"/>
      <c r="PAG275" s="77"/>
      <c r="PAH275" s="77"/>
      <c r="PAI275" s="77"/>
      <c r="PAJ275" s="77"/>
      <c r="PAK275" s="77"/>
      <c r="PAL275" s="77"/>
      <c r="PAM275" s="77"/>
      <c r="PAN275" s="77"/>
      <c r="PAO275" s="77"/>
      <c r="PAP275" s="77"/>
      <c r="PAQ275" s="77"/>
      <c r="PAR275" s="77"/>
      <c r="PAS275" s="77"/>
      <c r="PAT275" s="77"/>
      <c r="PAU275" s="77"/>
      <c r="PAV275" s="77"/>
      <c r="PAW275" s="77"/>
      <c r="PAX275" s="77"/>
      <c r="PAY275" s="77"/>
      <c r="PAZ275" s="77"/>
      <c r="PBA275" s="77"/>
      <c r="PBB275" s="77"/>
      <c r="PBC275" s="77"/>
      <c r="PBD275" s="77"/>
      <c r="PBE275" s="77"/>
      <c r="PBF275" s="77"/>
      <c r="PBG275" s="77"/>
      <c r="PBH275" s="77"/>
      <c r="PBI275" s="77"/>
      <c r="PBJ275" s="77"/>
      <c r="PBK275" s="77"/>
      <c r="PBL275" s="77"/>
      <c r="PBM275" s="77"/>
      <c r="PBN275" s="77"/>
      <c r="PBO275" s="77"/>
      <c r="PBP275" s="77"/>
      <c r="PBQ275" s="77"/>
      <c r="PBR275" s="77"/>
      <c r="PBS275" s="77"/>
      <c r="PBT275" s="77"/>
      <c r="PBU275" s="77"/>
      <c r="PBV275" s="77"/>
      <c r="PBW275" s="77"/>
      <c r="PBX275" s="77"/>
      <c r="PBY275" s="77"/>
      <c r="PBZ275" s="77"/>
      <c r="PCA275" s="77"/>
      <c r="PCB275" s="77"/>
      <c r="PCC275" s="77"/>
      <c r="PCD275" s="77"/>
      <c r="PCE275" s="77"/>
      <c r="PCF275" s="77"/>
      <c r="PCG275" s="77"/>
      <c r="PCH275" s="77"/>
      <c r="PCI275" s="77"/>
      <c r="PCJ275" s="77"/>
      <c r="PCK275" s="77"/>
      <c r="PCL275" s="77"/>
      <c r="PCM275" s="77"/>
      <c r="PCN275" s="77"/>
      <c r="PCO275" s="77"/>
      <c r="PCP275" s="77"/>
      <c r="PCQ275" s="77"/>
      <c r="PCR275" s="77"/>
      <c r="PCS275" s="77"/>
      <c r="PCT275" s="77"/>
      <c r="PCU275" s="77"/>
      <c r="PCV275" s="77"/>
      <c r="PCW275" s="77"/>
      <c r="PCX275" s="77"/>
      <c r="PCY275" s="77"/>
      <c r="PCZ275" s="77"/>
      <c r="PDA275" s="77"/>
      <c r="PDB275" s="77"/>
      <c r="PDC275" s="77"/>
      <c r="PDD275" s="77"/>
      <c r="PDE275" s="77"/>
      <c r="PDF275" s="77"/>
      <c r="PDG275" s="77"/>
      <c r="PDH275" s="77"/>
      <c r="PDI275" s="77"/>
      <c r="PDJ275" s="77"/>
      <c r="PDK275" s="77"/>
      <c r="PDL275" s="77"/>
      <c r="PDM275" s="77"/>
      <c r="PDN275" s="77"/>
      <c r="PDO275" s="77"/>
      <c r="PDP275" s="77"/>
      <c r="PDQ275" s="77"/>
      <c r="PDR275" s="77"/>
      <c r="PDS275" s="77"/>
      <c r="PDT275" s="77"/>
      <c r="PDU275" s="77"/>
      <c r="PDV275" s="77"/>
      <c r="PDW275" s="77"/>
      <c r="PDX275" s="77"/>
      <c r="PDY275" s="77"/>
      <c r="PDZ275" s="77"/>
      <c r="PEA275" s="77"/>
      <c r="PEB275" s="77"/>
      <c r="PEC275" s="77"/>
      <c r="PED275" s="77"/>
      <c r="PEE275" s="77"/>
      <c r="PEF275" s="77"/>
      <c r="PEG275" s="77"/>
      <c r="PEH275" s="77"/>
      <c r="PEI275" s="77"/>
      <c r="PEJ275" s="77"/>
      <c r="PEK275" s="77"/>
      <c r="PEL275" s="77"/>
      <c r="PEM275" s="77"/>
      <c r="PEN275" s="77"/>
      <c r="PEO275" s="77"/>
      <c r="PEP275" s="77"/>
      <c r="PEQ275" s="77"/>
      <c r="PER275" s="77"/>
      <c r="PES275" s="77"/>
      <c r="PET275" s="77"/>
      <c r="PEU275" s="77"/>
      <c r="PEV275" s="77"/>
      <c r="PEW275" s="77"/>
      <c r="PEX275" s="77"/>
      <c r="PEY275" s="77"/>
      <c r="PEZ275" s="77"/>
      <c r="PFA275" s="77"/>
      <c r="PFB275" s="77"/>
      <c r="PFC275" s="77"/>
      <c r="PFD275" s="77"/>
      <c r="PFE275" s="77"/>
      <c r="PFF275" s="77"/>
      <c r="PFG275" s="77"/>
      <c r="PFH275" s="77"/>
      <c r="PFI275" s="77"/>
      <c r="PFJ275" s="77"/>
      <c r="PFK275" s="77"/>
      <c r="PFL275" s="77"/>
      <c r="PFM275" s="77"/>
      <c r="PFN275" s="77"/>
      <c r="PFO275" s="77"/>
      <c r="PFP275" s="77"/>
      <c r="PFQ275" s="77"/>
      <c r="PFR275" s="77"/>
      <c r="PFS275" s="77"/>
      <c r="PFT275" s="77"/>
      <c r="PFU275" s="77"/>
      <c r="PFV275" s="77"/>
      <c r="PFW275" s="77"/>
      <c r="PFX275" s="77"/>
      <c r="PFY275" s="77"/>
      <c r="PFZ275" s="77"/>
      <c r="PGA275" s="77"/>
      <c r="PGB275" s="77"/>
      <c r="PGC275" s="77"/>
      <c r="PGD275" s="77"/>
      <c r="PGE275" s="77"/>
      <c r="PGF275" s="77"/>
      <c r="PGG275" s="77"/>
      <c r="PGH275" s="77"/>
      <c r="PGI275" s="77"/>
      <c r="PGJ275" s="77"/>
      <c r="PGK275" s="77"/>
      <c r="PGL275" s="77"/>
      <c r="PGM275" s="77"/>
      <c r="PGN275" s="77"/>
      <c r="PGO275" s="77"/>
      <c r="PGP275" s="77"/>
      <c r="PGQ275" s="77"/>
      <c r="PGR275" s="77"/>
      <c r="PGS275" s="77"/>
      <c r="PGT275" s="77"/>
      <c r="PGU275" s="77"/>
      <c r="PGV275" s="77"/>
      <c r="PGW275" s="77"/>
      <c r="PGX275" s="77"/>
      <c r="PGY275" s="77"/>
      <c r="PGZ275" s="77"/>
      <c r="PHA275" s="77"/>
      <c r="PHB275" s="77"/>
      <c r="PHC275" s="77"/>
      <c r="PHD275" s="77"/>
      <c r="PHE275" s="77"/>
      <c r="PHF275" s="77"/>
      <c r="PHG275" s="77"/>
      <c r="PHH275" s="77"/>
      <c r="PHI275" s="77"/>
      <c r="PHJ275" s="77"/>
      <c r="PHK275" s="77"/>
      <c r="PHL275" s="77"/>
      <c r="PHM275" s="77"/>
      <c r="PHN275" s="77"/>
      <c r="PHO275" s="77"/>
      <c r="PHP275" s="77"/>
      <c r="PHQ275" s="77"/>
      <c r="PHR275" s="77"/>
      <c r="PHS275" s="77"/>
      <c r="PHT275" s="77"/>
      <c r="PHU275" s="77"/>
      <c r="PHV275" s="77"/>
      <c r="PHW275" s="77"/>
      <c r="PHX275" s="77"/>
      <c r="PHY275" s="77"/>
      <c r="PHZ275" s="77"/>
      <c r="PIA275" s="77"/>
      <c r="PIB275" s="77"/>
      <c r="PIC275" s="77"/>
      <c r="PID275" s="77"/>
      <c r="PIE275" s="77"/>
      <c r="PIF275" s="77"/>
      <c r="PIG275" s="77"/>
      <c r="PIH275" s="77"/>
      <c r="PII275" s="77"/>
      <c r="PIJ275" s="77"/>
      <c r="PIK275" s="77"/>
      <c r="PIL275" s="77"/>
      <c r="PIM275" s="77"/>
      <c r="PIN275" s="77"/>
      <c r="PIO275" s="77"/>
      <c r="PIP275" s="77"/>
      <c r="PIQ275" s="77"/>
      <c r="PIR275" s="77"/>
      <c r="PIS275" s="77"/>
      <c r="PIT275" s="77"/>
      <c r="PIU275" s="77"/>
      <c r="PIV275" s="77"/>
      <c r="PIW275" s="77"/>
      <c r="PIX275" s="77"/>
      <c r="PIY275" s="77"/>
      <c r="PIZ275" s="77"/>
      <c r="PJA275" s="77"/>
      <c r="PJB275" s="77"/>
      <c r="PJC275" s="77"/>
      <c r="PJD275" s="77"/>
      <c r="PJE275" s="77"/>
      <c r="PJF275" s="77"/>
      <c r="PJG275" s="77"/>
      <c r="PJH275" s="77"/>
      <c r="PJI275" s="77"/>
      <c r="PJJ275" s="77"/>
      <c r="PJK275" s="77"/>
      <c r="PJL275" s="77"/>
      <c r="PJM275" s="77"/>
      <c r="PJN275" s="77"/>
      <c r="PJO275" s="77"/>
      <c r="PJP275" s="77"/>
      <c r="PJQ275" s="77"/>
      <c r="PJR275" s="77"/>
      <c r="PJS275" s="77"/>
      <c r="PJT275" s="77"/>
      <c r="PJU275" s="77"/>
      <c r="PJV275" s="77"/>
      <c r="PJW275" s="77"/>
      <c r="PJX275" s="77"/>
      <c r="PJY275" s="77"/>
      <c r="PJZ275" s="77"/>
      <c r="PKA275" s="77"/>
      <c r="PKB275" s="77"/>
      <c r="PKC275" s="77"/>
      <c r="PKD275" s="77"/>
      <c r="PKE275" s="77"/>
      <c r="PKF275" s="77"/>
      <c r="PKG275" s="77"/>
      <c r="PKH275" s="77"/>
      <c r="PKI275" s="77"/>
      <c r="PKJ275" s="77"/>
      <c r="PKK275" s="77"/>
      <c r="PKL275" s="77"/>
      <c r="PKM275" s="77"/>
      <c r="PKN275" s="77"/>
      <c r="PKO275" s="77"/>
      <c r="PKP275" s="77"/>
      <c r="PKQ275" s="77"/>
      <c r="PKR275" s="77"/>
      <c r="PKS275" s="77"/>
      <c r="PKT275" s="77"/>
      <c r="PKU275" s="77"/>
      <c r="PKV275" s="77"/>
      <c r="PKW275" s="77"/>
      <c r="PKX275" s="77"/>
      <c r="PKY275" s="77"/>
      <c r="PKZ275" s="77"/>
      <c r="PLA275" s="77"/>
      <c r="PLB275" s="77"/>
      <c r="PLC275" s="77"/>
      <c r="PLD275" s="77"/>
      <c r="PLE275" s="77"/>
      <c r="PLF275" s="77"/>
      <c r="PLG275" s="77"/>
      <c r="PLH275" s="77"/>
      <c r="PLI275" s="77"/>
      <c r="PLJ275" s="77"/>
      <c r="PLK275" s="77"/>
      <c r="PLL275" s="77"/>
      <c r="PLM275" s="77"/>
      <c r="PLN275" s="77"/>
      <c r="PLO275" s="77"/>
      <c r="PLP275" s="77"/>
      <c r="PLQ275" s="77"/>
      <c r="PLR275" s="77"/>
      <c r="PLS275" s="77"/>
      <c r="PLT275" s="77"/>
      <c r="PLU275" s="77"/>
      <c r="PLV275" s="77"/>
      <c r="PLW275" s="77"/>
      <c r="PLX275" s="77"/>
      <c r="PLY275" s="77"/>
      <c r="PLZ275" s="77"/>
      <c r="PMA275" s="77"/>
      <c r="PMB275" s="77"/>
      <c r="PMC275" s="77"/>
      <c r="PMD275" s="77"/>
      <c r="PME275" s="77"/>
      <c r="PMF275" s="77"/>
      <c r="PMG275" s="77"/>
      <c r="PMH275" s="77"/>
      <c r="PMI275" s="77"/>
      <c r="PMJ275" s="77"/>
      <c r="PMK275" s="77"/>
      <c r="PML275" s="77"/>
      <c r="PMM275" s="77"/>
      <c r="PMN275" s="77"/>
      <c r="PMO275" s="77"/>
      <c r="PMP275" s="77"/>
      <c r="PMQ275" s="77"/>
      <c r="PMR275" s="77"/>
      <c r="PMS275" s="77"/>
      <c r="PMT275" s="77"/>
      <c r="PMU275" s="77"/>
      <c r="PMV275" s="77"/>
      <c r="PMW275" s="77"/>
      <c r="PMX275" s="77"/>
      <c r="PMY275" s="77"/>
      <c r="PMZ275" s="77"/>
      <c r="PNA275" s="77"/>
      <c r="PNB275" s="77"/>
      <c r="PNC275" s="77"/>
      <c r="PND275" s="77"/>
      <c r="PNE275" s="77"/>
      <c r="PNF275" s="77"/>
      <c r="PNG275" s="77"/>
      <c r="PNH275" s="77"/>
      <c r="PNI275" s="77"/>
      <c r="PNJ275" s="77"/>
      <c r="PNK275" s="77"/>
      <c r="PNL275" s="77"/>
      <c r="PNM275" s="77"/>
      <c r="PNN275" s="77"/>
      <c r="PNO275" s="77"/>
      <c r="PNP275" s="77"/>
      <c r="PNQ275" s="77"/>
      <c r="PNR275" s="77"/>
      <c r="PNS275" s="77"/>
      <c r="PNT275" s="77"/>
      <c r="PNU275" s="77"/>
      <c r="PNV275" s="77"/>
      <c r="PNW275" s="77"/>
      <c r="PNX275" s="77"/>
      <c r="PNY275" s="77"/>
      <c r="PNZ275" s="77"/>
      <c r="POA275" s="77"/>
      <c r="POB275" s="77"/>
      <c r="POC275" s="77"/>
      <c r="POD275" s="77"/>
      <c r="POE275" s="77"/>
      <c r="POF275" s="77"/>
      <c r="POG275" s="77"/>
      <c r="POH275" s="77"/>
      <c r="POI275" s="77"/>
      <c r="POJ275" s="77"/>
      <c r="POK275" s="77"/>
      <c r="POL275" s="77"/>
      <c r="POM275" s="77"/>
      <c r="PON275" s="77"/>
      <c r="POO275" s="77"/>
      <c r="POP275" s="77"/>
      <c r="POQ275" s="77"/>
      <c r="POR275" s="77"/>
      <c r="POS275" s="77"/>
      <c r="POT275" s="77"/>
      <c r="POU275" s="77"/>
      <c r="POV275" s="77"/>
      <c r="POW275" s="77"/>
      <c r="POX275" s="77"/>
      <c r="POY275" s="77"/>
      <c r="POZ275" s="77"/>
      <c r="PPA275" s="77"/>
      <c r="PPB275" s="77"/>
      <c r="PPC275" s="77"/>
      <c r="PPD275" s="77"/>
      <c r="PPE275" s="77"/>
      <c r="PPF275" s="77"/>
      <c r="PPG275" s="77"/>
      <c r="PPH275" s="77"/>
      <c r="PPI275" s="77"/>
      <c r="PPJ275" s="77"/>
      <c r="PPK275" s="77"/>
      <c r="PPL275" s="77"/>
      <c r="PPM275" s="77"/>
      <c r="PPN275" s="77"/>
      <c r="PPO275" s="77"/>
      <c r="PPP275" s="77"/>
      <c r="PPQ275" s="77"/>
      <c r="PPR275" s="77"/>
      <c r="PPS275" s="77"/>
      <c r="PPT275" s="77"/>
      <c r="PPU275" s="77"/>
      <c r="PPV275" s="77"/>
      <c r="PPW275" s="77"/>
      <c r="PPX275" s="77"/>
      <c r="PPY275" s="77"/>
      <c r="PPZ275" s="77"/>
      <c r="PQA275" s="77"/>
      <c r="PQB275" s="77"/>
      <c r="PQC275" s="77"/>
      <c r="PQD275" s="77"/>
      <c r="PQE275" s="77"/>
      <c r="PQF275" s="77"/>
      <c r="PQG275" s="77"/>
      <c r="PQH275" s="77"/>
      <c r="PQI275" s="77"/>
      <c r="PQJ275" s="77"/>
      <c r="PQK275" s="77"/>
      <c r="PQL275" s="77"/>
      <c r="PQM275" s="77"/>
      <c r="PQN275" s="77"/>
      <c r="PQO275" s="77"/>
      <c r="PQP275" s="77"/>
      <c r="PQQ275" s="77"/>
      <c r="PQR275" s="77"/>
      <c r="PQS275" s="77"/>
      <c r="PQT275" s="77"/>
      <c r="PQU275" s="77"/>
      <c r="PQV275" s="77"/>
      <c r="PQW275" s="77"/>
      <c r="PQX275" s="77"/>
      <c r="PQY275" s="77"/>
      <c r="PQZ275" s="77"/>
      <c r="PRA275" s="77"/>
      <c r="PRB275" s="77"/>
      <c r="PRC275" s="77"/>
      <c r="PRD275" s="77"/>
      <c r="PRE275" s="77"/>
      <c r="PRF275" s="77"/>
      <c r="PRG275" s="77"/>
      <c r="PRH275" s="77"/>
      <c r="PRI275" s="77"/>
      <c r="PRJ275" s="77"/>
      <c r="PRK275" s="77"/>
      <c r="PRL275" s="77"/>
      <c r="PRM275" s="77"/>
      <c r="PRN275" s="77"/>
      <c r="PRO275" s="77"/>
      <c r="PRP275" s="77"/>
      <c r="PRQ275" s="77"/>
      <c r="PRR275" s="77"/>
      <c r="PRS275" s="77"/>
      <c r="PRT275" s="77"/>
      <c r="PRU275" s="77"/>
      <c r="PRV275" s="77"/>
      <c r="PRW275" s="77"/>
      <c r="PRX275" s="77"/>
      <c r="PRY275" s="77"/>
      <c r="PRZ275" s="77"/>
      <c r="PSA275" s="77"/>
      <c r="PSB275" s="77"/>
      <c r="PSC275" s="77"/>
      <c r="PSD275" s="77"/>
      <c r="PSE275" s="77"/>
      <c r="PSF275" s="77"/>
      <c r="PSG275" s="77"/>
      <c r="PSH275" s="77"/>
      <c r="PSI275" s="77"/>
      <c r="PSJ275" s="77"/>
      <c r="PSK275" s="77"/>
      <c r="PSL275" s="77"/>
      <c r="PSM275" s="77"/>
      <c r="PSN275" s="77"/>
      <c r="PSO275" s="77"/>
      <c r="PSP275" s="77"/>
      <c r="PSQ275" s="77"/>
      <c r="PSR275" s="77"/>
      <c r="PSS275" s="77"/>
      <c r="PST275" s="77"/>
      <c r="PSU275" s="77"/>
      <c r="PSV275" s="77"/>
      <c r="PSW275" s="77"/>
      <c r="PSX275" s="77"/>
      <c r="PSY275" s="77"/>
      <c r="PSZ275" s="77"/>
      <c r="PTA275" s="77"/>
      <c r="PTB275" s="77"/>
      <c r="PTC275" s="77"/>
      <c r="PTD275" s="77"/>
      <c r="PTE275" s="77"/>
      <c r="PTF275" s="77"/>
      <c r="PTG275" s="77"/>
      <c r="PTH275" s="77"/>
      <c r="PTI275" s="77"/>
      <c r="PTJ275" s="77"/>
      <c r="PTK275" s="77"/>
      <c r="PTL275" s="77"/>
      <c r="PTM275" s="77"/>
      <c r="PTN275" s="77"/>
      <c r="PTO275" s="77"/>
      <c r="PTP275" s="77"/>
      <c r="PTQ275" s="77"/>
      <c r="PTR275" s="77"/>
      <c r="PTS275" s="77"/>
      <c r="PTT275" s="77"/>
      <c r="PTU275" s="77"/>
      <c r="PTV275" s="77"/>
      <c r="PTW275" s="77"/>
      <c r="PTX275" s="77"/>
      <c r="PTY275" s="77"/>
      <c r="PTZ275" s="77"/>
      <c r="PUA275" s="77"/>
      <c r="PUB275" s="77"/>
      <c r="PUC275" s="77"/>
      <c r="PUD275" s="77"/>
      <c r="PUE275" s="77"/>
      <c r="PUF275" s="77"/>
      <c r="PUG275" s="77"/>
      <c r="PUH275" s="77"/>
      <c r="PUI275" s="77"/>
      <c r="PUJ275" s="77"/>
      <c r="PUK275" s="77"/>
      <c r="PUL275" s="77"/>
      <c r="PUM275" s="77"/>
      <c r="PUN275" s="77"/>
      <c r="PUO275" s="77"/>
      <c r="PUP275" s="77"/>
      <c r="PUQ275" s="77"/>
      <c r="PUR275" s="77"/>
      <c r="PUS275" s="77"/>
      <c r="PUT275" s="77"/>
      <c r="PUU275" s="77"/>
      <c r="PUV275" s="77"/>
      <c r="PUW275" s="77"/>
      <c r="PUX275" s="77"/>
      <c r="PUY275" s="77"/>
      <c r="PUZ275" s="77"/>
      <c r="PVA275" s="77"/>
      <c r="PVB275" s="77"/>
      <c r="PVC275" s="77"/>
      <c r="PVD275" s="77"/>
      <c r="PVE275" s="77"/>
      <c r="PVF275" s="77"/>
      <c r="PVG275" s="77"/>
      <c r="PVH275" s="77"/>
      <c r="PVI275" s="77"/>
      <c r="PVJ275" s="77"/>
      <c r="PVK275" s="77"/>
      <c r="PVL275" s="77"/>
      <c r="PVM275" s="77"/>
      <c r="PVN275" s="77"/>
      <c r="PVO275" s="77"/>
      <c r="PVP275" s="77"/>
      <c r="PVQ275" s="77"/>
      <c r="PVR275" s="77"/>
      <c r="PVS275" s="77"/>
      <c r="PVT275" s="77"/>
      <c r="PVU275" s="77"/>
      <c r="PVV275" s="77"/>
      <c r="PVW275" s="77"/>
      <c r="PVX275" s="77"/>
      <c r="PVY275" s="77"/>
      <c r="PVZ275" s="77"/>
      <c r="PWA275" s="77"/>
      <c r="PWB275" s="77"/>
      <c r="PWC275" s="77"/>
      <c r="PWD275" s="77"/>
      <c r="PWE275" s="77"/>
      <c r="PWF275" s="77"/>
      <c r="PWG275" s="77"/>
      <c r="PWH275" s="77"/>
      <c r="PWI275" s="77"/>
      <c r="PWJ275" s="77"/>
      <c r="PWK275" s="77"/>
      <c r="PWL275" s="77"/>
      <c r="PWM275" s="77"/>
      <c r="PWN275" s="77"/>
      <c r="PWO275" s="77"/>
      <c r="PWP275" s="77"/>
      <c r="PWQ275" s="77"/>
      <c r="PWR275" s="77"/>
      <c r="PWS275" s="77"/>
      <c r="PWT275" s="77"/>
      <c r="PWU275" s="77"/>
      <c r="PWV275" s="77"/>
      <c r="PWW275" s="77"/>
      <c r="PWX275" s="77"/>
      <c r="PWY275" s="77"/>
      <c r="PWZ275" s="77"/>
      <c r="PXA275" s="77"/>
      <c r="PXB275" s="77"/>
      <c r="PXC275" s="77"/>
      <c r="PXD275" s="77"/>
      <c r="PXE275" s="77"/>
      <c r="PXF275" s="77"/>
      <c r="PXG275" s="77"/>
      <c r="PXH275" s="77"/>
      <c r="PXI275" s="77"/>
      <c r="PXJ275" s="77"/>
      <c r="PXK275" s="77"/>
      <c r="PXL275" s="77"/>
      <c r="PXM275" s="77"/>
      <c r="PXN275" s="77"/>
      <c r="PXO275" s="77"/>
      <c r="PXP275" s="77"/>
      <c r="PXQ275" s="77"/>
      <c r="PXR275" s="77"/>
      <c r="PXS275" s="77"/>
      <c r="PXT275" s="77"/>
      <c r="PXU275" s="77"/>
      <c r="PXV275" s="77"/>
      <c r="PXW275" s="77"/>
      <c r="PXX275" s="77"/>
      <c r="PXY275" s="77"/>
      <c r="PXZ275" s="77"/>
      <c r="PYA275" s="77"/>
      <c r="PYB275" s="77"/>
      <c r="PYC275" s="77"/>
      <c r="PYD275" s="77"/>
      <c r="PYE275" s="77"/>
      <c r="PYF275" s="77"/>
      <c r="PYG275" s="77"/>
      <c r="PYH275" s="77"/>
      <c r="PYI275" s="77"/>
      <c r="PYJ275" s="77"/>
      <c r="PYK275" s="77"/>
      <c r="PYL275" s="77"/>
      <c r="PYM275" s="77"/>
      <c r="PYN275" s="77"/>
      <c r="PYO275" s="77"/>
      <c r="PYP275" s="77"/>
      <c r="PYQ275" s="77"/>
      <c r="PYR275" s="77"/>
      <c r="PYS275" s="77"/>
      <c r="PYT275" s="77"/>
      <c r="PYU275" s="77"/>
      <c r="PYV275" s="77"/>
      <c r="PYW275" s="77"/>
      <c r="PYX275" s="77"/>
      <c r="PYY275" s="77"/>
      <c r="PYZ275" s="77"/>
      <c r="PZA275" s="77"/>
      <c r="PZB275" s="77"/>
      <c r="PZC275" s="77"/>
      <c r="PZD275" s="77"/>
      <c r="PZE275" s="77"/>
      <c r="PZF275" s="77"/>
      <c r="PZG275" s="77"/>
      <c r="PZH275" s="77"/>
      <c r="PZI275" s="77"/>
      <c r="PZJ275" s="77"/>
      <c r="PZK275" s="77"/>
      <c r="PZL275" s="77"/>
      <c r="PZM275" s="77"/>
      <c r="PZN275" s="77"/>
      <c r="PZO275" s="77"/>
      <c r="PZP275" s="77"/>
      <c r="PZQ275" s="77"/>
      <c r="PZR275" s="77"/>
      <c r="PZS275" s="77"/>
      <c r="PZT275" s="77"/>
      <c r="PZU275" s="77"/>
      <c r="PZV275" s="77"/>
      <c r="PZW275" s="77"/>
      <c r="PZX275" s="77"/>
      <c r="PZY275" s="77"/>
      <c r="PZZ275" s="77"/>
      <c r="QAA275" s="77"/>
      <c r="QAB275" s="77"/>
      <c r="QAC275" s="77"/>
      <c r="QAD275" s="77"/>
      <c r="QAE275" s="77"/>
      <c r="QAF275" s="77"/>
      <c r="QAG275" s="77"/>
      <c r="QAH275" s="77"/>
      <c r="QAI275" s="77"/>
      <c r="QAJ275" s="77"/>
      <c r="QAK275" s="77"/>
      <c r="QAL275" s="77"/>
      <c r="QAM275" s="77"/>
      <c r="QAN275" s="77"/>
      <c r="QAO275" s="77"/>
      <c r="QAP275" s="77"/>
      <c r="QAQ275" s="77"/>
      <c r="QAR275" s="77"/>
      <c r="QAS275" s="77"/>
      <c r="QAT275" s="77"/>
      <c r="QAU275" s="77"/>
      <c r="QAV275" s="77"/>
      <c r="QAW275" s="77"/>
      <c r="QAX275" s="77"/>
      <c r="QAY275" s="77"/>
      <c r="QAZ275" s="77"/>
      <c r="QBA275" s="77"/>
      <c r="QBB275" s="77"/>
      <c r="QBC275" s="77"/>
      <c r="QBD275" s="77"/>
      <c r="QBE275" s="77"/>
      <c r="QBF275" s="77"/>
      <c r="QBG275" s="77"/>
      <c r="QBH275" s="77"/>
      <c r="QBI275" s="77"/>
      <c r="QBJ275" s="77"/>
      <c r="QBK275" s="77"/>
      <c r="QBL275" s="77"/>
      <c r="QBM275" s="77"/>
      <c r="QBN275" s="77"/>
      <c r="QBO275" s="77"/>
      <c r="QBP275" s="77"/>
      <c r="QBQ275" s="77"/>
      <c r="QBR275" s="77"/>
      <c r="QBS275" s="77"/>
      <c r="QBT275" s="77"/>
      <c r="QBU275" s="77"/>
      <c r="QBV275" s="77"/>
      <c r="QBW275" s="77"/>
      <c r="QBX275" s="77"/>
      <c r="QBY275" s="77"/>
      <c r="QBZ275" s="77"/>
      <c r="QCA275" s="77"/>
      <c r="QCB275" s="77"/>
      <c r="QCC275" s="77"/>
      <c r="QCD275" s="77"/>
      <c r="QCE275" s="77"/>
      <c r="QCF275" s="77"/>
      <c r="QCG275" s="77"/>
      <c r="QCH275" s="77"/>
      <c r="QCI275" s="77"/>
      <c r="QCJ275" s="77"/>
      <c r="QCK275" s="77"/>
      <c r="QCL275" s="77"/>
      <c r="QCM275" s="77"/>
      <c r="QCN275" s="77"/>
      <c r="QCO275" s="77"/>
      <c r="QCP275" s="77"/>
      <c r="QCQ275" s="77"/>
      <c r="QCR275" s="77"/>
      <c r="QCS275" s="77"/>
      <c r="QCT275" s="77"/>
      <c r="QCU275" s="77"/>
      <c r="QCV275" s="77"/>
      <c r="QCW275" s="77"/>
      <c r="QCX275" s="77"/>
      <c r="QCY275" s="77"/>
      <c r="QCZ275" s="77"/>
      <c r="QDA275" s="77"/>
      <c r="QDB275" s="77"/>
      <c r="QDC275" s="77"/>
      <c r="QDD275" s="77"/>
      <c r="QDE275" s="77"/>
      <c r="QDF275" s="77"/>
      <c r="QDG275" s="77"/>
      <c r="QDH275" s="77"/>
      <c r="QDI275" s="77"/>
      <c r="QDJ275" s="77"/>
      <c r="QDK275" s="77"/>
      <c r="QDL275" s="77"/>
      <c r="QDM275" s="77"/>
      <c r="QDN275" s="77"/>
      <c r="QDO275" s="77"/>
      <c r="QDP275" s="77"/>
      <c r="QDQ275" s="77"/>
      <c r="QDR275" s="77"/>
      <c r="QDS275" s="77"/>
      <c r="QDT275" s="77"/>
      <c r="QDU275" s="77"/>
      <c r="QDV275" s="77"/>
      <c r="QDW275" s="77"/>
      <c r="QDX275" s="77"/>
      <c r="QDY275" s="77"/>
      <c r="QDZ275" s="77"/>
      <c r="QEA275" s="77"/>
      <c r="QEB275" s="77"/>
      <c r="QEC275" s="77"/>
      <c r="QED275" s="77"/>
      <c r="QEE275" s="77"/>
      <c r="QEF275" s="77"/>
      <c r="QEG275" s="77"/>
      <c r="QEH275" s="77"/>
      <c r="QEI275" s="77"/>
      <c r="QEJ275" s="77"/>
      <c r="QEK275" s="77"/>
      <c r="QEL275" s="77"/>
      <c r="QEM275" s="77"/>
      <c r="QEN275" s="77"/>
      <c r="QEO275" s="77"/>
      <c r="QEP275" s="77"/>
      <c r="QEQ275" s="77"/>
      <c r="QER275" s="77"/>
      <c r="QES275" s="77"/>
      <c r="QET275" s="77"/>
      <c r="QEU275" s="77"/>
      <c r="QEV275" s="77"/>
      <c r="QEW275" s="77"/>
      <c r="QEX275" s="77"/>
      <c r="QEY275" s="77"/>
      <c r="QEZ275" s="77"/>
      <c r="QFA275" s="77"/>
      <c r="QFB275" s="77"/>
      <c r="QFC275" s="77"/>
      <c r="QFD275" s="77"/>
      <c r="QFE275" s="77"/>
      <c r="QFF275" s="77"/>
      <c r="QFG275" s="77"/>
      <c r="QFH275" s="77"/>
      <c r="QFI275" s="77"/>
      <c r="QFJ275" s="77"/>
      <c r="QFK275" s="77"/>
      <c r="QFL275" s="77"/>
      <c r="QFM275" s="77"/>
      <c r="QFN275" s="77"/>
      <c r="QFO275" s="77"/>
      <c r="QFP275" s="77"/>
      <c r="QFQ275" s="77"/>
      <c r="QFR275" s="77"/>
      <c r="QFS275" s="77"/>
      <c r="QFT275" s="77"/>
      <c r="QFU275" s="77"/>
      <c r="QFV275" s="77"/>
      <c r="QFW275" s="77"/>
      <c r="QFX275" s="77"/>
      <c r="QFY275" s="77"/>
      <c r="QFZ275" s="77"/>
      <c r="QGA275" s="77"/>
      <c r="QGB275" s="77"/>
      <c r="QGC275" s="77"/>
      <c r="QGD275" s="77"/>
      <c r="QGE275" s="77"/>
      <c r="QGF275" s="77"/>
      <c r="QGG275" s="77"/>
      <c r="QGH275" s="77"/>
      <c r="QGI275" s="77"/>
      <c r="QGJ275" s="77"/>
      <c r="QGK275" s="77"/>
      <c r="QGL275" s="77"/>
      <c r="QGM275" s="77"/>
      <c r="QGN275" s="77"/>
      <c r="QGO275" s="77"/>
      <c r="QGP275" s="77"/>
      <c r="QGQ275" s="77"/>
      <c r="QGR275" s="77"/>
      <c r="QGS275" s="77"/>
      <c r="QGT275" s="77"/>
      <c r="QGU275" s="77"/>
      <c r="QGV275" s="77"/>
      <c r="QGW275" s="77"/>
      <c r="QGX275" s="77"/>
      <c r="QGY275" s="77"/>
      <c r="QGZ275" s="77"/>
      <c r="QHA275" s="77"/>
      <c r="QHB275" s="77"/>
      <c r="QHC275" s="77"/>
      <c r="QHD275" s="77"/>
      <c r="QHE275" s="77"/>
      <c r="QHF275" s="77"/>
      <c r="QHG275" s="77"/>
      <c r="QHH275" s="77"/>
      <c r="QHI275" s="77"/>
      <c r="QHJ275" s="77"/>
      <c r="QHK275" s="77"/>
      <c r="QHL275" s="77"/>
      <c r="QHM275" s="77"/>
      <c r="QHN275" s="77"/>
      <c r="QHO275" s="77"/>
      <c r="QHP275" s="77"/>
      <c r="QHQ275" s="77"/>
      <c r="QHR275" s="77"/>
      <c r="QHS275" s="77"/>
      <c r="QHT275" s="77"/>
      <c r="QHU275" s="77"/>
      <c r="QHV275" s="77"/>
      <c r="QHW275" s="77"/>
      <c r="QHX275" s="77"/>
      <c r="QHY275" s="77"/>
      <c r="QHZ275" s="77"/>
      <c r="QIA275" s="77"/>
      <c r="QIB275" s="77"/>
      <c r="QIC275" s="77"/>
      <c r="QID275" s="77"/>
      <c r="QIE275" s="77"/>
      <c r="QIF275" s="77"/>
      <c r="QIG275" s="77"/>
      <c r="QIH275" s="77"/>
      <c r="QII275" s="77"/>
      <c r="QIJ275" s="77"/>
      <c r="QIK275" s="77"/>
      <c r="QIL275" s="77"/>
      <c r="QIM275" s="77"/>
      <c r="QIN275" s="77"/>
      <c r="QIO275" s="77"/>
      <c r="QIP275" s="77"/>
      <c r="QIQ275" s="77"/>
      <c r="QIR275" s="77"/>
      <c r="QIS275" s="77"/>
      <c r="QIT275" s="77"/>
      <c r="QIU275" s="77"/>
      <c r="QIV275" s="77"/>
      <c r="QIW275" s="77"/>
      <c r="QIX275" s="77"/>
      <c r="QIY275" s="77"/>
      <c r="QIZ275" s="77"/>
      <c r="QJA275" s="77"/>
      <c r="QJB275" s="77"/>
      <c r="QJC275" s="77"/>
      <c r="QJD275" s="77"/>
      <c r="QJE275" s="77"/>
      <c r="QJF275" s="77"/>
      <c r="QJG275" s="77"/>
      <c r="QJH275" s="77"/>
      <c r="QJI275" s="77"/>
      <c r="QJJ275" s="77"/>
      <c r="QJK275" s="77"/>
      <c r="QJL275" s="77"/>
      <c r="QJM275" s="77"/>
      <c r="QJN275" s="77"/>
      <c r="QJO275" s="77"/>
      <c r="QJP275" s="77"/>
      <c r="QJQ275" s="77"/>
      <c r="QJR275" s="77"/>
      <c r="QJS275" s="77"/>
      <c r="QJT275" s="77"/>
      <c r="QJU275" s="77"/>
      <c r="QJV275" s="77"/>
      <c r="QJW275" s="77"/>
      <c r="QJX275" s="77"/>
      <c r="QJY275" s="77"/>
      <c r="QJZ275" s="77"/>
      <c r="QKA275" s="77"/>
      <c r="QKB275" s="77"/>
      <c r="QKC275" s="77"/>
      <c r="QKD275" s="77"/>
      <c r="QKE275" s="77"/>
      <c r="QKF275" s="77"/>
      <c r="QKG275" s="77"/>
      <c r="QKH275" s="77"/>
      <c r="QKI275" s="77"/>
      <c r="QKJ275" s="77"/>
      <c r="QKK275" s="77"/>
      <c r="QKL275" s="77"/>
      <c r="QKM275" s="77"/>
      <c r="QKN275" s="77"/>
      <c r="QKO275" s="77"/>
      <c r="QKP275" s="77"/>
      <c r="QKQ275" s="77"/>
      <c r="QKR275" s="77"/>
      <c r="QKS275" s="77"/>
      <c r="QKT275" s="77"/>
      <c r="QKU275" s="77"/>
      <c r="QKV275" s="77"/>
      <c r="QKW275" s="77"/>
      <c r="QKX275" s="77"/>
      <c r="QKY275" s="77"/>
      <c r="QKZ275" s="77"/>
      <c r="QLA275" s="77"/>
      <c r="QLB275" s="77"/>
      <c r="QLC275" s="77"/>
      <c r="QLD275" s="77"/>
      <c r="QLE275" s="77"/>
      <c r="QLF275" s="77"/>
      <c r="QLG275" s="77"/>
      <c r="QLH275" s="77"/>
      <c r="QLI275" s="77"/>
      <c r="QLJ275" s="77"/>
      <c r="QLK275" s="77"/>
      <c r="QLL275" s="77"/>
      <c r="QLM275" s="77"/>
      <c r="QLN275" s="77"/>
      <c r="QLO275" s="77"/>
      <c r="QLP275" s="77"/>
      <c r="QLQ275" s="77"/>
      <c r="QLR275" s="77"/>
      <c r="QLS275" s="77"/>
      <c r="QLT275" s="77"/>
      <c r="QLU275" s="77"/>
      <c r="QLV275" s="77"/>
      <c r="QLW275" s="77"/>
      <c r="QLX275" s="77"/>
      <c r="QLY275" s="77"/>
      <c r="QLZ275" s="77"/>
      <c r="QMA275" s="77"/>
      <c r="QMB275" s="77"/>
      <c r="QMC275" s="77"/>
      <c r="QMD275" s="77"/>
      <c r="QME275" s="77"/>
      <c r="QMF275" s="77"/>
      <c r="QMG275" s="77"/>
      <c r="QMH275" s="77"/>
      <c r="QMI275" s="77"/>
      <c r="QMJ275" s="77"/>
      <c r="QMK275" s="77"/>
      <c r="QML275" s="77"/>
      <c r="QMM275" s="77"/>
      <c r="QMN275" s="77"/>
      <c r="QMO275" s="77"/>
      <c r="QMP275" s="77"/>
      <c r="QMQ275" s="77"/>
      <c r="QMR275" s="77"/>
      <c r="QMS275" s="77"/>
      <c r="QMT275" s="77"/>
      <c r="QMU275" s="77"/>
      <c r="QMV275" s="77"/>
      <c r="QMW275" s="77"/>
      <c r="QMX275" s="77"/>
      <c r="QMY275" s="77"/>
      <c r="QMZ275" s="77"/>
      <c r="QNA275" s="77"/>
      <c r="QNB275" s="77"/>
      <c r="QNC275" s="77"/>
      <c r="QND275" s="77"/>
      <c r="QNE275" s="77"/>
      <c r="QNF275" s="77"/>
      <c r="QNG275" s="77"/>
      <c r="QNH275" s="77"/>
      <c r="QNI275" s="77"/>
      <c r="QNJ275" s="77"/>
      <c r="QNK275" s="77"/>
      <c r="QNL275" s="77"/>
      <c r="QNM275" s="77"/>
      <c r="QNN275" s="77"/>
      <c r="QNO275" s="77"/>
      <c r="QNP275" s="77"/>
      <c r="QNQ275" s="77"/>
      <c r="QNR275" s="77"/>
      <c r="QNS275" s="77"/>
      <c r="QNT275" s="77"/>
      <c r="QNU275" s="77"/>
      <c r="QNV275" s="77"/>
      <c r="QNW275" s="77"/>
      <c r="QNX275" s="77"/>
      <c r="QNY275" s="77"/>
      <c r="QNZ275" s="77"/>
      <c r="QOA275" s="77"/>
      <c r="QOB275" s="77"/>
      <c r="QOC275" s="77"/>
      <c r="QOD275" s="77"/>
      <c r="QOE275" s="77"/>
      <c r="QOF275" s="77"/>
      <c r="QOG275" s="77"/>
      <c r="QOH275" s="77"/>
      <c r="QOI275" s="77"/>
      <c r="QOJ275" s="77"/>
      <c r="QOK275" s="77"/>
      <c r="QOL275" s="77"/>
      <c r="QOM275" s="77"/>
      <c r="QON275" s="77"/>
      <c r="QOO275" s="77"/>
      <c r="QOP275" s="77"/>
      <c r="QOQ275" s="77"/>
      <c r="QOR275" s="77"/>
      <c r="QOS275" s="77"/>
      <c r="QOT275" s="77"/>
      <c r="QOU275" s="77"/>
      <c r="QOV275" s="77"/>
      <c r="QOW275" s="77"/>
      <c r="QOX275" s="77"/>
      <c r="QOY275" s="77"/>
      <c r="QOZ275" s="77"/>
      <c r="QPA275" s="77"/>
      <c r="QPB275" s="77"/>
      <c r="QPC275" s="77"/>
      <c r="QPD275" s="77"/>
      <c r="QPE275" s="77"/>
      <c r="QPF275" s="77"/>
      <c r="QPG275" s="77"/>
      <c r="QPH275" s="77"/>
      <c r="QPI275" s="77"/>
      <c r="QPJ275" s="77"/>
      <c r="QPK275" s="77"/>
      <c r="QPL275" s="77"/>
      <c r="QPM275" s="77"/>
      <c r="QPN275" s="77"/>
      <c r="QPO275" s="77"/>
      <c r="QPP275" s="77"/>
      <c r="QPQ275" s="77"/>
      <c r="QPR275" s="77"/>
      <c r="QPS275" s="77"/>
      <c r="QPT275" s="77"/>
      <c r="QPU275" s="77"/>
      <c r="QPV275" s="77"/>
      <c r="QPW275" s="77"/>
      <c r="QPX275" s="77"/>
      <c r="QPY275" s="77"/>
      <c r="QPZ275" s="77"/>
      <c r="QQA275" s="77"/>
      <c r="QQB275" s="77"/>
      <c r="QQC275" s="77"/>
      <c r="QQD275" s="77"/>
      <c r="QQE275" s="77"/>
      <c r="QQF275" s="77"/>
      <c r="QQG275" s="77"/>
      <c r="QQH275" s="77"/>
      <c r="QQI275" s="77"/>
      <c r="QQJ275" s="77"/>
      <c r="QQK275" s="77"/>
      <c r="QQL275" s="77"/>
      <c r="QQM275" s="77"/>
      <c r="QQN275" s="77"/>
      <c r="QQO275" s="77"/>
      <c r="QQP275" s="77"/>
      <c r="QQQ275" s="77"/>
      <c r="QQR275" s="77"/>
      <c r="QQS275" s="77"/>
      <c r="QQT275" s="77"/>
      <c r="QQU275" s="77"/>
      <c r="QQV275" s="77"/>
      <c r="QQW275" s="77"/>
      <c r="QQX275" s="77"/>
      <c r="QQY275" s="77"/>
      <c r="QQZ275" s="77"/>
      <c r="QRA275" s="77"/>
      <c r="QRB275" s="77"/>
      <c r="QRC275" s="77"/>
      <c r="QRD275" s="77"/>
      <c r="QRE275" s="77"/>
      <c r="QRF275" s="77"/>
      <c r="QRG275" s="77"/>
      <c r="QRH275" s="77"/>
      <c r="QRI275" s="77"/>
      <c r="QRJ275" s="77"/>
      <c r="QRK275" s="77"/>
      <c r="QRL275" s="77"/>
      <c r="QRM275" s="77"/>
      <c r="QRN275" s="77"/>
      <c r="QRO275" s="77"/>
      <c r="QRP275" s="77"/>
      <c r="QRQ275" s="77"/>
      <c r="QRR275" s="77"/>
      <c r="QRS275" s="77"/>
      <c r="QRT275" s="77"/>
      <c r="QRU275" s="77"/>
      <c r="QRV275" s="77"/>
      <c r="QRW275" s="77"/>
      <c r="QRX275" s="77"/>
      <c r="QRY275" s="77"/>
      <c r="QRZ275" s="77"/>
      <c r="QSA275" s="77"/>
      <c r="QSB275" s="77"/>
      <c r="QSC275" s="77"/>
      <c r="QSD275" s="77"/>
      <c r="QSE275" s="77"/>
      <c r="QSF275" s="77"/>
      <c r="QSG275" s="77"/>
      <c r="QSH275" s="77"/>
      <c r="QSI275" s="77"/>
      <c r="QSJ275" s="77"/>
      <c r="QSK275" s="77"/>
      <c r="QSL275" s="77"/>
      <c r="QSM275" s="77"/>
      <c r="QSN275" s="77"/>
      <c r="QSO275" s="77"/>
      <c r="QSP275" s="77"/>
      <c r="QSQ275" s="77"/>
      <c r="QSR275" s="77"/>
      <c r="QSS275" s="77"/>
      <c r="QST275" s="77"/>
      <c r="QSU275" s="77"/>
      <c r="QSV275" s="77"/>
      <c r="QSW275" s="77"/>
      <c r="QSX275" s="77"/>
      <c r="QSY275" s="77"/>
      <c r="QSZ275" s="77"/>
      <c r="QTA275" s="77"/>
      <c r="QTB275" s="77"/>
      <c r="QTC275" s="77"/>
      <c r="QTD275" s="77"/>
      <c r="QTE275" s="77"/>
      <c r="QTF275" s="77"/>
      <c r="QTG275" s="77"/>
      <c r="QTH275" s="77"/>
      <c r="QTI275" s="77"/>
      <c r="QTJ275" s="77"/>
      <c r="QTK275" s="77"/>
      <c r="QTL275" s="77"/>
      <c r="QTM275" s="77"/>
      <c r="QTN275" s="77"/>
      <c r="QTO275" s="77"/>
      <c r="QTP275" s="77"/>
      <c r="QTQ275" s="77"/>
      <c r="QTR275" s="77"/>
      <c r="QTS275" s="77"/>
      <c r="QTT275" s="77"/>
      <c r="QTU275" s="77"/>
      <c r="QTV275" s="77"/>
      <c r="QTW275" s="77"/>
      <c r="QTX275" s="77"/>
      <c r="QTY275" s="77"/>
      <c r="QTZ275" s="77"/>
      <c r="QUA275" s="77"/>
      <c r="QUB275" s="77"/>
      <c r="QUC275" s="77"/>
      <c r="QUD275" s="77"/>
      <c r="QUE275" s="77"/>
      <c r="QUF275" s="77"/>
      <c r="QUG275" s="77"/>
      <c r="QUH275" s="77"/>
      <c r="QUI275" s="77"/>
      <c r="QUJ275" s="77"/>
      <c r="QUK275" s="77"/>
      <c r="QUL275" s="77"/>
      <c r="QUM275" s="77"/>
      <c r="QUN275" s="77"/>
      <c r="QUO275" s="77"/>
      <c r="QUP275" s="77"/>
      <c r="QUQ275" s="77"/>
      <c r="QUR275" s="77"/>
      <c r="QUS275" s="77"/>
      <c r="QUT275" s="77"/>
      <c r="QUU275" s="77"/>
      <c r="QUV275" s="77"/>
      <c r="QUW275" s="77"/>
      <c r="QUX275" s="77"/>
      <c r="QUY275" s="77"/>
      <c r="QUZ275" s="77"/>
      <c r="QVA275" s="77"/>
      <c r="QVB275" s="77"/>
      <c r="QVC275" s="77"/>
      <c r="QVD275" s="77"/>
      <c r="QVE275" s="77"/>
      <c r="QVF275" s="77"/>
      <c r="QVG275" s="77"/>
      <c r="QVH275" s="77"/>
      <c r="QVI275" s="77"/>
      <c r="QVJ275" s="77"/>
      <c r="QVK275" s="77"/>
      <c r="QVL275" s="77"/>
      <c r="QVM275" s="77"/>
      <c r="QVN275" s="77"/>
      <c r="QVO275" s="77"/>
      <c r="QVP275" s="77"/>
      <c r="QVQ275" s="77"/>
      <c r="QVR275" s="77"/>
      <c r="QVS275" s="77"/>
      <c r="QVT275" s="77"/>
      <c r="QVU275" s="77"/>
      <c r="QVV275" s="77"/>
      <c r="QVW275" s="77"/>
      <c r="QVX275" s="77"/>
      <c r="QVY275" s="77"/>
      <c r="QVZ275" s="77"/>
      <c r="QWA275" s="77"/>
      <c r="QWB275" s="77"/>
      <c r="QWC275" s="77"/>
      <c r="QWD275" s="77"/>
      <c r="QWE275" s="77"/>
      <c r="QWF275" s="77"/>
      <c r="QWG275" s="77"/>
      <c r="QWH275" s="77"/>
      <c r="QWI275" s="77"/>
      <c r="QWJ275" s="77"/>
      <c r="QWK275" s="77"/>
      <c r="QWL275" s="77"/>
      <c r="QWM275" s="77"/>
      <c r="QWN275" s="77"/>
      <c r="QWO275" s="77"/>
      <c r="QWP275" s="77"/>
      <c r="QWQ275" s="77"/>
      <c r="QWR275" s="77"/>
      <c r="QWS275" s="77"/>
      <c r="QWT275" s="77"/>
      <c r="QWU275" s="77"/>
      <c r="QWV275" s="77"/>
      <c r="QWW275" s="77"/>
      <c r="QWX275" s="77"/>
      <c r="QWY275" s="77"/>
      <c r="QWZ275" s="77"/>
      <c r="QXA275" s="77"/>
      <c r="QXB275" s="77"/>
      <c r="QXC275" s="77"/>
      <c r="QXD275" s="77"/>
      <c r="QXE275" s="77"/>
      <c r="QXF275" s="77"/>
      <c r="QXG275" s="77"/>
      <c r="QXH275" s="77"/>
      <c r="QXI275" s="77"/>
      <c r="QXJ275" s="77"/>
      <c r="QXK275" s="77"/>
      <c r="QXL275" s="77"/>
      <c r="QXM275" s="77"/>
      <c r="QXN275" s="77"/>
      <c r="QXO275" s="77"/>
      <c r="QXP275" s="77"/>
      <c r="QXQ275" s="77"/>
      <c r="QXR275" s="77"/>
      <c r="QXS275" s="77"/>
      <c r="QXT275" s="77"/>
      <c r="QXU275" s="77"/>
      <c r="QXV275" s="77"/>
      <c r="QXW275" s="77"/>
      <c r="QXX275" s="77"/>
      <c r="QXY275" s="77"/>
      <c r="QXZ275" s="77"/>
      <c r="QYA275" s="77"/>
      <c r="QYB275" s="77"/>
      <c r="QYC275" s="77"/>
      <c r="QYD275" s="77"/>
      <c r="QYE275" s="77"/>
      <c r="QYF275" s="77"/>
      <c r="QYG275" s="77"/>
      <c r="QYH275" s="77"/>
      <c r="QYI275" s="77"/>
      <c r="QYJ275" s="77"/>
      <c r="QYK275" s="77"/>
      <c r="QYL275" s="77"/>
      <c r="QYM275" s="77"/>
      <c r="QYN275" s="77"/>
      <c r="QYO275" s="77"/>
      <c r="QYP275" s="77"/>
      <c r="QYQ275" s="77"/>
      <c r="QYR275" s="77"/>
      <c r="QYS275" s="77"/>
      <c r="QYT275" s="77"/>
      <c r="QYU275" s="77"/>
      <c r="QYV275" s="77"/>
      <c r="QYW275" s="77"/>
      <c r="QYX275" s="77"/>
      <c r="QYY275" s="77"/>
      <c r="QYZ275" s="77"/>
      <c r="QZA275" s="77"/>
      <c r="QZB275" s="77"/>
      <c r="QZC275" s="77"/>
      <c r="QZD275" s="77"/>
      <c r="QZE275" s="77"/>
      <c r="QZF275" s="77"/>
      <c r="QZG275" s="77"/>
      <c r="QZH275" s="77"/>
      <c r="QZI275" s="77"/>
      <c r="QZJ275" s="77"/>
      <c r="QZK275" s="77"/>
      <c r="QZL275" s="77"/>
      <c r="QZM275" s="77"/>
      <c r="QZN275" s="77"/>
      <c r="QZO275" s="77"/>
      <c r="QZP275" s="77"/>
      <c r="QZQ275" s="77"/>
      <c r="QZR275" s="77"/>
      <c r="QZS275" s="77"/>
      <c r="QZT275" s="77"/>
      <c r="QZU275" s="77"/>
      <c r="QZV275" s="77"/>
      <c r="QZW275" s="77"/>
      <c r="QZX275" s="77"/>
      <c r="QZY275" s="77"/>
      <c r="QZZ275" s="77"/>
      <c r="RAA275" s="77"/>
      <c r="RAB275" s="77"/>
      <c r="RAC275" s="77"/>
      <c r="RAD275" s="77"/>
      <c r="RAE275" s="77"/>
      <c r="RAF275" s="77"/>
      <c r="RAG275" s="77"/>
      <c r="RAH275" s="77"/>
      <c r="RAI275" s="77"/>
      <c r="RAJ275" s="77"/>
      <c r="RAK275" s="77"/>
      <c r="RAL275" s="77"/>
      <c r="RAM275" s="77"/>
      <c r="RAN275" s="77"/>
      <c r="RAO275" s="77"/>
      <c r="RAP275" s="77"/>
      <c r="RAQ275" s="77"/>
      <c r="RAR275" s="77"/>
      <c r="RAS275" s="77"/>
      <c r="RAT275" s="77"/>
      <c r="RAU275" s="77"/>
      <c r="RAV275" s="77"/>
      <c r="RAW275" s="77"/>
      <c r="RAX275" s="77"/>
      <c r="RAY275" s="77"/>
      <c r="RAZ275" s="77"/>
      <c r="RBA275" s="77"/>
      <c r="RBB275" s="77"/>
      <c r="RBC275" s="77"/>
      <c r="RBD275" s="77"/>
      <c r="RBE275" s="77"/>
      <c r="RBF275" s="77"/>
      <c r="RBG275" s="77"/>
      <c r="RBH275" s="77"/>
      <c r="RBI275" s="77"/>
      <c r="RBJ275" s="77"/>
      <c r="RBK275" s="77"/>
      <c r="RBL275" s="77"/>
      <c r="RBM275" s="77"/>
      <c r="RBN275" s="77"/>
      <c r="RBO275" s="77"/>
      <c r="RBP275" s="77"/>
      <c r="RBQ275" s="77"/>
      <c r="RBR275" s="77"/>
      <c r="RBS275" s="77"/>
      <c r="RBT275" s="77"/>
      <c r="RBU275" s="77"/>
      <c r="RBV275" s="77"/>
      <c r="RBW275" s="77"/>
      <c r="RBX275" s="77"/>
      <c r="RBY275" s="77"/>
      <c r="RBZ275" s="77"/>
      <c r="RCA275" s="77"/>
      <c r="RCB275" s="77"/>
      <c r="RCC275" s="77"/>
      <c r="RCD275" s="77"/>
      <c r="RCE275" s="77"/>
      <c r="RCF275" s="77"/>
      <c r="RCG275" s="77"/>
      <c r="RCH275" s="77"/>
      <c r="RCI275" s="77"/>
      <c r="RCJ275" s="77"/>
      <c r="RCK275" s="77"/>
      <c r="RCL275" s="77"/>
      <c r="RCM275" s="77"/>
      <c r="RCN275" s="77"/>
      <c r="RCO275" s="77"/>
      <c r="RCP275" s="77"/>
      <c r="RCQ275" s="77"/>
      <c r="RCR275" s="77"/>
      <c r="RCS275" s="77"/>
      <c r="RCT275" s="77"/>
      <c r="RCU275" s="77"/>
      <c r="RCV275" s="77"/>
      <c r="RCW275" s="77"/>
      <c r="RCX275" s="77"/>
      <c r="RCY275" s="77"/>
      <c r="RCZ275" s="77"/>
      <c r="RDA275" s="77"/>
      <c r="RDB275" s="77"/>
      <c r="RDC275" s="77"/>
      <c r="RDD275" s="77"/>
      <c r="RDE275" s="77"/>
      <c r="RDF275" s="77"/>
      <c r="RDG275" s="77"/>
      <c r="RDH275" s="77"/>
      <c r="RDI275" s="77"/>
      <c r="RDJ275" s="77"/>
      <c r="RDK275" s="77"/>
      <c r="RDL275" s="77"/>
      <c r="RDM275" s="77"/>
      <c r="RDN275" s="77"/>
      <c r="RDO275" s="77"/>
      <c r="RDP275" s="77"/>
      <c r="RDQ275" s="77"/>
      <c r="RDR275" s="77"/>
      <c r="RDS275" s="77"/>
      <c r="RDT275" s="77"/>
      <c r="RDU275" s="77"/>
      <c r="RDV275" s="77"/>
      <c r="RDW275" s="77"/>
      <c r="RDX275" s="77"/>
      <c r="RDY275" s="77"/>
      <c r="RDZ275" s="77"/>
      <c r="REA275" s="77"/>
      <c r="REB275" s="77"/>
      <c r="REC275" s="77"/>
      <c r="RED275" s="77"/>
      <c r="REE275" s="77"/>
      <c r="REF275" s="77"/>
      <c r="REG275" s="77"/>
      <c r="REH275" s="77"/>
      <c r="REI275" s="77"/>
      <c r="REJ275" s="77"/>
      <c r="REK275" s="77"/>
      <c r="REL275" s="77"/>
      <c r="REM275" s="77"/>
      <c r="REN275" s="77"/>
      <c r="REO275" s="77"/>
      <c r="REP275" s="77"/>
      <c r="REQ275" s="77"/>
      <c r="RER275" s="77"/>
      <c r="RES275" s="77"/>
      <c r="RET275" s="77"/>
      <c r="REU275" s="77"/>
      <c r="REV275" s="77"/>
      <c r="REW275" s="77"/>
      <c r="REX275" s="77"/>
      <c r="REY275" s="77"/>
      <c r="REZ275" s="77"/>
      <c r="RFA275" s="77"/>
      <c r="RFB275" s="77"/>
      <c r="RFC275" s="77"/>
      <c r="RFD275" s="77"/>
      <c r="RFE275" s="77"/>
      <c r="RFF275" s="77"/>
      <c r="RFG275" s="77"/>
      <c r="RFH275" s="77"/>
      <c r="RFI275" s="77"/>
      <c r="RFJ275" s="77"/>
      <c r="RFK275" s="77"/>
      <c r="RFL275" s="77"/>
      <c r="RFM275" s="77"/>
      <c r="RFN275" s="77"/>
      <c r="RFO275" s="77"/>
      <c r="RFP275" s="77"/>
      <c r="RFQ275" s="77"/>
      <c r="RFR275" s="77"/>
      <c r="RFS275" s="77"/>
      <c r="RFT275" s="77"/>
      <c r="RFU275" s="77"/>
      <c r="RFV275" s="77"/>
      <c r="RFW275" s="77"/>
      <c r="RFX275" s="77"/>
      <c r="RFY275" s="77"/>
      <c r="RFZ275" s="77"/>
      <c r="RGA275" s="77"/>
      <c r="RGB275" s="77"/>
      <c r="RGC275" s="77"/>
      <c r="RGD275" s="77"/>
      <c r="RGE275" s="77"/>
      <c r="RGF275" s="77"/>
      <c r="RGG275" s="77"/>
      <c r="RGH275" s="77"/>
      <c r="RGI275" s="77"/>
      <c r="RGJ275" s="77"/>
      <c r="RGK275" s="77"/>
      <c r="RGL275" s="77"/>
      <c r="RGM275" s="77"/>
      <c r="RGN275" s="77"/>
      <c r="RGO275" s="77"/>
      <c r="RGP275" s="77"/>
      <c r="RGQ275" s="77"/>
      <c r="RGR275" s="77"/>
      <c r="RGS275" s="77"/>
      <c r="RGT275" s="77"/>
      <c r="RGU275" s="77"/>
      <c r="RGV275" s="77"/>
      <c r="RGW275" s="77"/>
      <c r="RGX275" s="77"/>
      <c r="RGY275" s="77"/>
      <c r="RGZ275" s="77"/>
      <c r="RHA275" s="77"/>
      <c r="RHB275" s="77"/>
      <c r="RHC275" s="77"/>
      <c r="RHD275" s="77"/>
      <c r="RHE275" s="77"/>
      <c r="RHF275" s="77"/>
      <c r="RHG275" s="77"/>
      <c r="RHH275" s="77"/>
      <c r="RHI275" s="77"/>
      <c r="RHJ275" s="77"/>
      <c r="RHK275" s="77"/>
      <c r="RHL275" s="77"/>
      <c r="RHM275" s="77"/>
      <c r="RHN275" s="77"/>
      <c r="RHO275" s="77"/>
      <c r="RHP275" s="77"/>
      <c r="RHQ275" s="77"/>
      <c r="RHR275" s="77"/>
      <c r="RHS275" s="77"/>
      <c r="RHT275" s="77"/>
      <c r="RHU275" s="77"/>
      <c r="RHV275" s="77"/>
      <c r="RHW275" s="77"/>
      <c r="RHX275" s="77"/>
      <c r="RHY275" s="77"/>
      <c r="RHZ275" s="77"/>
      <c r="RIA275" s="77"/>
      <c r="RIB275" s="77"/>
      <c r="RIC275" s="77"/>
      <c r="RID275" s="77"/>
      <c r="RIE275" s="77"/>
      <c r="RIF275" s="77"/>
      <c r="RIG275" s="77"/>
      <c r="RIH275" s="77"/>
      <c r="RII275" s="77"/>
      <c r="RIJ275" s="77"/>
      <c r="RIK275" s="77"/>
      <c r="RIL275" s="77"/>
      <c r="RIM275" s="77"/>
      <c r="RIN275" s="77"/>
      <c r="RIO275" s="77"/>
      <c r="RIP275" s="77"/>
      <c r="RIQ275" s="77"/>
      <c r="RIR275" s="77"/>
      <c r="RIS275" s="77"/>
      <c r="RIT275" s="77"/>
      <c r="RIU275" s="77"/>
      <c r="RIV275" s="77"/>
      <c r="RIW275" s="77"/>
      <c r="RIX275" s="77"/>
      <c r="RIY275" s="77"/>
      <c r="RIZ275" s="77"/>
      <c r="RJA275" s="77"/>
      <c r="RJB275" s="77"/>
      <c r="RJC275" s="77"/>
      <c r="RJD275" s="77"/>
      <c r="RJE275" s="77"/>
      <c r="RJF275" s="77"/>
      <c r="RJG275" s="77"/>
      <c r="RJH275" s="77"/>
      <c r="RJI275" s="77"/>
      <c r="RJJ275" s="77"/>
      <c r="RJK275" s="77"/>
      <c r="RJL275" s="77"/>
      <c r="RJM275" s="77"/>
      <c r="RJN275" s="77"/>
      <c r="RJO275" s="77"/>
      <c r="RJP275" s="77"/>
      <c r="RJQ275" s="77"/>
      <c r="RJR275" s="77"/>
      <c r="RJS275" s="77"/>
      <c r="RJT275" s="77"/>
      <c r="RJU275" s="77"/>
      <c r="RJV275" s="77"/>
      <c r="RJW275" s="77"/>
      <c r="RJX275" s="77"/>
      <c r="RJY275" s="77"/>
      <c r="RJZ275" s="77"/>
      <c r="RKA275" s="77"/>
      <c r="RKB275" s="77"/>
      <c r="RKC275" s="77"/>
      <c r="RKD275" s="77"/>
      <c r="RKE275" s="77"/>
      <c r="RKF275" s="77"/>
      <c r="RKG275" s="77"/>
      <c r="RKH275" s="77"/>
      <c r="RKI275" s="77"/>
      <c r="RKJ275" s="77"/>
      <c r="RKK275" s="77"/>
      <c r="RKL275" s="77"/>
      <c r="RKM275" s="77"/>
      <c r="RKN275" s="77"/>
      <c r="RKO275" s="77"/>
      <c r="RKP275" s="77"/>
      <c r="RKQ275" s="77"/>
      <c r="RKR275" s="77"/>
      <c r="RKS275" s="77"/>
      <c r="RKT275" s="77"/>
      <c r="RKU275" s="77"/>
      <c r="RKV275" s="77"/>
      <c r="RKW275" s="77"/>
      <c r="RKX275" s="77"/>
      <c r="RKY275" s="77"/>
      <c r="RKZ275" s="77"/>
      <c r="RLA275" s="77"/>
      <c r="RLB275" s="77"/>
      <c r="RLC275" s="77"/>
      <c r="RLD275" s="77"/>
      <c r="RLE275" s="77"/>
      <c r="RLF275" s="77"/>
      <c r="RLG275" s="77"/>
      <c r="RLH275" s="77"/>
      <c r="RLI275" s="77"/>
      <c r="RLJ275" s="77"/>
      <c r="RLK275" s="77"/>
      <c r="RLL275" s="77"/>
      <c r="RLM275" s="77"/>
      <c r="RLN275" s="77"/>
      <c r="RLO275" s="77"/>
      <c r="RLP275" s="77"/>
      <c r="RLQ275" s="77"/>
      <c r="RLR275" s="77"/>
      <c r="RLS275" s="77"/>
      <c r="RLT275" s="77"/>
      <c r="RLU275" s="77"/>
      <c r="RLV275" s="77"/>
      <c r="RLW275" s="77"/>
      <c r="RLX275" s="77"/>
      <c r="RLY275" s="77"/>
      <c r="RLZ275" s="77"/>
      <c r="RMA275" s="77"/>
      <c r="RMB275" s="77"/>
      <c r="RMC275" s="77"/>
      <c r="RMD275" s="77"/>
      <c r="RME275" s="77"/>
      <c r="RMF275" s="77"/>
      <c r="RMG275" s="77"/>
      <c r="RMH275" s="77"/>
      <c r="RMI275" s="77"/>
      <c r="RMJ275" s="77"/>
      <c r="RMK275" s="77"/>
      <c r="RML275" s="77"/>
      <c r="RMM275" s="77"/>
      <c r="RMN275" s="77"/>
      <c r="RMO275" s="77"/>
      <c r="RMP275" s="77"/>
      <c r="RMQ275" s="77"/>
      <c r="RMR275" s="77"/>
      <c r="RMS275" s="77"/>
      <c r="RMT275" s="77"/>
      <c r="RMU275" s="77"/>
      <c r="RMV275" s="77"/>
      <c r="RMW275" s="77"/>
      <c r="RMX275" s="77"/>
      <c r="RMY275" s="77"/>
      <c r="RMZ275" s="77"/>
      <c r="RNA275" s="77"/>
      <c r="RNB275" s="77"/>
      <c r="RNC275" s="77"/>
      <c r="RND275" s="77"/>
      <c r="RNE275" s="77"/>
      <c r="RNF275" s="77"/>
      <c r="RNG275" s="77"/>
      <c r="RNH275" s="77"/>
      <c r="RNI275" s="77"/>
      <c r="RNJ275" s="77"/>
      <c r="RNK275" s="77"/>
      <c r="RNL275" s="77"/>
      <c r="RNM275" s="77"/>
      <c r="RNN275" s="77"/>
      <c r="RNO275" s="77"/>
      <c r="RNP275" s="77"/>
      <c r="RNQ275" s="77"/>
      <c r="RNR275" s="77"/>
      <c r="RNS275" s="77"/>
      <c r="RNT275" s="77"/>
      <c r="RNU275" s="77"/>
      <c r="RNV275" s="77"/>
      <c r="RNW275" s="77"/>
      <c r="RNX275" s="77"/>
      <c r="RNY275" s="77"/>
      <c r="RNZ275" s="77"/>
      <c r="ROA275" s="77"/>
      <c r="ROB275" s="77"/>
      <c r="ROC275" s="77"/>
      <c r="ROD275" s="77"/>
      <c r="ROE275" s="77"/>
      <c r="ROF275" s="77"/>
      <c r="ROG275" s="77"/>
      <c r="ROH275" s="77"/>
      <c r="ROI275" s="77"/>
      <c r="ROJ275" s="77"/>
      <c r="ROK275" s="77"/>
      <c r="ROL275" s="77"/>
      <c r="ROM275" s="77"/>
      <c r="RON275" s="77"/>
      <c r="ROO275" s="77"/>
      <c r="ROP275" s="77"/>
      <c r="ROQ275" s="77"/>
      <c r="ROR275" s="77"/>
      <c r="ROS275" s="77"/>
      <c r="ROT275" s="77"/>
      <c r="ROU275" s="77"/>
      <c r="ROV275" s="77"/>
      <c r="ROW275" s="77"/>
      <c r="ROX275" s="77"/>
      <c r="ROY275" s="77"/>
      <c r="ROZ275" s="77"/>
      <c r="RPA275" s="77"/>
      <c r="RPB275" s="77"/>
      <c r="RPC275" s="77"/>
      <c r="RPD275" s="77"/>
      <c r="RPE275" s="77"/>
      <c r="RPF275" s="77"/>
      <c r="RPG275" s="77"/>
      <c r="RPH275" s="77"/>
      <c r="RPI275" s="77"/>
      <c r="RPJ275" s="77"/>
      <c r="RPK275" s="77"/>
      <c r="RPL275" s="77"/>
      <c r="RPM275" s="77"/>
      <c r="RPN275" s="77"/>
      <c r="RPO275" s="77"/>
      <c r="RPP275" s="77"/>
      <c r="RPQ275" s="77"/>
      <c r="RPR275" s="77"/>
      <c r="RPS275" s="77"/>
      <c r="RPT275" s="77"/>
      <c r="RPU275" s="77"/>
      <c r="RPV275" s="77"/>
      <c r="RPW275" s="77"/>
      <c r="RPX275" s="77"/>
      <c r="RPY275" s="77"/>
      <c r="RPZ275" s="77"/>
      <c r="RQA275" s="77"/>
      <c r="RQB275" s="77"/>
      <c r="RQC275" s="77"/>
      <c r="RQD275" s="77"/>
      <c r="RQE275" s="77"/>
      <c r="RQF275" s="77"/>
      <c r="RQG275" s="77"/>
      <c r="RQH275" s="77"/>
      <c r="RQI275" s="77"/>
      <c r="RQJ275" s="77"/>
      <c r="RQK275" s="77"/>
      <c r="RQL275" s="77"/>
      <c r="RQM275" s="77"/>
      <c r="RQN275" s="77"/>
      <c r="RQO275" s="77"/>
      <c r="RQP275" s="77"/>
      <c r="RQQ275" s="77"/>
      <c r="RQR275" s="77"/>
      <c r="RQS275" s="77"/>
      <c r="RQT275" s="77"/>
      <c r="RQU275" s="77"/>
      <c r="RQV275" s="77"/>
      <c r="RQW275" s="77"/>
      <c r="RQX275" s="77"/>
      <c r="RQY275" s="77"/>
      <c r="RQZ275" s="77"/>
      <c r="RRA275" s="77"/>
      <c r="RRB275" s="77"/>
      <c r="RRC275" s="77"/>
      <c r="RRD275" s="77"/>
      <c r="RRE275" s="77"/>
      <c r="RRF275" s="77"/>
      <c r="RRG275" s="77"/>
      <c r="RRH275" s="77"/>
      <c r="RRI275" s="77"/>
      <c r="RRJ275" s="77"/>
      <c r="RRK275" s="77"/>
      <c r="RRL275" s="77"/>
      <c r="RRM275" s="77"/>
      <c r="RRN275" s="77"/>
      <c r="RRO275" s="77"/>
      <c r="RRP275" s="77"/>
      <c r="RRQ275" s="77"/>
      <c r="RRR275" s="77"/>
      <c r="RRS275" s="77"/>
      <c r="RRT275" s="77"/>
      <c r="RRU275" s="77"/>
      <c r="RRV275" s="77"/>
      <c r="RRW275" s="77"/>
      <c r="RRX275" s="77"/>
      <c r="RRY275" s="77"/>
      <c r="RRZ275" s="77"/>
      <c r="RSA275" s="77"/>
      <c r="RSB275" s="77"/>
      <c r="RSC275" s="77"/>
      <c r="RSD275" s="77"/>
      <c r="RSE275" s="77"/>
      <c r="RSF275" s="77"/>
      <c r="RSG275" s="77"/>
      <c r="RSH275" s="77"/>
      <c r="RSI275" s="77"/>
      <c r="RSJ275" s="77"/>
      <c r="RSK275" s="77"/>
      <c r="RSL275" s="77"/>
      <c r="RSM275" s="77"/>
      <c r="RSN275" s="77"/>
      <c r="RSO275" s="77"/>
      <c r="RSP275" s="77"/>
      <c r="RSQ275" s="77"/>
      <c r="RSR275" s="77"/>
      <c r="RSS275" s="77"/>
      <c r="RST275" s="77"/>
      <c r="RSU275" s="77"/>
      <c r="RSV275" s="77"/>
      <c r="RSW275" s="77"/>
      <c r="RSX275" s="77"/>
      <c r="RSY275" s="77"/>
      <c r="RSZ275" s="77"/>
      <c r="RTA275" s="77"/>
      <c r="RTB275" s="77"/>
      <c r="RTC275" s="77"/>
      <c r="RTD275" s="77"/>
      <c r="RTE275" s="77"/>
      <c r="RTF275" s="77"/>
      <c r="RTG275" s="77"/>
      <c r="RTH275" s="77"/>
      <c r="RTI275" s="77"/>
      <c r="RTJ275" s="77"/>
      <c r="RTK275" s="77"/>
      <c r="RTL275" s="77"/>
      <c r="RTM275" s="77"/>
      <c r="RTN275" s="77"/>
      <c r="RTO275" s="77"/>
      <c r="RTP275" s="77"/>
      <c r="RTQ275" s="77"/>
      <c r="RTR275" s="77"/>
      <c r="RTS275" s="77"/>
      <c r="RTT275" s="77"/>
      <c r="RTU275" s="77"/>
      <c r="RTV275" s="77"/>
      <c r="RTW275" s="77"/>
      <c r="RTX275" s="77"/>
      <c r="RTY275" s="77"/>
      <c r="RTZ275" s="77"/>
      <c r="RUA275" s="77"/>
      <c r="RUB275" s="77"/>
      <c r="RUC275" s="77"/>
      <c r="RUD275" s="77"/>
      <c r="RUE275" s="77"/>
      <c r="RUF275" s="77"/>
      <c r="RUG275" s="77"/>
      <c r="RUH275" s="77"/>
      <c r="RUI275" s="77"/>
      <c r="RUJ275" s="77"/>
      <c r="RUK275" s="77"/>
      <c r="RUL275" s="77"/>
      <c r="RUM275" s="77"/>
      <c r="RUN275" s="77"/>
      <c r="RUO275" s="77"/>
      <c r="RUP275" s="77"/>
      <c r="RUQ275" s="77"/>
      <c r="RUR275" s="77"/>
      <c r="RUS275" s="77"/>
      <c r="RUT275" s="77"/>
      <c r="RUU275" s="77"/>
      <c r="RUV275" s="77"/>
      <c r="RUW275" s="77"/>
      <c r="RUX275" s="77"/>
      <c r="RUY275" s="77"/>
      <c r="RUZ275" s="77"/>
      <c r="RVA275" s="77"/>
      <c r="RVB275" s="77"/>
      <c r="RVC275" s="77"/>
      <c r="RVD275" s="77"/>
      <c r="RVE275" s="77"/>
      <c r="RVF275" s="77"/>
      <c r="RVG275" s="77"/>
      <c r="RVH275" s="77"/>
      <c r="RVI275" s="77"/>
      <c r="RVJ275" s="77"/>
      <c r="RVK275" s="77"/>
      <c r="RVL275" s="77"/>
      <c r="RVM275" s="77"/>
      <c r="RVN275" s="77"/>
      <c r="RVO275" s="77"/>
      <c r="RVP275" s="77"/>
      <c r="RVQ275" s="77"/>
      <c r="RVR275" s="77"/>
      <c r="RVS275" s="77"/>
      <c r="RVT275" s="77"/>
      <c r="RVU275" s="77"/>
      <c r="RVV275" s="77"/>
      <c r="RVW275" s="77"/>
      <c r="RVX275" s="77"/>
      <c r="RVY275" s="77"/>
      <c r="RVZ275" s="77"/>
      <c r="RWA275" s="77"/>
      <c r="RWB275" s="77"/>
      <c r="RWC275" s="77"/>
      <c r="RWD275" s="77"/>
      <c r="RWE275" s="77"/>
      <c r="RWF275" s="77"/>
      <c r="RWG275" s="77"/>
      <c r="RWH275" s="77"/>
      <c r="RWI275" s="77"/>
      <c r="RWJ275" s="77"/>
      <c r="RWK275" s="77"/>
      <c r="RWL275" s="77"/>
      <c r="RWM275" s="77"/>
      <c r="RWN275" s="77"/>
      <c r="RWO275" s="77"/>
      <c r="RWP275" s="77"/>
      <c r="RWQ275" s="77"/>
      <c r="RWR275" s="77"/>
      <c r="RWS275" s="77"/>
      <c r="RWT275" s="77"/>
      <c r="RWU275" s="77"/>
      <c r="RWV275" s="77"/>
      <c r="RWW275" s="77"/>
      <c r="RWX275" s="77"/>
      <c r="RWY275" s="77"/>
      <c r="RWZ275" s="77"/>
      <c r="RXA275" s="77"/>
      <c r="RXB275" s="77"/>
      <c r="RXC275" s="77"/>
      <c r="RXD275" s="77"/>
      <c r="RXE275" s="77"/>
      <c r="RXF275" s="77"/>
      <c r="RXG275" s="77"/>
      <c r="RXH275" s="77"/>
      <c r="RXI275" s="77"/>
      <c r="RXJ275" s="77"/>
      <c r="RXK275" s="77"/>
      <c r="RXL275" s="77"/>
      <c r="RXM275" s="77"/>
      <c r="RXN275" s="77"/>
      <c r="RXO275" s="77"/>
      <c r="RXP275" s="77"/>
      <c r="RXQ275" s="77"/>
      <c r="RXR275" s="77"/>
      <c r="RXS275" s="77"/>
      <c r="RXT275" s="77"/>
      <c r="RXU275" s="77"/>
      <c r="RXV275" s="77"/>
      <c r="RXW275" s="77"/>
      <c r="RXX275" s="77"/>
      <c r="RXY275" s="77"/>
      <c r="RXZ275" s="77"/>
      <c r="RYA275" s="77"/>
      <c r="RYB275" s="77"/>
      <c r="RYC275" s="77"/>
      <c r="RYD275" s="77"/>
      <c r="RYE275" s="77"/>
      <c r="RYF275" s="77"/>
      <c r="RYG275" s="77"/>
      <c r="RYH275" s="77"/>
      <c r="RYI275" s="77"/>
      <c r="RYJ275" s="77"/>
      <c r="RYK275" s="77"/>
      <c r="RYL275" s="77"/>
      <c r="RYM275" s="77"/>
      <c r="RYN275" s="77"/>
      <c r="RYO275" s="77"/>
      <c r="RYP275" s="77"/>
      <c r="RYQ275" s="77"/>
      <c r="RYR275" s="77"/>
      <c r="RYS275" s="77"/>
      <c r="RYT275" s="77"/>
      <c r="RYU275" s="77"/>
      <c r="RYV275" s="77"/>
      <c r="RYW275" s="77"/>
      <c r="RYX275" s="77"/>
      <c r="RYY275" s="77"/>
      <c r="RYZ275" s="77"/>
      <c r="RZA275" s="77"/>
      <c r="RZB275" s="77"/>
      <c r="RZC275" s="77"/>
      <c r="RZD275" s="77"/>
      <c r="RZE275" s="77"/>
      <c r="RZF275" s="77"/>
      <c r="RZG275" s="77"/>
      <c r="RZH275" s="77"/>
      <c r="RZI275" s="77"/>
      <c r="RZJ275" s="77"/>
      <c r="RZK275" s="77"/>
      <c r="RZL275" s="77"/>
      <c r="RZM275" s="77"/>
      <c r="RZN275" s="77"/>
      <c r="RZO275" s="77"/>
      <c r="RZP275" s="77"/>
      <c r="RZQ275" s="77"/>
      <c r="RZR275" s="77"/>
      <c r="RZS275" s="77"/>
      <c r="RZT275" s="77"/>
      <c r="RZU275" s="77"/>
      <c r="RZV275" s="77"/>
      <c r="RZW275" s="77"/>
      <c r="RZX275" s="77"/>
      <c r="RZY275" s="77"/>
      <c r="RZZ275" s="77"/>
      <c r="SAA275" s="77"/>
      <c r="SAB275" s="77"/>
      <c r="SAC275" s="77"/>
      <c r="SAD275" s="77"/>
      <c r="SAE275" s="77"/>
      <c r="SAF275" s="77"/>
      <c r="SAG275" s="77"/>
      <c r="SAH275" s="77"/>
      <c r="SAI275" s="77"/>
      <c r="SAJ275" s="77"/>
      <c r="SAK275" s="77"/>
      <c r="SAL275" s="77"/>
      <c r="SAM275" s="77"/>
      <c r="SAN275" s="77"/>
      <c r="SAO275" s="77"/>
      <c r="SAP275" s="77"/>
      <c r="SAQ275" s="77"/>
      <c r="SAR275" s="77"/>
      <c r="SAS275" s="77"/>
      <c r="SAT275" s="77"/>
      <c r="SAU275" s="77"/>
      <c r="SAV275" s="77"/>
      <c r="SAW275" s="77"/>
      <c r="SAX275" s="77"/>
      <c r="SAY275" s="77"/>
      <c r="SAZ275" s="77"/>
      <c r="SBA275" s="77"/>
      <c r="SBB275" s="77"/>
      <c r="SBC275" s="77"/>
      <c r="SBD275" s="77"/>
      <c r="SBE275" s="77"/>
      <c r="SBF275" s="77"/>
      <c r="SBG275" s="77"/>
      <c r="SBH275" s="77"/>
      <c r="SBI275" s="77"/>
      <c r="SBJ275" s="77"/>
      <c r="SBK275" s="77"/>
      <c r="SBL275" s="77"/>
      <c r="SBM275" s="77"/>
      <c r="SBN275" s="77"/>
      <c r="SBO275" s="77"/>
      <c r="SBP275" s="77"/>
      <c r="SBQ275" s="77"/>
      <c r="SBR275" s="77"/>
      <c r="SBS275" s="77"/>
      <c r="SBT275" s="77"/>
      <c r="SBU275" s="77"/>
      <c r="SBV275" s="77"/>
      <c r="SBW275" s="77"/>
      <c r="SBX275" s="77"/>
      <c r="SBY275" s="77"/>
      <c r="SBZ275" s="77"/>
      <c r="SCA275" s="77"/>
      <c r="SCB275" s="77"/>
      <c r="SCC275" s="77"/>
      <c r="SCD275" s="77"/>
      <c r="SCE275" s="77"/>
      <c r="SCF275" s="77"/>
      <c r="SCG275" s="77"/>
      <c r="SCH275" s="77"/>
      <c r="SCI275" s="77"/>
      <c r="SCJ275" s="77"/>
      <c r="SCK275" s="77"/>
      <c r="SCL275" s="77"/>
      <c r="SCM275" s="77"/>
      <c r="SCN275" s="77"/>
      <c r="SCO275" s="77"/>
      <c r="SCP275" s="77"/>
      <c r="SCQ275" s="77"/>
      <c r="SCR275" s="77"/>
      <c r="SCS275" s="77"/>
      <c r="SCT275" s="77"/>
      <c r="SCU275" s="77"/>
      <c r="SCV275" s="77"/>
      <c r="SCW275" s="77"/>
      <c r="SCX275" s="77"/>
      <c r="SCY275" s="77"/>
      <c r="SCZ275" s="77"/>
      <c r="SDA275" s="77"/>
      <c r="SDB275" s="77"/>
      <c r="SDC275" s="77"/>
      <c r="SDD275" s="77"/>
      <c r="SDE275" s="77"/>
      <c r="SDF275" s="77"/>
      <c r="SDG275" s="77"/>
      <c r="SDH275" s="77"/>
      <c r="SDI275" s="77"/>
      <c r="SDJ275" s="77"/>
      <c r="SDK275" s="77"/>
      <c r="SDL275" s="77"/>
      <c r="SDM275" s="77"/>
      <c r="SDN275" s="77"/>
      <c r="SDO275" s="77"/>
      <c r="SDP275" s="77"/>
      <c r="SDQ275" s="77"/>
      <c r="SDR275" s="77"/>
      <c r="SDS275" s="77"/>
      <c r="SDT275" s="77"/>
      <c r="SDU275" s="77"/>
      <c r="SDV275" s="77"/>
      <c r="SDW275" s="77"/>
      <c r="SDX275" s="77"/>
      <c r="SDY275" s="77"/>
      <c r="SDZ275" s="77"/>
      <c r="SEA275" s="77"/>
      <c r="SEB275" s="77"/>
      <c r="SEC275" s="77"/>
      <c r="SED275" s="77"/>
      <c r="SEE275" s="77"/>
      <c r="SEF275" s="77"/>
      <c r="SEG275" s="77"/>
      <c r="SEH275" s="77"/>
      <c r="SEI275" s="77"/>
      <c r="SEJ275" s="77"/>
      <c r="SEK275" s="77"/>
      <c r="SEL275" s="77"/>
      <c r="SEM275" s="77"/>
      <c r="SEN275" s="77"/>
      <c r="SEO275" s="77"/>
      <c r="SEP275" s="77"/>
      <c r="SEQ275" s="77"/>
      <c r="SER275" s="77"/>
      <c r="SES275" s="77"/>
      <c r="SET275" s="77"/>
      <c r="SEU275" s="77"/>
      <c r="SEV275" s="77"/>
      <c r="SEW275" s="77"/>
      <c r="SEX275" s="77"/>
      <c r="SEY275" s="77"/>
      <c r="SEZ275" s="77"/>
      <c r="SFA275" s="77"/>
      <c r="SFB275" s="77"/>
      <c r="SFC275" s="77"/>
      <c r="SFD275" s="77"/>
      <c r="SFE275" s="77"/>
      <c r="SFF275" s="77"/>
      <c r="SFG275" s="77"/>
      <c r="SFH275" s="77"/>
      <c r="SFI275" s="77"/>
      <c r="SFJ275" s="77"/>
      <c r="SFK275" s="77"/>
      <c r="SFL275" s="77"/>
      <c r="SFM275" s="77"/>
      <c r="SFN275" s="77"/>
      <c r="SFO275" s="77"/>
      <c r="SFP275" s="77"/>
      <c r="SFQ275" s="77"/>
      <c r="SFR275" s="77"/>
      <c r="SFS275" s="77"/>
      <c r="SFT275" s="77"/>
      <c r="SFU275" s="77"/>
      <c r="SFV275" s="77"/>
      <c r="SFW275" s="77"/>
      <c r="SFX275" s="77"/>
      <c r="SFY275" s="77"/>
      <c r="SFZ275" s="77"/>
      <c r="SGA275" s="77"/>
      <c r="SGB275" s="77"/>
      <c r="SGC275" s="77"/>
      <c r="SGD275" s="77"/>
      <c r="SGE275" s="77"/>
      <c r="SGF275" s="77"/>
      <c r="SGG275" s="77"/>
      <c r="SGH275" s="77"/>
      <c r="SGI275" s="77"/>
      <c r="SGJ275" s="77"/>
      <c r="SGK275" s="77"/>
      <c r="SGL275" s="77"/>
      <c r="SGM275" s="77"/>
      <c r="SGN275" s="77"/>
      <c r="SGO275" s="77"/>
      <c r="SGP275" s="77"/>
      <c r="SGQ275" s="77"/>
      <c r="SGR275" s="77"/>
      <c r="SGS275" s="77"/>
      <c r="SGT275" s="77"/>
      <c r="SGU275" s="77"/>
      <c r="SGV275" s="77"/>
      <c r="SGW275" s="77"/>
      <c r="SGX275" s="77"/>
      <c r="SGY275" s="77"/>
      <c r="SGZ275" s="77"/>
      <c r="SHA275" s="77"/>
      <c r="SHB275" s="77"/>
      <c r="SHC275" s="77"/>
      <c r="SHD275" s="77"/>
      <c r="SHE275" s="77"/>
      <c r="SHF275" s="77"/>
      <c r="SHG275" s="77"/>
      <c r="SHH275" s="77"/>
      <c r="SHI275" s="77"/>
      <c r="SHJ275" s="77"/>
      <c r="SHK275" s="77"/>
      <c r="SHL275" s="77"/>
      <c r="SHM275" s="77"/>
      <c r="SHN275" s="77"/>
      <c r="SHO275" s="77"/>
      <c r="SHP275" s="77"/>
      <c r="SHQ275" s="77"/>
      <c r="SHR275" s="77"/>
      <c r="SHS275" s="77"/>
      <c r="SHT275" s="77"/>
      <c r="SHU275" s="77"/>
      <c r="SHV275" s="77"/>
      <c r="SHW275" s="77"/>
      <c r="SHX275" s="77"/>
      <c r="SHY275" s="77"/>
      <c r="SHZ275" s="77"/>
      <c r="SIA275" s="77"/>
      <c r="SIB275" s="77"/>
      <c r="SIC275" s="77"/>
      <c r="SID275" s="77"/>
      <c r="SIE275" s="77"/>
      <c r="SIF275" s="77"/>
      <c r="SIG275" s="77"/>
      <c r="SIH275" s="77"/>
      <c r="SII275" s="77"/>
      <c r="SIJ275" s="77"/>
      <c r="SIK275" s="77"/>
      <c r="SIL275" s="77"/>
      <c r="SIM275" s="77"/>
      <c r="SIN275" s="77"/>
      <c r="SIO275" s="77"/>
      <c r="SIP275" s="77"/>
      <c r="SIQ275" s="77"/>
      <c r="SIR275" s="77"/>
      <c r="SIS275" s="77"/>
      <c r="SIT275" s="77"/>
      <c r="SIU275" s="77"/>
      <c r="SIV275" s="77"/>
      <c r="SIW275" s="77"/>
      <c r="SIX275" s="77"/>
      <c r="SIY275" s="77"/>
      <c r="SIZ275" s="77"/>
      <c r="SJA275" s="77"/>
      <c r="SJB275" s="77"/>
      <c r="SJC275" s="77"/>
      <c r="SJD275" s="77"/>
      <c r="SJE275" s="77"/>
      <c r="SJF275" s="77"/>
      <c r="SJG275" s="77"/>
      <c r="SJH275" s="77"/>
      <c r="SJI275" s="77"/>
      <c r="SJJ275" s="77"/>
      <c r="SJK275" s="77"/>
      <c r="SJL275" s="77"/>
      <c r="SJM275" s="77"/>
      <c r="SJN275" s="77"/>
      <c r="SJO275" s="77"/>
      <c r="SJP275" s="77"/>
      <c r="SJQ275" s="77"/>
      <c r="SJR275" s="77"/>
      <c r="SJS275" s="77"/>
      <c r="SJT275" s="77"/>
      <c r="SJU275" s="77"/>
      <c r="SJV275" s="77"/>
      <c r="SJW275" s="77"/>
      <c r="SJX275" s="77"/>
      <c r="SJY275" s="77"/>
      <c r="SJZ275" s="77"/>
      <c r="SKA275" s="77"/>
      <c r="SKB275" s="77"/>
      <c r="SKC275" s="77"/>
      <c r="SKD275" s="77"/>
      <c r="SKE275" s="77"/>
      <c r="SKF275" s="77"/>
      <c r="SKG275" s="77"/>
      <c r="SKH275" s="77"/>
      <c r="SKI275" s="77"/>
      <c r="SKJ275" s="77"/>
      <c r="SKK275" s="77"/>
      <c r="SKL275" s="77"/>
      <c r="SKM275" s="77"/>
      <c r="SKN275" s="77"/>
      <c r="SKO275" s="77"/>
      <c r="SKP275" s="77"/>
      <c r="SKQ275" s="77"/>
      <c r="SKR275" s="77"/>
      <c r="SKS275" s="77"/>
      <c r="SKT275" s="77"/>
      <c r="SKU275" s="77"/>
      <c r="SKV275" s="77"/>
      <c r="SKW275" s="77"/>
      <c r="SKX275" s="77"/>
      <c r="SKY275" s="77"/>
      <c r="SKZ275" s="77"/>
      <c r="SLA275" s="77"/>
      <c r="SLB275" s="77"/>
      <c r="SLC275" s="77"/>
      <c r="SLD275" s="77"/>
      <c r="SLE275" s="77"/>
      <c r="SLF275" s="77"/>
      <c r="SLG275" s="77"/>
      <c r="SLH275" s="77"/>
      <c r="SLI275" s="77"/>
      <c r="SLJ275" s="77"/>
      <c r="SLK275" s="77"/>
      <c r="SLL275" s="77"/>
      <c r="SLM275" s="77"/>
      <c r="SLN275" s="77"/>
      <c r="SLO275" s="77"/>
      <c r="SLP275" s="77"/>
      <c r="SLQ275" s="77"/>
      <c r="SLR275" s="77"/>
      <c r="SLS275" s="77"/>
      <c r="SLT275" s="77"/>
      <c r="SLU275" s="77"/>
      <c r="SLV275" s="77"/>
      <c r="SLW275" s="77"/>
      <c r="SLX275" s="77"/>
      <c r="SLY275" s="77"/>
      <c r="SLZ275" s="77"/>
      <c r="SMA275" s="77"/>
      <c r="SMB275" s="77"/>
      <c r="SMC275" s="77"/>
      <c r="SMD275" s="77"/>
      <c r="SME275" s="77"/>
      <c r="SMF275" s="77"/>
      <c r="SMG275" s="77"/>
      <c r="SMH275" s="77"/>
      <c r="SMI275" s="77"/>
      <c r="SMJ275" s="77"/>
      <c r="SMK275" s="77"/>
      <c r="SML275" s="77"/>
      <c r="SMM275" s="77"/>
      <c r="SMN275" s="77"/>
      <c r="SMO275" s="77"/>
      <c r="SMP275" s="77"/>
      <c r="SMQ275" s="77"/>
      <c r="SMR275" s="77"/>
      <c r="SMS275" s="77"/>
      <c r="SMT275" s="77"/>
      <c r="SMU275" s="77"/>
      <c r="SMV275" s="77"/>
      <c r="SMW275" s="77"/>
      <c r="SMX275" s="77"/>
      <c r="SMY275" s="77"/>
      <c r="SMZ275" s="77"/>
      <c r="SNA275" s="77"/>
      <c r="SNB275" s="77"/>
      <c r="SNC275" s="77"/>
      <c r="SND275" s="77"/>
      <c r="SNE275" s="77"/>
      <c r="SNF275" s="77"/>
      <c r="SNG275" s="77"/>
      <c r="SNH275" s="77"/>
      <c r="SNI275" s="77"/>
      <c r="SNJ275" s="77"/>
      <c r="SNK275" s="77"/>
      <c r="SNL275" s="77"/>
      <c r="SNM275" s="77"/>
      <c r="SNN275" s="77"/>
      <c r="SNO275" s="77"/>
      <c r="SNP275" s="77"/>
      <c r="SNQ275" s="77"/>
      <c r="SNR275" s="77"/>
      <c r="SNS275" s="77"/>
      <c r="SNT275" s="77"/>
      <c r="SNU275" s="77"/>
      <c r="SNV275" s="77"/>
      <c r="SNW275" s="77"/>
      <c r="SNX275" s="77"/>
      <c r="SNY275" s="77"/>
      <c r="SNZ275" s="77"/>
      <c r="SOA275" s="77"/>
      <c r="SOB275" s="77"/>
      <c r="SOC275" s="77"/>
      <c r="SOD275" s="77"/>
      <c r="SOE275" s="77"/>
      <c r="SOF275" s="77"/>
      <c r="SOG275" s="77"/>
      <c r="SOH275" s="77"/>
      <c r="SOI275" s="77"/>
      <c r="SOJ275" s="77"/>
      <c r="SOK275" s="77"/>
      <c r="SOL275" s="77"/>
      <c r="SOM275" s="77"/>
      <c r="SON275" s="77"/>
      <c r="SOO275" s="77"/>
      <c r="SOP275" s="77"/>
      <c r="SOQ275" s="77"/>
      <c r="SOR275" s="77"/>
      <c r="SOS275" s="77"/>
      <c r="SOT275" s="77"/>
      <c r="SOU275" s="77"/>
      <c r="SOV275" s="77"/>
      <c r="SOW275" s="77"/>
      <c r="SOX275" s="77"/>
      <c r="SOY275" s="77"/>
      <c r="SOZ275" s="77"/>
      <c r="SPA275" s="77"/>
      <c r="SPB275" s="77"/>
      <c r="SPC275" s="77"/>
      <c r="SPD275" s="77"/>
      <c r="SPE275" s="77"/>
      <c r="SPF275" s="77"/>
      <c r="SPG275" s="77"/>
      <c r="SPH275" s="77"/>
      <c r="SPI275" s="77"/>
      <c r="SPJ275" s="77"/>
      <c r="SPK275" s="77"/>
      <c r="SPL275" s="77"/>
      <c r="SPM275" s="77"/>
      <c r="SPN275" s="77"/>
      <c r="SPO275" s="77"/>
      <c r="SPP275" s="77"/>
      <c r="SPQ275" s="77"/>
      <c r="SPR275" s="77"/>
      <c r="SPS275" s="77"/>
      <c r="SPT275" s="77"/>
      <c r="SPU275" s="77"/>
      <c r="SPV275" s="77"/>
      <c r="SPW275" s="77"/>
      <c r="SPX275" s="77"/>
      <c r="SPY275" s="77"/>
      <c r="SPZ275" s="77"/>
      <c r="SQA275" s="77"/>
      <c r="SQB275" s="77"/>
      <c r="SQC275" s="77"/>
      <c r="SQD275" s="77"/>
      <c r="SQE275" s="77"/>
      <c r="SQF275" s="77"/>
      <c r="SQG275" s="77"/>
      <c r="SQH275" s="77"/>
      <c r="SQI275" s="77"/>
      <c r="SQJ275" s="77"/>
      <c r="SQK275" s="77"/>
      <c r="SQL275" s="77"/>
      <c r="SQM275" s="77"/>
      <c r="SQN275" s="77"/>
      <c r="SQO275" s="77"/>
      <c r="SQP275" s="77"/>
      <c r="SQQ275" s="77"/>
      <c r="SQR275" s="77"/>
      <c r="SQS275" s="77"/>
      <c r="SQT275" s="77"/>
      <c r="SQU275" s="77"/>
      <c r="SQV275" s="77"/>
      <c r="SQW275" s="77"/>
      <c r="SQX275" s="77"/>
      <c r="SQY275" s="77"/>
      <c r="SQZ275" s="77"/>
      <c r="SRA275" s="77"/>
      <c r="SRB275" s="77"/>
      <c r="SRC275" s="77"/>
      <c r="SRD275" s="77"/>
      <c r="SRE275" s="77"/>
      <c r="SRF275" s="77"/>
      <c r="SRG275" s="77"/>
      <c r="SRH275" s="77"/>
      <c r="SRI275" s="77"/>
      <c r="SRJ275" s="77"/>
      <c r="SRK275" s="77"/>
      <c r="SRL275" s="77"/>
      <c r="SRM275" s="77"/>
      <c r="SRN275" s="77"/>
      <c r="SRO275" s="77"/>
      <c r="SRP275" s="77"/>
      <c r="SRQ275" s="77"/>
      <c r="SRR275" s="77"/>
      <c r="SRS275" s="77"/>
      <c r="SRT275" s="77"/>
      <c r="SRU275" s="77"/>
      <c r="SRV275" s="77"/>
      <c r="SRW275" s="77"/>
      <c r="SRX275" s="77"/>
      <c r="SRY275" s="77"/>
      <c r="SRZ275" s="77"/>
      <c r="SSA275" s="77"/>
      <c r="SSB275" s="77"/>
      <c r="SSC275" s="77"/>
      <c r="SSD275" s="77"/>
      <c r="SSE275" s="77"/>
      <c r="SSF275" s="77"/>
      <c r="SSG275" s="77"/>
      <c r="SSH275" s="77"/>
      <c r="SSI275" s="77"/>
      <c r="SSJ275" s="77"/>
      <c r="SSK275" s="77"/>
      <c r="SSL275" s="77"/>
      <c r="SSM275" s="77"/>
      <c r="SSN275" s="77"/>
      <c r="SSO275" s="77"/>
      <c r="SSP275" s="77"/>
      <c r="SSQ275" s="77"/>
      <c r="SSR275" s="77"/>
      <c r="SSS275" s="77"/>
      <c r="SST275" s="77"/>
      <c r="SSU275" s="77"/>
      <c r="SSV275" s="77"/>
      <c r="SSW275" s="77"/>
      <c r="SSX275" s="77"/>
      <c r="SSY275" s="77"/>
      <c r="SSZ275" s="77"/>
      <c r="STA275" s="77"/>
      <c r="STB275" s="77"/>
      <c r="STC275" s="77"/>
      <c r="STD275" s="77"/>
      <c r="STE275" s="77"/>
      <c r="STF275" s="77"/>
      <c r="STG275" s="77"/>
      <c r="STH275" s="77"/>
      <c r="STI275" s="77"/>
      <c r="STJ275" s="77"/>
      <c r="STK275" s="77"/>
      <c r="STL275" s="77"/>
      <c r="STM275" s="77"/>
      <c r="STN275" s="77"/>
      <c r="STO275" s="77"/>
      <c r="STP275" s="77"/>
      <c r="STQ275" s="77"/>
      <c r="STR275" s="77"/>
      <c r="STS275" s="77"/>
      <c r="STT275" s="77"/>
      <c r="STU275" s="77"/>
      <c r="STV275" s="77"/>
      <c r="STW275" s="77"/>
      <c r="STX275" s="77"/>
      <c r="STY275" s="77"/>
      <c r="STZ275" s="77"/>
      <c r="SUA275" s="77"/>
      <c r="SUB275" s="77"/>
      <c r="SUC275" s="77"/>
      <c r="SUD275" s="77"/>
      <c r="SUE275" s="77"/>
      <c r="SUF275" s="77"/>
      <c r="SUG275" s="77"/>
      <c r="SUH275" s="77"/>
      <c r="SUI275" s="77"/>
      <c r="SUJ275" s="77"/>
      <c r="SUK275" s="77"/>
      <c r="SUL275" s="77"/>
      <c r="SUM275" s="77"/>
      <c r="SUN275" s="77"/>
      <c r="SUO275" s="77"/>
      <c r="SUP275" s="77"/>
      <c r="SUQ275" s="77"/>
      <c r="SUR275" s="77"/>
      <c r="SUS275" s="77"/>
      <c r="SUT275" s="77"/>
      <c r="SUU275" s="77"/>
      <c r="SUV275" s="77"/>
      <c r="SUW275" s="77"/>
      <c r="SUX275" s="77"/>
      <c r="SUY275" s="77"/>
      <c r="SUZ275" s="77"/>
      <c r="SVA275" s="77"/>
      <c r="SVB275" s="77"/>
      <c r="SVC275" s="77"/>
      <c r="SVD275" s="77"/>
      <c r="SVE275" s="77"/>
      <c r="SVF275" s="77"/>
      <c r="SVG275" s="77"/>
      <c r="SVH275" s="77"/>
      <c r="SVI275" s="77"/>
      <c r="SVJ275" s="77"/>
      <c r="SVK275" s="77"/>
      <c r="SVL275" s="77"/>
      <c r="SVM275" s="77"/>
      <c r="SVN275" s="77"/>
      <c r="SVO275" s="77"/>
      <c r="SVP275" s="77"/>
      <c r="SVQ275" s="77"/>
      <c r="SVR275" s="77"/>
      <c r="SVS275" s="77"/>
      <c r="SVT275" s="77"/>
      <c r="SVU275" s="77"/>
      <c r="SVV275" s="77"/>
      <c r="SVW275" s="77"/>
      <c r="SVX275" s="77"/>
      <c r="SVY275" s="77"/>
      <c r="SVZ275" s="77"/>
      <c r="SWA275" s="77"/>
      <c r="SWB275" s="77"/>
      <c r="SWC275" s="77"/>
      <c r="SWD275" s="77"/>
      <c r="SWE275" s="77"/>
      <c r="SWF275" s="77"/>
      <c r="SWG275" s="77"/>
      <c r="SWH275" s="77"/>
      <c r="SWI275" s="77"/>
      <c r="SWJ275" s="77"/>
      <c r="SWK275" s="77"/>
      <c r="SWL275" s="77"/>
      <c r="SWM275" s="77"/>
      <c r="SWN275" s="77"/>
      <c r="SWO275" s="77"/>
      <c r="SWP275" s="77"/>
      <c r="SWQ275" s="77"/>
      <c r="SWR275" s="77"/>
      <c r="SWS275" s="77"/>
      <c r="SWT275" s="77"/>
      <c r="SWU275" s="77"/>
      <c r="SWV275" s="77"/>
      <c r="SWW275" s="77"/>
      <c r="SWX275" s="77"/>
      <c r="SWY275" s="77"/>
      <c r="SWZ275" s="77"/>
      <c r="SXA275" s="77"/>
      <c r="SXB275" s="77"/>
      <c r="SXC275" s="77"/>
      <c r="SXD275" s="77"/>
      <c r="SXE275" s="77"/>
      <c r="SXF275" s="77"/>
      <c r="SXG275" s="77"/>
      <c r="SXH275" s="77"/>
      <c r="SXI275" s="77"/>
      <c r="SXJ275" s="77"/>
      <c r="SXK275" s="77"/>
      <c r="SXL275" s="77"/>
      <c r="SXM275" s="77"/>
      <c r="SXN275" s="77"/>
      <c r="SXO275" s="77"/>
      <c r="SXP275" s="77"/>
      <c r="SXQ275" s="77"/>
      <c r="SXR275" s="77"/>
      <c r="SXS275" s="77"/>
      <c r="SXT275" s="77"/>
      <c r="SXU275" s="77"/>
      <c r="SXV275" s="77"/>
      <c r="SXW275" s="77"/>
      <c r="SXX275" s="77"/>
      <c r="SXY275" s="77"/>
      <c r="SXZ275" s="77"/>
      <c r="SYA275" s="77"/>
      <c r="SYB275" s="77"/>
      <c r="SYC275" s="77"/>
      <c r="SYD275" s="77"/>
      <c r="SYE275" s="77"/>
      <c r="SYF275" s="77"/>
      <c r="SYG275" s="77"/>
      <c r="SYH275" s="77"/>
      <c r="SYI275" s="77"/>
      <c r="SYJ275" s="77"/>
      <c r="SYK275" s="77"/>
      <c r="SYL275" s="77"/>
      <c r="SYM275" s="77"/>
      <c r="SYN275" s="77"/>
      <c r="SYO275" s="77"/>
      <c r="SYP275" s="77"/>
      <c r="SYQ275" s="77"/>
      <c r="SYR275" s="77"/>
      <c r="SYS275" s="77"/>
      <c r="SYT275" s="77"/>
      <c r="SYU275" s="77"/>
      <c r="SYV275" s="77"/>
      <c r="SYW275" s="77"/>
      <c r="SYX275" s="77"/>
      <c r="SYY275" s="77"/>
      <c r="SYZ275" s="77"/>
      <c r="SZA275" s="77"/>
      <c r="SZB275" s="77"/>
      <c r="SZC275" s="77"/>
      <c r="SZD275" s="77"/>
      <c r="SZE275" s="77"/>
      <c r="SZF275" s="77"/>
      <c r="SZG275" s="77"/>
      <c r="SZH275" s="77"/>
      <c r="SZI275" s="77"/>
      <c r="SZJ275" s="77"/>
      <c r="SZK275" s="77"/>
      <c r="SZL275" s="77"/>
      <c r="SZM275" s="77"/>
      <c r="SZN275" s="77"/>
      <c r="SZO275" s="77"/>
      <c r="SZP275" s="77"/>
      <c r="SZQ275" s="77"/>
      <c r="SZR275" s="77"/>
      <c r="SZS275" s="77"/>
      <c r="SZT275" s="77"/>
      <c r="SZU275" s="77"/>
      <c r="SZV275" s="77"/>
      <c r="SZW275" s="77"/>
      <c r="SZX275" s="77"/>
      <c r="SZY275" s="77"/>
      <c r="SZZ275" s="77"/>
      <c r="TAA275" s="77"/>
      <c r="TAB275" s="77"/>
      <c r="TAC275" s="77"/>
      <c r="TAD275" s="77"/>
      <c r="TAE275" s="77"/>
      <c r="TAF275" s="77"/>
      <c r="TAG275" s="77"/>
      <c r="TAH275" s="77"/>
      <c r="TAI275" s="77"/>
      <c r="TAJ275" s="77"/>
      <c r="TAK275" s="77"/>
      <c r="TAL275" s="77"/>
      <c r="TAM275" s="77"/>
      <c r="TAN275" s="77"/>
      <c r="TAO275" s="77"/>
      <c r="TAP275" s="77"/>
      <c r="TAQ275" s="77"/>
      <c r="TAR275" s="77"/>
      <c r="TAS275" s="77"/>
      <c r="TAT275" s="77"/>
      <c r="TAU275" s="77"/>
      <c r="TAV275" s="77"/>
      <c r="TAW275" s="77"/>
      <c r="TAX275" s="77"/>
      <c r="TAY275" s="77"/>
      <c r="TAZ275" s="77"/>
      <c r="TBA275" s="77"/>
      <c r="TBB275" s="77"/>
      <c r="TBC275" s="77"/>
      <c r="TBD275" s="77"/>
      <c r="TBE275" s="77"/>
      <c r="TBF275" s="77"/>
      <c r="TBG275" s="77"/>
      <c r="TBH275" s="77"/>
      <c r="TBI275" s="77"/>
      <c r="TBJ275" s="77"/>
      <c r="TBK275" s="77"/>
      <c r="TBL275" s="77"/>
      <c r="TBM275" s="77"/>
      <c r="TBN275" s="77"/>
      <c r="TBO275" s="77"/>
      <c r="TBP275" s="77"/>
      <c r="TBQ275" s="77"/>
      <c r="TBR275" s="77"/>
      <c r="TBS275" s="77"/>
      <c r="TBT275" s="77"/>
      <c r="TBU275" s="77"/>
      <c r="TBV275" s="77"/>
      <c r="TBW275" s="77"/>
      <c r="TBX275" s="77"/>
      <c r="TBY275" s="77"/>
      <c r="TBZ275" s="77"/>
      <c r="TCA275" s="77"/>
      <c r="TCB275" s="77"/>
      <c r="TCC275" s="77"/>
      <c r="TCD275" s="77"/>
      <c r="TCE275" s="77"/>
      <c r="TCF275" s="77"/>
      <c r="TCG275" s="77"/>
      <c r="TCH275" s="77"/>
      <c r="TCI275" s="77"/>
      <c r="TCJ275" s="77"/>
      <c r="TCK275" s="77"/>
      <c r="TCL275" s="77"/>
      <c r="TCM275" s="77"/>
      <c r="TCN275" s="77"/>
      <c r="TCO275" s="77"/>
      <c r="TCP275" s="77"/>
      <c r="TCQ275" s="77"/>
      <c r="TCR275" s="77"/>
      <c r="TCS275" s="77"/>
      <c r="TCT275" s="77"/>
      <c r="TCU275" s="77"/>
      <c r="TCV275" s="77"/>
      <c r="TCW275" s="77"/>
      <c r="TCX275" s="77"/>
      <c r="TCY275" s="77"/>
      <c r="TCZ275" s="77"/>
      <c r="TDA275" s="77"/>
      <c r="TDB275" s="77"/>
      <c r="TDC275" s="77"/>
      <c r="TDD275" s="77"/>
      <c r="TDE275" s="77"/>
      <c r="TDF275" s="77"/>
      <c r="TDG275" s="77"/>
      <c r="TDH275" s="77"/>
      <c r="TDI275" s="77"/>
      <c r="TDJ275" s="77"/>
      <c r="TDK275" s="77"/>
      <c r="TDL275" s="77"/>
      <c r="TDM275" s="77"/>
      <c r="TDN275" s="77"/>
      <c r="TDO275" s="77"/>
      <c r="TDP275" s="77"/>
      <c r="TDQ275" s="77"/>
      <c r="TDR275" s="77"/>
      <c r="TDS275" s="77"/>
      <c r="TDT275" s="77"/>
      <c r="TDU275" s="77"/>
      <c r="TDV275" s="77"/>
      <c r="TDW275" s="77"/>
      <c r="TDX275" s="77"/>
      <c r="TDY275" s="77"/>
      <c r="TDZ275" s="77"/>
      <c r="TEA275" s="77"/>
      <c r="TEB275" s="77"/>
      <c r="TEC275" s="77"/>
      <c r="TED275" s="77"/>
      <c r="TEE275" s="77"/>
      <c r="TEF275" s="77"/>
      <c r="TEG275" s="77"/>
      <c r="TEH275" s="77"/>
      <c r="TEI275" s="77"/>
      <c r="TEJ275" s="77"/>
      <c r="TEK275" s="77"/>
      <c r="TEL275" s="77"/>
      <c r="TEM275" s="77"/>
      <c r="TEN275" s="77"/>
      <c r="TEO275" s="77"/>
      <c r="TEP275" s="77"/>
      <c r="TEQ275" s="77"/>
      <c r="TER275" s="77"/>
      <c r="TES275" s="77"/>
      <c r="TET275" s="77"/>
      <c r="TEU275" s="77"/>
      <c r="TEV275" s="77"/>
      <c r="TEW275" s="77"/>
      <c r="TEX275" s="77"/>
      <c r="TEY275" s="77"/>
      <c r="TEZ275" s="77"/>
      <c r="TFA275" s="77"/>
      <c r="TFB275" s="77"/>
      <c r="TFC275" s="77"/>
      <c r="TFD275" s="77"/>
      <c r="TFE275" s="77"/>
      <c r="TFF275" s="77"/>
      <c r="TFG275" s="77"/>
      <c r="TFH275" s="77"/>
      <c r="TFI275" s="77"/>
      <c r="TFJ275" s="77"/>
      <c r="TFK275" s="77"/>
      <c r="TFL275" s="77"/>
      <c r="TFM275" s="77"/>
      <c r="TFN275" s="77"/>
      <c r="TFO275" s="77"/>
      <c r="TFP275" s="77"/>
      <c r="TFQ275" s="77"/>
      <c r="TFR275" s="77"/>
      <c r="TFS275" s="77"/>
      <c r="TFT275" s="77"/>
      <c r="TFU275" s="77"/>
      <c r="TFV275" s="77"/>
      <c r="TFW275" s="77"/>
      <c r="TFX275" s="77"/>
      <c r="TFY275" s="77"/>
      <c r="TFZ275" s="77"/>
      <c r="TGA275" s="77"/>
      <c r="TGB275" s="77"/>
      <c r="TGC275" s="77"/>
      <c r="TGD275" s="77"/>
      <c r="TGE275" s="77"/>
      <c r="TGF275" s="77"/>
      <c r="TGG275" s="77"/>
      <c r="TGH275" s="77"/>
      <c r="TGI275" s="77"/>
      <c r="TGJ275" s="77"/>
      <c r="TGK275" s="77"/>
      <c r="TGL275" s="77"/>
      <c r="TGM275" s="77"/>
      <c r="TGN275" s="77"/>
      <c r="TGO275" s="77"/>
      <c r="TGP275" s="77"/>
      <c r="TGQ275" s="77"/>
      <c r="TGR275" s="77"/>
      <c r="TGS275" s="77"/>
      <c r="TGT275" s="77"/>
      <c r="TGU275" s="77"/>
      <c r="TGV275" s="77"/>
      <c r="TGW275" s="77"/>
      <c r="TGX275" s="77"/>
      <c r="TGY275" s="77"/>
      <c r="TGZ275" s="77"/>
      <c r="THA275" s="77"/>
      <c r="THB275" s="77"/>
      <c r="THC275" s="77"/>
      <c r="THD275" s="77"/>
      <c r="THE275" s="77"/>
      <c r="THF275" s="77"/>
      <c r="THG275" s="77"/>
      <c r="THH275" s="77"/>
      <c r="THI275" s="77"/>
      <c r="THJ275" s="77"/>
      <c r="THK275" s="77"/>
      <c r="THL275" s="77"/>
      <c r="THM275" s="77"/>
      <c r="THN275" s="77"/>
      <c r="THO275" s="77"/>
      <c r="THP275" s="77"/>
      <c r="THQ275" s="77"/>
      <c r="THR275" s="77"/>
      <c r="THS275" s="77"/>
      <c r="THT275" s="77"/>
      <c r="THU275" s="77"/>
      <c r="THV275" s="77"/>
      <c r="THW275" s="77"/>
      <c r="THX275" s="77"/>
      <c r="THY275" s="77"/>
      <c r="THZ275" s="77"/>
      <c r="TIA275" s="77"/>
      <c r="TIB275" s="77"/>
      <c r="TIC275" s="77"/>
      <c r="TID275" s="77"/>
      <c r="TIE275" s="77"/>
      <c r="TIF275" s="77"/>
      <c r="TIG275" s="77"/>
      <c r="TIH275" s="77"/>
      <c r="TII275" s="77"/>
      <c r="TIJ275" s="77"/>
      <c r="TIK275" s="77"/>
      <c r="TIL275" s="77"/>
      <c r="TIM275" s="77"/>
      <c r="TIN275" s="77"/>
      <c r="TIO275" s="77"/>
      <c r="TIP275" s="77"/>
      <c r="TIQ275" s="77"/>
      <c r="TIR275" s="77"/>
      <c r="TIS275" s="77"/>
      <c r="TIT275" s="77"/>
      <c r="TIU275" s="77"/>
      <c r="TIV275" s="77"/>
      <c r="TIW275" s="77"/>
      <c r="TIX275" s="77"/>
      <c r="TIY275" s="77"/>
      <c r="TIZ275" s="77"/>
      <c r="TJA275" s="77"/>
      <c r="TJB275" s="77"/>
      <c r="TJC275" s="77"/>
      <c r="TJD275" s="77"/>
      <c r="TJE275" s="77"/>
      <c r="TJF275" s="77"/>
      <c r="TJG275" s="77"/>
      <c r="TJH275" s="77"/>
      <c r="TJI275" s="77"/>
      <c r="TJJ275" s="77"/>
      <c r="TJK275" s="77"/>
      <c r="TJL275" s="77"/>
      <c r="TJM275" s="77"/>
      <c r="TJN275" s="77"/>
      <c r="TJO275" s="77"/>
      <c r="TJP275" s="77"/>
      <c r="TJQ275" s="77"/>
      <c r="TJR275" s="77"/>
      <c r="TJS275" s="77"/>
      <c r="TJT275" s="77"/>
      <c r="TJU275" s="77"/>
      <c r="TJV275" s="77"/>
      <c r="TJW275" s="77"/>
      <c r="TJX275" s="77"/>
      <c r="TJY275" s="77"/>
      <c r="TJZ275" s="77"/>
      <c r="TKA275" s="77"/>
      <c r="TKB275" s="77"/>
      <c r="TKC275" s="77"/>
      <c r="TKD275" s="77"/>
      <c r="TKE275" s="77"/>
      <c r="TKF275" s="77"/>
      <c r="TKG275" s="77"/>
      <c r="TKH275" s="77"/>
      <c r="TKI275" s="77"/>
      <c r="TKJ275" s="77"/>
      <c r="TKK275" s="77"/>
      <c r="TKL275" s="77"/>
      <c r="TKM275" s="77"/>
      <c r="TKN275" s="77"/>
      <c r="TKO275" s="77"/>
      <c r="TKP275" s="77"/>
      <c r="TKQ275" s="77"/>
      <c r="TKR275" s="77"/>
      <c r="TKS275" s="77"/>
      <c r="TKT275" s="77"/>
      <c r="TKU275" s="77"/>
      <c r="TKV275" s="77"/>
      <c r="TKW275" s="77"/>
      <c r="TKX275" s="77"/>
      <c r="TKY275" s="77"/>
      <c r="TKZ275" s="77"/>
      <c r="TLA275" s="77"/>
      <c r="TLB275" s="77"/>
      <c r="TLC275" s="77"/>
      <c r="TLD275" s="77"/>
      <c r="TLE275" s="77"/>
      <c r="TLF275" s="77"/>
      <c r="TLG275" s="77"/>
      <c r="TLH275" s="77"/>
      <c r="TLI275" s="77"/>
      <c r="TLJ275" s="77"/>
      <c r="TLK275" s="77"/>
      <c r="TLL275" s="77"/>
      <c r="TLM275" s="77"/>
      <c r="TLN275" s="77"/>
      <c r="TLO275" s="77"/>
      <c r="TLP275" s="77"/>
      <c r="TLQ275" s="77"/>
      <c r="TLR275" s="77"/>
      <c r="TLS275" s="77"/>
      <c r="TLT275" s="77"/>
      <c r="TLU275" s="77"/>
      <c r="TLV275" s="77"/>
      <c r="TLW275" s="77"/>
      <c r="TLX275" s="77"/>
      <c r="TLY275" s="77"/>
      <c r="TLZ275" s="77"/>
      <c r="TMA275" s="77"/>
      <c r="TMB275" s="77"/>
      <c r="TMC275" s="77"/>
      <c r="TMD275" s="77"/>
      <c r="TME275" s="77"/>
      <c r="TMF275" s="77"/>
      <c r="TMG275" s="77"/>
      <c r="TMH275" s="77"/>
      <c r="TMI275" s="77"/>
      <c r="TMJ275" s="77"/>
      <c r="TMK275" s="77"/>
      <c r="TML275" s="77"/>
      <c r="TMM275" s="77"/>
      <c r="TMN275" s="77"/>
      <c r="TMO275" s="77"/>
      <c r="TMP275" s="77"/>
      <c r="TMQ275" s="77"/>
      <c r="TMR275" s="77"/>
      <c r="TMS275" s="77"/>
      <c r="TMT275" s="77"/>
      <c r="TMU275" s="77"/>
      <c r="TMV275" s="77"/>
      <c r="TMW275" s="77"/>
      <c r="TMX275" s="77"/>
      <c r="TMY275" s="77"/>
      <c r="TMZ275" s="77"/>
      <c r="TNA275" s="77"/>
      <c r="TNB275" s="77"/>
      <c r="TNC275" s="77"/>
      <c r="TND275" s="77"/>
      <c r="TNE275" s="77"/>
      <c r="TNF275" s="77"/>
      <c r="TNG275" s="77"/>
      <c r="TNH275" s="77"/>
      <c r="TNI275" s="77"/>
      <c r="TNJ275" s="77"/>
      <c r="TNK275" s="77"/>
      <c r="TNL275" s="77"/>
      <c r="TNM275" s="77"/>
      <c r="TNN275" s="77"/>
      <c r="TNO275" s="77"/>
      <c r="TNP275" s="77"/>
      <c r="TNQ275" s="77"/>
      <c r="TNR275" s="77"/>
      <c r="TNS275" s="77"/>
      <c r="TNT275" s="77"/>
      <c r="TNU275" s="77"/>
      <c r="TNV275" s="77"/>
      <c r="TNW275" s="77"/>
      <c r="TNX275" s="77"/>
      <c r="TNY275" s="77"/>
      <c r="TNZ275" s="77"/>
      <c r="TOA275" s="77"/>
      <c r="TOB275" s="77"/>
      <c r="TOC275" s="77"/>
      <c r="TOD275" s="77"/>
      <c r="TOE275" s="77"/>
      <c r="TOF275" s="77"/>
      <c r="TOG275" s="77"/>
      <c r="TOH275" s="77"/>
      <c r="TOI275" s="77"/>
      <c r="TOJ275" s="77"/>
      <c r="TOK275" s="77"/>
      <c r="TOL275" s="77"/>
      <c r="TOM275" s="77"/>
      <c r="TON275" s="77"/>
      <c r="TOO275" s="77"/>
      <c r="TOP275" s="77"/>
      <c r="TOQ275" s="77"/>
      <c r="TOR275" s="77"/>
      <c r="TOS275" s="77"/>
      <c r="TOT275" s="77"/>
      <c r="TOU275" s="77"/>
      <c r="TOV275" s="77"/>
      <c r="TOW275" s="77"/>
      <c r="TOX275" s="77"/>
      <c r="TOY275" s="77"/>
      <c r="TOZ275" s="77"/>
      <c r="TPA275" s="77"/>
      <c r="TPB275" s="77"/>
      <c r="TPC275" s="77"/>
      <c r="TPD275" s="77"/>
      <c r="TPE275" s="77"/>
      <c r="TPF275" s="77"/>
      <c r="TPG275" s="77"/>
      <c r="TPH275" s="77"/>
      <c r="TPI275" s="77"/>
      <c r="TPJ275" s="77"/>
      <c r="TPK275" s="77"/>
      <c r="TPL275" s="77"/>
      <c r="TPM275" s="77"/>
      <c r="TPN275" s="77"/>
      <c r="TPO275" s="77"/>
      <c r="TPP275" s="77"/>
      <c r="TPQ275" s="77"/>
      <c r="TPR275" s="77"/>
      <c r="TPS275" s="77"/>
      <c r="TPT275" s="77"/>
      <c r="TPU275" s="77"/>
      <c r="TPV275" s="77"/>
      <c r="TPW275" s="77"/>
      <c r="TPX275" s="77"/>
      <c r="TPY275" s="77"/>
      <c r="TPZ275" s="77"/>
      <c r="TQA275" s="77"/>
      <c r="TQB275" s="77"/>
      <c r="TQC275" s="77"/>
      <c r="TQD275" s="77"/>
      <c r="TQE275" s="77"/>
      <c r="TQF275" s="77"/>
      <c r="TQG275" s="77"/>
      <c r="TQH275" s="77"/>
      <c r="TQI275" s="77"/>
      <c r="TQJ275" s="77"/>
      <c r="TQK275" s="77"/>
      <c r="TQL275" s="77"/>
      <c r="TQM275" s="77"/>
      <c r="TQN275" s="77"/>
      <c r="TQO275" s="77"/>
      <c r="TQP275" s="77"/>
      <c r="TQQ275" s="77"/>
      <c r="TQR275" s="77"/>
      <c r="TQS275" s="77"/>
      <c r="TQT275" s="77"/>
      <c r="TQU275" s="77"/>
      <c r="TQV275" s="77"/>
      <c r="TQW275" s="77"/>
      <c r="TQX275" s="77"/>
      <c r="TQY275" s="77"/>
      <c r="TQZ275" s="77"/>
      <c r="TRA275" s="77"/>
      <c r="TRB275" s="77"/>
      <c r="TRC275" s="77"/>
      <c r="TRD275" s="77"/>
      <c r="TRE275" s="77"/>
      <c r="TRF275" s="77"/>
      <c r="TRG275" s="77"/>
      <c r="TRH275" s="77"/>
      <c r="TRI275" s="77"/>
      <c r="TRJ275" s="77"/>
      <c r="TRK275" s="77"/>
      <c r="TRL275" s="77"/>
      <c r="TRM275" s="77"/>
      <c r="TRN275" s="77"/>
      <c r="TRO275" s="77"/>
      <c r="TRP275" s="77"/>
      <c r="TRQ275" s="77"/>
      <c r="TRR275" s="77"/>
      <c r="TRS275" s="77"/>
      <c r="TRT275" s="77"/>
      <c r="TRU275" s="77"/>
      <c r="TRV275" s="77"/>
      <c r="TRW275" s="77"/>
      <c r="TRX275" s="77"/>
      <c r="TRY275" s="77"/>
      <c r="TRZ275" s="77"/>
      <c r="TSA275" s="77"/>
      <c r="TSB275" s="77"/>
      <c r="TSC275" s="77"/>
      <c r="TSD275" s="77"/>
      <c r="TSE275" s="77"/>
      <c r="TSF275" s="77"/>
      <c r="TSG275" s="77"/>
      <c r="TSH275" s="77"/>
      <c r="TSI275" s="77"/>
      <c r="TSJ275" s="77"/>
      <c r="TSK275" s="77"/>
      <c r="TSL275" s="77"/>
      <c r="TSM275" s="77"/>
      <c r="TSN275" s="77"/>
      <c r="TSO275" s="77"/>
      <c r="TSP275" s="77"/>
      <c r="TSQ275" s="77"/>
      <c r="TSR275" s="77"/>
      <c r="TSS275" s="77"/>
      <c r="TST275" s="77"/>
      <c r="TSU275" s="77"/>
      <c r="TSV275" s="77"/>
      <c r="TSW275" s="77"/>
      <c r="TSX275" s="77"/>
      <c r="TSY275" s="77"/>
      <c r="TSZ275" s="77"/>
      <c r="TTA275" s="77"/>
      <c r="TTB275" s="77"/>
      <c r="TTC275" s="77"/>
      <c r="TTD275" s="77"/>
      <c r="TTE275" s="77"/>
      <c r="TTF275" s="77"/>
      <c r="TTG275" s="77"/>
      <c r="TTH275" s="77"/>
      <c r="TTI275" s="77"/>
      <c r="TTJ275" s="77"/>
      <c r="TTK275" s="77"/>
      <c r="TTL275" s="77"/>
      <c r="TTM275" s="77"/>
      <c r="TTN275" s="77"/>
      <c r="TTO275" s="77"/>
      <c r="TTP275" s="77"/>
      <c r="TTQ275" s="77"/>
      <c r="TTR275" s="77"/>
      <c r="TTS275" s="77"/>
      <c r="TTT275" s="77"/>
      <c r="TTU275" s="77"/>
      <c r="TTV275" s="77"/>
      <c r="TTW275" s="77"/>
      <c r="TTX275" s="77"/>
      <c r="TTY275" s="77"/>
      <c r="TTZ275" s="77"/>
      <c r="TUA275" s="77"/>
      <c r="TUB275" s="77"/>
      <c r="TUC275" s="77"/>
      <c r="TUD275" s="77"/>
      <c r="TUE275" s="77"/>
      <c r="TUF275" s="77"/>
      <c r="TUG275" s="77"/>
      <c r="TUH275" s="77"/>
      <c r="TUI275" s="77"/>
      <c r="TUJ275" s="77"/>
      <c r="TUK275" s="77"/>
      <c r="TUL275" s="77"/>
      <c r="TUM275" s="77"/>
      <c r="TUN275" s="77"/>
      <c r="TUO275" s="77"/>
      <c r="TUP275" s="77"/>
      <c r="TUQ275" s="77"/>
      <c r="TUR275" s="77"/>
      <c r="TUS275" s="77"/>
      <c r="TUT275" s="77"/>
      <c r="TUU275" s="77"/>
      <c r="TUV275" s="77"/>
      <c r="TUW275" s="77"/>
      <c r="TUX275" s="77"/>
      <c r="TUY275" s="77"/>
      <c r="TUZ275" s="77"/>
      <c r="TVA275" s="77"/>
      <c r="TVB275" s="77"/>
      <c r="TVC275" s="77"/>
      <c r="TVD275" s="77"/>
      <c r="TVE275" s="77"/>
      <c r="TVF275" s="77"/>
      <c r="TVG275" s="77"/>
      <c r="TVH275" s="77"/>
      <c r="TVI275" s="77"/>
      <c r="TVJ275" s="77"/>
      <c r="TVK275" s="77"/>
      <c r="TVL275" s="77"/>
      <c r="TVM275" s="77"/>
      <c r="TVN275" s="77"/>
      <c r="TVO275" s="77"/>
      <c r="TVP275" s="77"/>
      <c r="TVQ275" s="77"/>
      <c r="TVR275" s="77"/>
      <c r="TVS275" s="77"/>
      <c r="TVT275" s="77"/>
      <c r="TVU275" s="77"/>
      <c r="TVV275" s="77"/>
      <c r="TVW275" s="77"/>
      <c r="TVX275" s="77"/>
      <c r="TVY275" s="77"/>
      <c r="TVZ275" s="77"/>
      <c r="TWA275" s="77"/>
      <c r="TWB275" s="77"/>
      <c r="TWC275" s="77"/>
      <c r="TWD275" s="77"/>
      <c r="TWE275" s="77"/>
      <c r="TWF275" s="77"/>
      <c r="TWG275" s="77"/>
      <c r="TWH275" s="77"/>
      <c r="TWI275" s="77"/>
      <c r="TWJ275" s="77"/>
      <c r="TWK275" s="77"/>
      <c r="TWL275" s="77"/>
      <c r="TWM275" s="77"/>
      <c r="TWN275" s="77"/>
      <c r="TWO275" s="77"/>
      <c r="TWP275" s="77"/>
      <c r="TWQ275" s="77"/>
      <c r="TWR275" s="77"/>
      <c r="TWS275" s="77"/>
      <c r="TWT275" s="77"/>
      <c r="TWU275" s="77"/>
      <c r="TWV275" s="77"/>
      <c r="TWW275" s="77"/>
      <c r="TWX275" s="77"/>
      <c r="TWY275" s="77"/>
      <c r="TWZ275" s="77"/>
      <c r="TXA275" s="77"/>
      <c r="TXB275" s="77"/>
      <c r="TXC275" s="77"/>
      <c r="TXD275" s="77"/>
      <c r="TXE275" s="77"/>
      <c r="TXF275" s="77"/>
      <c r="TXG275" s="77"/>
      <c r="TXH275" s="77"/>
      <c r="TXI275" s="77"/>
      <c r="TXJ275" s="77"/>
      <c r="TXK275" s="77"/>
      <c r="TXL275" s="77"/>
      <c r="TXM275" s="77"/>
      <c r="TXN275" s="77"/>
      <c r="TXO275" s="77"/>
      <c r="TXP275" s="77"/>
      <c r="TXQ275" s="77"/>
      <c r="TXR275" s="77"/>
      <c r="TXS275" s="77"/>
      <c r="TXT275" s="77"/>
      <c r="TXU275" s="77"/>
      <c r="TXV275" s="77"/>
      <c r="TXW275" s="77"/>
      <c r="TXX275" s="77"/>
      <c r="TXY275" s="77"/>
      <c r="TXZ275" s="77"/>
      <c r="TYA275" s="77"/>
      <c r="TYB275" s="77"/>
      <c r="TYC275" s="77"/>
      <c r="TYD275" s="77"/>
      <c r="TYE275" s="77"/>
      <c r="TYF275" s="77"/>
      <c r="TYG275" s="77"/>
      <c r="TYH275" s="77"/>
      <c r="TYI275" s="77"/>
      <c r="TYJ275" s="77"/>
      <c r="TYK275" s="77"/>
      <c r="TYL275" s="77"/>
      <c r="TYM275" s="77"/>
      <c r="TYN275" s="77"/>
      <c r="TYO275" s="77"/>
      <c r="TYP275" s="77"/>
      <c r="TYQ275" s="77"/>
      <c r="TYR275" s="77"/>
      <c r="TYS275" s="77"/>
      <c r="TYT275" s="77"/>
      <c r="TYU275" s="77"/>
      <c r="TYV275" s="77"/>
      <c r="TYW275" s="77"/>
      <c r="TYX275" s="77"/>
      <c r="TYY275" s="77"/>
      <c r="TYZ275" s="77"/>
      <c r="TZA275" s="77"/>
      <c r="TZB275" s="77"/>
      <c r="TZC275" s="77"/>
      <c r="TZD275" s="77"/>
      <c r="TZE275" s="77"/>
      <c r="TZF275" s="77"/>
      <c r="TZG275" s="77"/>
      <c r="TZH275" s="77"/>
      <c r="TZI275" s="77"/>
      <c r="TZJ275" s="77"/>
      <c r="TZK275" s="77"/>
      <c r="TZL275" s="77"/>
      <c r="TZM275" s="77"/>
      <c r="TZN275" s="77"/>
      <c r="TZO275" s="77"/>
      <c r="TZP275" s="77"/>
      <c r="TZQ275" s="77"/>
      <c r="TZR275" s="77"/>
      <c r="TZS275" s="77"/>
      <c r="TZT275" s="77"/>
      <c r="TZU275" s="77"/>
      <c r="TZV275" s="77"/>
      <c r="TZW275" s="77"/>
      <c r="TZX275" s="77"/>
      <c r="TZY275" s="77"/>
      <c r="TZZ275" s="77"/>
      <c r="UAA275" s="77"/>
      <c r="UAB275" s="77"/>
      <c r="UAC275" s="77"/>
      <c r="UAD275" s="77"/>
      <c r="UAE275" s="77"/>
      <c r="UAF275" s="77"/>
      <c r="UAG275" s="77"/>
      <c r="UAH275" s="77"/>
      <c r="UAI275" s="77"/>
      <c r="UAJ275" s="77"/>
      <c r="UAK275" s="77"/>
      <c r="UAL275" s="77"/>
      <c r="UAM275" s="77"/>
      <c r="UAN275" s="77"/>
      <c r="UAO275" s="77"/>
      <c r="UAP275" s="77"/>
      <c r="UAQ275" s="77"/>
      <c r="UAR275" s="77"/>
      <c r="UAS275" s="77"/>
      <c r="UAT275" s="77"/>
      <c r="UAU275" s="77"/>
      <c r="UAV275" s="77"/>
      <c r="UAW275" s="77"/>
      <c r="UAX275" s="77"/>
      <c r="UAY275" s="77"/>
      <c r="UAZ275" s="77"/>
      <c r="UBA275" s="77"/>
      <c r="UBB275" s="77"/>
      <c r="UBC275" s="77"/>
      <c r="UBD275" s="77"/>
      <c r="UBE275" s="77"/>
      <c r="UBF275" s="77"/>
      <c r="UBG275" s="77"/>
      <c r="UBH275" s="77"/>
      <c r="UBI275" s="77"/>
      <c r="UBJ275" s="77"/>
      <c r="UBK275" s="77"/>
      <c r="UBL275" s="77"/>
      <c r="UBM275" s="77"/>
      <c r="UBN275" s="77"/>
      <c r="UBO275" s="77"/>
      <c r="UBP275" s="77"/>
      <c r="UBQ275" s="77"/>
      <c r="UBR275" s="77"/>
      <c r="UBS275" s="77"/>
      <c r="UBT275" s="77"/>
      <c r="UBU275" s="77"/>
      <c r="UBV275" s="77"/>
      <c r="UBW275" s="77"/>
      <c r="UBX275" s="77"/>
      <c r="UBY275" s="77"/>
      <c r="UBZ275" s="77"/>
      <c r="UCA275" s="77"/>
      <c r="UCB275" s="77"/>
      <c r="UCC275" s="77"/>
      <c r="UCD275" s="77"/>
      <c r="UCE275" s="77"/>
      <c r="UCF275" s="77"/>
      <c r="UCG275" s="77"/>
      <c r="UCH275" s="77"/>
      <c r="UCI275" s="77"/>
      <c r="UCJ275" s="77"/>
      <c r="UCK275" s="77"/>
      <c r="UCL275" s="77"/>
      <c r="UCM275" s="77"/>
      <c r="UCN275" s="77"/>
      <c r="UCO275" s="77"/>
      <c r="UCP275" s="77"/>
      <c r="UCQ275" s="77"/>
      <c r="UCR275" s="77"/>
      <c r="UCS275" s="77"/>
      <c r="UCT275" s="77"/>
      <c r="UCU275" s="77"/>
      <c r="UCV275" s="77"/>
      <c r="UCW275" s="77"/>
      <c r="UCX275" s="77"/>
      <c r="UCY275" s="77"/>
      <c r="UCZ275" s="77"/>
      <c r="UDA275" s="77"/>
      <c r="UDB275" s="77"/>
      <c r="UDC275" s="77"/>
      <c r="UDD275" s="77"/>
      <c r="UDE275" s="77"/>
      <c r="UDF275" s="77"/>
      <c r="UDG275" s="77"/>
      <c r="UDH275" s="77"/>
      <c r="UDI275" s="77"/>
      <c r="UDJ275" s="77"/>
      <c r="UDK275" s="77"/>
      <c r="UDL275" s="77"/>
      <c r="UDM275" s="77"/>
      <c r="UDN275" s="77"/>
      <c r="UDO275" s="77"/>
      <c r="UDP275" s="77"/>
      <c r="UDQ275" s="77"/>
      <c r="UDR275" s="77"/>
      <c r="UDS275" s="77"/>
      <c r="UDT275" s="77"/>
      <c r="UDU275" s="77"/>
      <c r="UDV275" s="77"/>
      <c r="UDW275" s="77"/>
      <c r="UDX275" s="77"/>
      <c r="UDY275" s="77"/>
      <c r="UDZ275" s="77"/>
      <c r="UEA275" s="77"/>
      <c r="UEB275" s="77"/>
      <c r="UEC275" s="77"/>
      <c r="UED275" s="77"/>
      <c r="UEE275" s="77"/>
      <c r="UEF275" s="77"/>
      <c r="UEG275" s="77"/>
      <c r="UEH275" s="77"/>
      <c r="UEI275" s="77"/>
      <c r="UEJ275" s="77"/>
      <c r="UEK275" s="77"/>
      <c r="UEL275" s="77"/>
      <c r="UEM275" s="77"/>
      <c r="UEN275" s="77"/>
      <c r="UEO275" s="77"/>
      <c r="UEP275" s="77"/>
      <c r="UEQ275" s="77"/>
      <c r="UER275" s="77"/>
      <c r="UES275" s="77"/>
      <c r="UET275" s="77"/>
      <c r="UEU275" s="77"/>
      <c r="UEV275" s="77"/>
      <c r="UEW275" s="77"/>
      <c r="UEX275" s="77"/>
      <c r="UEY275" s="77"/>
      <c r="UEZ275" s="77"/>
      <c r="UFA275" s="77"/>
      <c r="UFB275" s="77"/>
      <c r="UFC275" s="77"/>
      <c r="UFD275" s="77"/>
      <c r="UFE275" s="77"/>
      <c r="UFF275" s="77"/>
      <c r="UFG275" s="77"/>
      <c r="UFH275" s="77"/>
      <c r="UFI275" s="77"/>
      <c r="UFJ275" s="77"/>
      <c r="UFK275" s="77"/>
      <c r="UFL275" s="77"/>
      <c r="UFM275" s="77"/>
      <c r="UFN275" s="77"/>
      <c r="UFO275" s="77"/>
      <c r="UFP275" s="77"/>
      <c r="UFQ275" s="77"/>
      <c r="UFR275" s="77"/>
      <c r="UFS275" s="77"/>
      <c r="UFT275" s="77"/>
      <c r="UFU275" s="77"/>
      <c r="UFV275" s="77"/>
      <c r="UFW275" s="77"/>
      <c r="UFX275" s="77"/>
      <c r="UFY275" s="77"/>
      <c r="UFZ275" s="77"/>
      <c r="UGA275" s="77"/>
      <c r="UGB275" s="77"/>
      <c r="UGC275" s="77"/>
      <c r="UGD275" s="77"/>
      <c r="UGE275" s="77"/>
      <c r="UGF275" s="77"/>
      <c r="UGG275" s="77"/>
      <c r="UGH275" s="77"/>
      <c r="UGI275" s="77"/>
      <c r="UGJ275" s="77"/>
      <c r="UGK275" s="77"/>
      <c r="UGL275" s="77"/>
      <c r="UGM275" s="77"/>
      <c r="UGN275" s="77"/>
      <c r="UGO275" s="77"/>
      <c r="UGP275" s="77"/>
      <c r="UGQ275" s="77"/>
      <c r="UGR275" s="77"/>
      <c r="UGS275" s="77"/>
      <c r="UGT275" s="77"/>
      <c r="UGU275" s="77"/>
      <c r="UGV275" s="77"/>
      <c r="UGW275" s="77"/>
      <c r="UGX275" s="77"/>
      <c r="UGY275" s="77"/>
      <c r="UGZ275" s="77"/>
      <c r="UHA275" s="77"/>
      <c r="UHB275" s="77"/>
      <c r="UHC275" s="77"/>
      <c r="UHD275" s="77"/>
      <c r="UHE275" s="77"/>
      <c r="UHF275" s="77"/>
      <c r="UHG275" s="77"/>
      <c r="UHH275" s="77"/>
      <c r="UHI275" s="77"/>
      <c r="UHJ275" s="77"/>
      <c r="UHK275" s="77"/>
      <c r="UHL275" s="77"/>
      <c r="UHM275" s="77"/>
      <c r="UHN275" s="77"/>
      <c r="UHO275" s="77"/>
      <c r="UHP275" s="77"/>
      <c r="UHQ275" s="77"/>
      <c r="UHR275" s="77"/>
      <c r="UHS275" s="77"/>
      <c r="UHT275" s="77"/>
      <c r="UHU275" s="77"/>
      <c r="UHV275" s="77"/>
      <c r="UHW275" s="77"/>
      <c r="UHX275" s="77"/>
      <c r="UHY275" s="77"/>
      <c r="UHZ275" s="77"/>
      <c r="UIA275" s="77"/>
      <c r="UIB275" s="77"/>
      <c r="UIC275" s="77"/>
      <c r="UID275" s="77"/>
      <c r="UIE275" s="77"/>
      <c r="UIF275" s="77"/>
      <c r="UIG275" s="77"/>
      <c r="UIH275" s="77"/>
      <c r="UII275" s="77"/>
      <c r="UIJ275" s="77"/>
      <c r="UIK275" s="77"/>
      <c r="UIL275" s="77"/>
      <c r="UIM275" s="77"/>
      <c r="UIN275" s="77"/>
      <c r="UIO275" s="77"/>
      <c r="UIP275" s="77"/>
      <c r="UIQ275" s="77"/>
      <c r="UIR275" s="77"/>
      <c r="UIS275" s="77"/>
      <c r="UIT275" s="77"/>
      <c r="UIU275" s="77"/>
      <c r="UIV275" s="77"/>
      <c r="UIW275" s="77"/>
      <c r="UIX275" s="77"/>
      <c r="UIY275" s="77"/>
      <c r="UIZ275" s="77"/>
      <c r="UJA275" s="77"/>
      <c r="UJB275" s="77"/>
      <c r="UJC275" s="77"/>
      <c r="UJD275" s="77"/>
      <c r="UJE275" s="77"/>
      <c r="UJF275" s="77"/>
      <c r="UJG275" s="77"/>
      <c r="UJH275" s="77"/>
      <c r="UJI275" s="77"/>
      <c r="UJJ275" s="77"/>
      <c r="UJK275" s="77"/>
      <c r="UJL275" s="77"/>
      <c r="UJM275" s="77"/>
      <c r="UJN275" s="77"/>
      <c r="UJO275" s="77"/>
      <c r="UJP275" s="77"/>
      <c r="UJQ275" s="77"/>
      <c r="UJR275" s="77"/>
      <c r="UJS275" s="77"/>
      <c r="UJT275" s="77"/>
      <c r="UJU275" s="77"/>
      <c r="UJV275" s="77"/>
      <c r="UJW275" s="77"/>
      <c r="UJX275" s="77"/>
      <c r="UJY275" s="77"/>
      <c r="UJZ275" s="77"/>
      <c r="UKA275" s="77"/>
      <c r="UKB275" s="77"/>
      <c r="UKC275" s="77"/>
      <c r="UKD275" s="77"/>
      <c r="UKE275" s="77"/>
      <c r="UKF275" s="77"/>
      <c r="UKG275" s="77"/>
      <c r="UKH275" s="77"/>
      <c r="UKI275" s="77"/>
      <c r="UKJ275" s="77"/>
      <c r="UKK275" s="77"/>
      <c r="UKL275" s="77"/>
      <c r="UKM275" s="77"/>
      <c r="UKN275" s="77"/>
      <c r="UKO275" s="77"/>
      <c r="UKP275" s="77"/>
      <c r="UKQ275" s="77"/>
      <c r="UKR275" s="77"/>
      <c r="UKS275" s="77"/>
      <c r="UKT275" s="77"/>
      <c r="UKU275" s="77"/>
      <c r="UKV275" s="77"/>
      <c r="UKW275" s="77"/>
      <c r="UKX275" s="77"/>
      <c r="UKY275" s="77"/>
      <c r="UKZ275" s="77"/>
      <c r="ULA275" s="77"/>
      <c r="ULB275" s="77"/>
      <c r="ULC275" s="77"/>
      <c r="ULD275" s="77"/>
      <c r="ULE275" s="77"/>
      <c r="ULF275" s="77"/>
      <c r="ULG275" s="77"/>
      <c r="ULH275" s="77"/>
      <c r="ULI275" s="77"/>
      <c r="ULJ275" s="77"/>
      <c r="ULK275" s="77"/>
      <c r="ULL275" s="77"/>
      <c r="ULM275" s="77"/>
      <c r="ULN275" s="77"/>
      <c r="ULO275" s="77"/>
      <c r="ULP275" s="77"/>
      <c r="ULQ275" s="77"/>
      <c r="ULR275" s="77"/>
      <c r="ULS275" s="77"/>
      <c r="ULT275" s="77"/>
      <c r="ULU275" s="77"/>
      <c r="ULV275" s="77"/>
      <c r="ULW275" s="77"/>
      <c r="ULX275" s="77"/>
      <c r="ULY275" s="77"/>
      <c r="ULZ275" s="77"/>
      <c r="UMA275" s="77"/>
      <c r="UMB275" s="77"/>
      <c r="UMC275" s="77"/>
      <c r="UMD275" s="77"/>
      <c r="UME275" s="77"/>
      <c r="UMF275" s="77"/>
      <c r="UMG275" s="77"/>
      <c r="UMH275" s="77"/>
      <c r="UMI275" s="77"/>
      <c r="UMJ275" s="77"/>
      <c r="UMK275" s="77"/>
      <c r="UML275" s="77"/>
      <c r="UMM275" s="77"/>
      <c r="UMN275" s="77"/>
      <c r="UMO275" s="77"/>
      <c r="UMP275" s="77"/>
      <c r="UMQ275" s="77"/>
      <c r="UMR275" s="77"/>
      <c r="UMS275" s="77"/>
      <c r="UMT275" s="77"/>
      <c r="UMU275" s="77"/>
      <c r="UMV275" s="77"/>
      <c r="UMW275" s="77"/>
      <c r="UMX275" s="77"/>
      <c r="UMY275" s="77"/>
      <c r="UMZ275" s="77"/>
      <c r="UNA275" s="77"/>
      <c r="UNB275" s="77"/>
      <c r="UNC275" s="77"/>
      <c r="UND275" s="77"/>
      <c r="UNE275" s="77"/>
      <c r="UNF275" s="77"/>
      <c r="UNG275" s="77"/>
      <c r="UNH275" s="77"/>
      <c r="UNI275" s="77"/>
      <c r="UNJ275" s="77"/>
      <c r="UNK275" s="77"/>
      <c r="UNL275" s="77"/>
      <c r="UNM275" s="77"/>
      <c r="UNN275" s="77"/>
      <c r="UNO275" s="77"/>
      <c r="UNP275" s="77"/>
      <c r="UNQ275" s="77"/>
      <c r="UNR275" s="77"/>
      <c r="UNS275" s="77"/>
      <c r="UNT275" s="77"/>
      <c r="UNU275" s="77"/>
      <c r="UNV275" s="77"/>
      <c r="UNW275" s="77"/>
      <c r="UNX275" s="77"/>
      <c r="UNY275" s="77"/>
      <c r="UNZ275" s="77"/>
      <c r="UOA275" s="77"/>
      <c r="UOB275" s="77"/>
      <c r="UOC275" s="77"/>
      <c r="UOD275" s="77"/>
      <c r="UOE275" s="77"/>
      <c r="UOF275" s="77"/>
      <c r="UOG275" s="77"/>
      <c r="UOH275" s="77"/>
      <c r="UOI275" s="77"/>
      <c r="UOJ275" s="77"/>
      <c r="UOK275" s="77"/>
      <c r="UOL275" s="77"/>
      <c r="UOM275" s="77"/>
      <c r="UON275" s="77"/>
      <c r="UOO275" s="77"/>
      <c r="UOP275" s="77"/>
      <c r="UOQ275" s="77"/>
      <c r="UOR275" s="77"/>
      <c r="UOS275" s="77"/>
      <c r="UOT275" s="77"/>
      <c r="UOU275" s="77"/>
      <c r="UOV275" s="77"/>
      <c r="UOW275" s="77"/>
      <c r="UOX275" s="77"/>
      <c r="UOY275" s="77"/>
      <c r="UOZ275" s="77"/>
      <c r="UPA275" s="77"/>
      <c r="UPB275" s="77"/>
      <c r="UPC275" s="77"/>
      <c r="UPD275" s="77"/>
      <c r="UPE275" s="77"/>
      <c r="UPF275" s="77"/>
      <c r="UPG275" s="77"/>
      <c r="UPH275" s="77"/>
      <c r="UPI275" s="77"/>
      <c r="UPJ275" s="77"/>
      <c r="UPK275" s="77"/>
      <c r="UPL275" s="77"/>
      <c r="UPM275" s="77"/>
      <c r="UPN275" s="77"/>
      <c r="UPO275" s="77"/>
      <c r="UPP275" s="77"/>
      <c r="UPQ275" s="77"/>
      <c r="UPR275" s="77"/>
      <c r="UPS275" s="77"/>
      <c r="UPT275" s="77"/>
      <c r="UPU275" s="77"/>
      <c r="UPV275" s="77"/>
      <c r="UPW275" s="77"/>
      <c r="UPX275" s="77"/>
      <c r="UPY275" s="77"/>
      <c r="UPZ275" s="77"/>
      <c r="UQA275" s="77"/>
      <c r="UQB275" s="77"/>
      <c r="UQC275" s="77"/>
      <c r="UQD275" s="77"/>
      <c r="UQE275" s="77"/>
      <c r="UQF275" s="77"/>
      <c r="UQG275" s="77"/>
      <c r="UQH275" s="77"/>
      <c r="UQI275" s="77"/>
      <c r="UQJ275" s="77"/>
      <c r="UQK275" s="77"/>
      <c r="UQL275" s="77"/>
      <c r="UQM275" s="77"/>
      <c r="UQN275" s="77"/>
      <c r="UQO275" s="77"/>
      <c r="UQP275" s="77"/>
      <c r="UQQ275" s="77"/>
      <c r="UQR275" s="77"/>
      <c r="UQS275" s="77"/>
      <c r="UQT275" s="77"/>
      <c r="UQU275" s="77"/>
      <c r="UQV275" s="77"/>
      <c r="UQW275" s="77"/>
      <c r="UQX275" s="77"/>
      <c r="UQY275" s="77"/>
      <c r="UQZ275" s="77"/>
      <c r="URA275" s="77"/>
      <c r="URB275" s="77"/>
      <c r="URC275" s="77"/>
      <c r="URD275" s="77"/>
      <c r="URE275" s="77"/>
      <c r="URF275" s="77"/>
      <c r="URG275" s="77"/>
      <c r="URH275" s="77"/>
      <c r="URI275" s="77"/>
      <c r="URJ275" s="77"/>
      <c r="URK275" s="77"/>
      <c r="URL275" s="77"/>
      <c r="URM275" s="77"/>
      <c r="URN275" s="77"/>
      <c r="URO275" s="77"/>
      <c r="URP275" s="77"/>
      <c r="URQ275" s="77"/>
      <c r="URR275" s="77"/>
      <c r="URS275" s="77"/>
      <c r="URT275" s="77"/>
      <c r="URU275" s="77"/>
      <c r="URV275" s="77"/>
      <c r="URW275" s="77"/>
      <c r="URX275" s="77"/>
      <c r="URY275" s="77"/>
      <c r="URZ275" s="77"/>
      <c r="USA275" s="77"/>
      <c r="USB275" s="77"/>
      <c r="USC275" s="77"/>
      <c r="USD275" s="77"/>
      <c r="USE275" s="77"/>
      <c r="USF275" s="77"/>
      <c r="USG275" s="77"/>
      <c r="USH275" s="77"/>
      <c r="USI275" s="77"/>
      <c r="USJ275" s="77"/>
      <c r="USK275" s="77"/>
      <c r="USL275" s="77"/>
      <c r="USM275" s="77"/>
      <c r="USN275" s="77"/>
      <c r="USO275" s="77"/>
      <c r="USP275" s="77"/>
      <c r="USQ275" s="77"/>
      <c r="USR275" s="77"/>
      <c r="USS275" s="77"/>
      <c r="UST275" s="77"/>
      <c r="USU275" s="77"/>
      <c r="USV275" s="77"/>
      <c r="USW275" s="77"/>
      <c r="USX275" s="77"/>
      <c r="USY275" s="77"/>
      <c r="USZ275" s="77"/>
      <c r="UTA275" s="77"/>
      <c r="UTB275" s="77"/>
      <c r="UTC275" s="77"/>
      <c r="UTD275" s="77"/>
      <c r="UTE275" s="77"/>
      <c r="UTF275" s="77"/>
      <c r="UTG275" s="77"/>
      <c r="UTH275" s="77"/>
      <c r="UTI275" s="77"/>
      <c r="UTJ275" s="77"/>
      <c r="UTK275" s="77"/>
      <c r="UTL275" s="77"/>
      <c r="UTM275" s="77"/>
      <c r="UTN275" s="77"/>
      <c r="UTO275" s="77"/>
      <c r="UTP275" s="77"/>
      <c r="UTQ275" s="77"/>
      <c r="UTR275" s="77"/>
      <c r="UTS275" s="77"/>
      <c r="UTT275" s="77"/>
      <c r="UTU275" s="77"/>
      <c r="UTV275" s="77"/>
      <c r="UTW275" s="77"/>
      <c r="UTX275" s="77"/>
      <c r="UTY275" s="77"/>
      <c r="UTZ275" s="77"/>
      <c r="UUA275" s="77"/>
      <c r="UUB275" s="77"/>
      <c r="UUC275" s="77"/>
      <c r="UUD275" s="77"/>
      <c r="UUE275" s="77"/>
      <c r="UUF275" s="77"/>
      <c r="UUG275" s="77"/>
      <c r="UUH275" s="77"/>
      <c r="UUI275" s="77"/>
      <c r="UUJ275" s="77"/>
      <c r="UUK275" s="77"/>
      <c r="UUL275" s="77"/>
      <c r="UUM275" s="77"/>
      <c r="UUN275" s="77"/>
      <c r="UUO275" s="77"/>
      <c r="UUP275" s="77"/>
      <c r="UUQ275" s="77"/>
      <c r="UUR275" s="77"/>
      <c r="UUS275" s="77"/>
      <c r="UUT275" s="77"/>
      <c r="UUU275" s="77"/>
      <c r="UUV275" s="77"/>
      <c r="UUW275" s="77"/>
      <c r="UUX275" s="77"/>
      <c r="UUY275" s="77"/>
      <c r="UUZ275" s="77"/>
      <c r="UVA275" s="77"/>
      <c r="UVB275" s="77"/>
      <c r="UVC275" s="77"/>
      <c r="UVD275" s="77"/>
      <c r="UVE275" s="77"/>
      <c r="UVF275" s="77"/>
      <c r="UVG275" s="77"/>
      <c r="UVH275" s="77"/>
      <c r="UVI275" s="77"/>
      <c r="UVJ275" s="77"/>
      <c r="UVK275" s="77"/>
      <c r="UVL275" s="77"/>
      <c r="UVM275" s="77"/>
      <c r="UVN275" s="77"/>
      <c r="UVO275" s="77"/>
      <c r="UVP275" s="77"/>
      <c r="UVQ275" s="77"/>
      <c r="UVR275" s="77"/>
      <c r="UVS275" s="77"/>
      <c r="UVT275" s="77"/>
      <c r="UVU275" s="77"/>
      <c r="UVV275" s="77"/>
      <c r="UVW275" s="77"/>
      <c r="UVX275" s="77"/>
      <c r="UVY275" s="77"/>
      <c r="UVZ275" s="77"/>
      <c r="UWA275" s="77"/>
      <c r="UWB275" s="77"/>
      <c r="UWC275" s="77"/>
      <c r="UWD275" s="77"/>
      <c r="UWE275" s="77"/>
      <c r="UWF275" s="77"/>
      <c r="UWG275" s="77"/>
      <c r="UWH275" s="77"/>
      <c r="UWI275" s="77"/>
      <c r="UWJ275" s="77"/>
      <c r="UWK275" s="77"/>
      <c r="UWL275" s="77"/>
      <c r="UWM275" s="77"/>
      <c r="UWN275" s="77"/>
      <c r="UWO275" s="77"/>
      <c r="UWP275" s="77"/>
      <c r="UWQ275" s="77"/>
      <c r="UWR275" s="77"/>
      <c r="UWS275" s="77"/>
      <c r="UWT275" s="77"/>
      <c r="UWU275" s="77"/>
      <c r="UWV275" s="77"/>
      <c r="UWW275" s="77"/>
      <c r="UWX275" s="77"/>
      <c r="UWY275" s="77"/>
      <c r="UWZ275" s="77"/>
      <c r="UXA275" s="77"/>
      <c r="UXB275" s="77"/>
      <c r="UXC275" s="77"/>
      <c r="UXD275" s="77"/>
      <c r="UXE275" s="77"/>
      <c r="UXF275" s="77"/>
      <c r="UXG275" s="77"/>
      <c r="UXH275" s="77"/>
      <c r="UXI275" s="77"/>
      <c r="UXJ275" s="77"/>
      <c r="UXK275" s="77"/>
      <c r="UXL275" s="77"/>
      <c r="UXM275" s="77"/>
      <c r="UXN275" s="77"/>
      <c r="UXO275" s="77"/>
      <c r="UXP275" s="77"/>
      <c r="UXQ275" s="77"/>
      <c r="UXR275" s="77"/>
      <c r="UXS275" s="77"/>
      <c r="UXT275" s="77"/>
      <c r="UXU275" s="77"/>
      <c r="UXV275" s="77"/>
      <c r="UXW275" s="77"/>
      <c r="UXX275" s="77"/>
      <c r="UXY275" s="77"/>
      <c r="UXZ275" s="77"/>
      <c r="UYA275" s="77"/>
      <c r="UYB275" s="77"/>
      <c r="UYC275" s="77"/>
      <c r="UYD275" s="77"/>
      <c r="UYE275" s="77"/>
      <c r="UYF275" s="77"/>
      <c r="UYG275" s="77"/>
      <c r="UYH275" s="77"/>
      <c r="UYI275" s="77"/>
      <c r="UYJ275" s="77"/>
      <c r="UYK275" s="77"/>
      <c r="UYL275" s="77"/>
      <c r="UYM275" s="77"/>
      <c r="UYN275" s="77"/>
      <c r="UYO275" s="77"/>
      <c r="UYP275" s="77"/>
      <c r="UYQ275" s="77"/>
      <c r="UYR275" s="77"/>
      <c r="UYS275" s="77"/>
      <c r="UYT275" s="77"/>
      <c r="UYU275" s="77"/>
      <c r="UYV275" s="77"/>
      <c r="UYW275" s="77"/>
      <c r="UYX275" s="77"/>
      <c r="UYY275" s="77"/>
      <c r="UYZ275" s="77"/>
      <c r="UZA275" s="77"/>
      <c r="UZB275" s="77"/>
      <c r="UZC275" s="77"/>
      <c r="UZD275" s="77"/>
      <c r="UZE275" s="77"/>
      <c r="UZF275" s="77"/>
      <c r="UZG275" s="77"/>
      <c r="UZH275" s="77"/>
      <c r="UZI275" s="77"/>
      <c r="UZJ275" s="77"/>
      <c r="UZK275" s="77"/>
      <c r="UZL275" s="77"/>
      <c r="UZM275" s="77"/>
      <c r="UZN275" s="77"/>
      <c r="UZO275" s="77"/>
      <c r="UZP275" s="77"/>
      <c r="UZQ275" s="77"/>
      <c r="UZR275" s="77"/>
      <c r="UZS275" s="77"/>
      <c r="UZT275" s="77"/>
      <c r="UZU275" s="77"/>
      <c r="UZV275" s="77"/>
      <c r="UZW275" s="77"/>
      <c r="UZX275" s="77"/>
      <c r="UZY275" s="77"/>
      <c r="UZZ275" s="77"/>
      <c r="VAA275" s="77"/>
      <c r="VAB275" s="77"/>
      <c r="VAC275" s="77"/>
      <c r="VAD275" s="77"/>
      <c r="VAE275" s="77"/>
      <c r="VAF275" s="77"/>
      <c r="VAG275" s="77"/>
      <c r="VAH275" s="77"/>
      <c r="VAI275" s="77"/>
      <c r="VAJ275" s="77"/>
      <c r="VAK275" s="77"/>
      <c r="VAL275" s="77"/>
      <c r="VAM275" s="77"/>
      <c r="VAN275" s="77"/>
      <c r="VAO275" s="77"/>
      <c r="VAP275" s="77"/>
      <c r="VAQ275" s="77"/>
      <c r="VAR275" s="77"/>
      <c r="VAS275" s="77"/>
      <c r="VAT275" s="77"/>
      <c r="VAU275" s="77"/>
      <c r="VAV275" s="77"/>
      <c r="VAW275" s="77"/>
      <c r="VAX275" s="77"/>
      <c r="VAY275" s="77"/>
      <c r="VAZ275" s="77"/>
      <c r="VBA275" s="77"/>
      <c r="VBB275" s="77"/>
      <c r="VBC275" s="77"/>
      <c r="VBD275" s="77"/>
      <c r="VBE275" s="77"/>
      <c r="VBF275" s="77"/>
      <c r="VBG275" s="77"/>
      <c r="VBH275" s="77"/>
      <c r="VBI275" s="77"/>
      <c r="VBJ275" s="77"/>
      <c r="VBK275" s="77"/>
      <c r="VBL275" s="77"/>
      <c r="VBM275" s="77"/>
      <c r="VBN275" s="77"/>
      <c r="VBO275" s="77"/>
      <c r="VBP275" s="77"/>
      <c r="VBQ275" s="77"/>
      <c r="VBR275" s="77"/>
      <c r="VBS275" s="77"/>
      <c r="VBT275" s="77"/>
      <c r="VBU275" s="77"/>
      <c r="VBV275" s="77"/>
      <c r="VBW275" s="77"/>
      <c r="VBX275" s="77"/>
      <c r="VBY275" s="77"/>
      <c r="VBZ275" s="77"/>
      <c r="VCA275" s="77"/>
      <c r="VCB275" s="77"/>
      <c r="VCC275" s="77"/>
      <c r="VCD275" s="77"/>
      <c r="VCE275" s="77"/>
      <c r="VCF275" s="77"/>
      <c r="VCG275" s="77"/>
      <c r="VCH275" s="77"/>
      <c r="VCI275" s="77"/>
      <c r="VCJ275" s="77"/>
      <c r="VCK275" s="77"/>
      <c r="VCL275" s="77"/>
      <c r="VCM275" s="77"/>
      <c r="VCN275" s="77"/>
      <c r="VCO275" s="77"/>
      <c r="VCP275" s="77"/>
      <c r="VCQ275" s="77"/>
      <c r="VCR275" s="77"/>
      <c r="VCS275" s="77"/>
      <c r="VCT275" s="77"/>
      <c r="VCU275" s="77"/>
      <c r="VCV275" s="77"/>
      <c r="VCW275" s="77"/>
      <c r="VCX275" s="77"/>
      <c r="VCY275" s="77"/>
      <c r="VCZ275" s="77"/>
      <c r="VDA275" s="77"/>
      <c r="VDB275" s="77"/>
      <c r="VDC275" s="77"/>
      <c r="VDD275" s="77"/>
      <c r="VDE275" s="77"/>
      <c r="VDF275" s="77"/>
      <c r="VDG275" s="77"/>
      <c r="VDH275" s="77"/>
      <c r="VDI275" s="77"/>
      <c r="VDJ275" s="77"/>
      <c r="VDK275" s="77"/>
      <c r="VDL275" s="77"/>
      <c r="VDM275" s="77"/>
      <c r="VDN275" s="77"/>
      <c r="VDO275" s="77"/>
      <c r="VDP275" s="77"/>
      <c r="VDQ275" s="77"/>
      <c r="VDR275" s="77"/>
      <c r="VDS275" s="77"/>
      <c r="VDT275" s="77"/>
      <c r="VDU275" s="77"/>
      <c r="VDV275" s="77"/>
      <c r="VDW275" s="77"/>
      <c r="VDX275" s="77"/>
      <c r="VDY275" s="77"/>
      <c r="VDZ275" s="77"/>
      <c r="VEA275" s="77"/>
      <c r="VEB275" s="77"/>
      <c r="VEC275" s="77"/>
      <c r="VED275" s="77"/>
      <c r="VEE275" s="77"/>
      <c r="VEF275" s="77"/>
      <c r="VEG275" s="77"/>
      <c r="VEH275" s="77"/>
      <c r="VEI275" s="77"/>
      <c r="VEJ275" s="77"/>
      <c r="VEK275" s="77"/>
      <c r="VEL275" s="77"/>
      <c r="VEM275" s="77"/>
      <c r="VEN275" s="77"/>
      <c r="VEO275" s="77"/>
      <c r="VEP275" s="77"/>
      <c r="VEQ275" s="77"/>
      <c r="VER275" s="77"/>
      <c r="VES275" s="77"/>
      <c r="VET275" s="77"/>
      <c r="VEU275" s="77"/>
      <c r="VEV275" s="77"/>
      <c r="VEW275" s="77"/>
      <c r="VEX275" s="77"/>
      <c r="VEY275" s="77"/>
      <c r="VEZ275" s="77"/>
      <c r="VFA275" s="77"/>
      <c r="VFB275" s="77"/>
      <c r="VFC275" s="77"/>
      <c r="VFD275" s="77"/>
      <c r="VFE275" s="77"/>
      <c r="VFF275" s="77"/>
      <c r="VFG275" s="77"/>
      <c r="VFH275" s="77"/>
      <c r="VFI275" s="77"/>
      <c r="VFJ275" s="77"/>
      <c r="VFK275" s="77"/>
      <c r="VFL275" s="77"/>
      <c r="VFM275" s="77"/>
      <c r="VFN275" s="77"/>
      <c r="VFO275" s="77"/>
      <c r="VFP275" s="77"/>
      <c r="VFQ275" s="77"/>
      <c r="VFR275" s="77"/>
      <c r="VFS275" s="77"/>
      <c r="VFT275" s="77"/>
      <c r="VFU275" s="77"/>
      <c r="VFV275" s="77"/>
      <c r="VFW275" s="77"/>
      <c r="VFX275" s="77"/>
      <c r="VFY275" s="77"/>
      <c r="VFZ275" s="77"/>
      <c r="VGA275" s="77"/>
      <c r="VGB275" s="77"/>
      <c r="VGC275" s="77"/>
      <c r="VGD275" s="77"/>
      <c r="VGE275" s="77"/>
      <c r="VGF275" s="77"/>
      <c r="VGG275" s="77"/>
      <c r="VGH275" s="77"/>
      <c r="VGI275" s="77"/>
      <c r="VGJ275" s="77"/>
      <c r="VGK275" s="77"/>
      <c r="VGL275" s="77"/>
      <c r="VGM275" s="77"/>
      <c r="VGN275" s="77"/>
      <c r="VGO275" s="77"/>
      <c r="VGP275" s="77"/>
      <c r="VGQ275" s="77"/>
      <c r="VGR275" s="77"/>
      <c r="VGS275" s="77"/>
      <c r="VGT275" s="77"/>
      <c r="VGU275" s="77"/>
      <c r="VGV275" s="77"/>
      <c r="VGW275" s="77"/>
      <c r="VGX275" s="77"/>
      <c r="VGY275" s="77"/>
      <c r="VGZ275" s="77"/>
      <c r="VHA275" s="77"/>
      <c r="VHB275" s="77"/>
      <c r="VHC275" s="77"/>
      <c r="VHD275" s="77"/>
      <c r="VHE275" s="77"/>
      <c r="VHF275" s="77"/>
      <c r="VHG275" s="77"/>
      <c r="VHH275" s="77"/>
      <c r="VHI275" s="77"/>
      <c r="VHJ275" s="77"/>
      <c r="VHK275" s="77"/>
      <c r="VHL275" s="77"/>
      <c r="VHM275" s="77"/>
      <c r="VHN275" s="77"/>
      <c r="VHO275" s="77"/>
      <c r="VHP275" s="77"/>
      <c r="VHQ275" s="77"/>
      <c r="VHR275" s="77"/>
      <c r="VHS275" s="77"/>
      <c r="VHT275" s="77"/>
      <c r="VHU275" s="77"/>
      <c r="VHV275" s="77"/>
      <c r="VHW275" s="77"/>
      <c r="VHX275" s="77"/>
      <c r="VHY275" s="77"/>
      <c r="VHZ275" s="77"/>
      <c r="VIA275" s="77"/>
      <c r="VIB275" s="77"/>
      <c r="VIC275" s="77"/>
      <c r="VID275" s="77"/>
      <c r="VIE275" s="77"/>
      <c r="VIF275" s="77"/>
      <c r="VIG275" s="77"/>
      <c r="VIH275" s="77"/>
      <c r="VII275" s="77"/>
      <c r="VIJ275" s="77"/>
      <c r="VIK275" s="77"/>
      <c r="VIL275" s="77"/>
      <c r="VIM275" s="77"/>
      <c r="VIN275" s="77"/>
      <c r="VIO275" s="77"/>
      <c r="VIP275" s="77"/>
      <c r="VIQ275" s="77"/>
      <c r="VIR275" s="77"/>
      <c r="VIS275" s="77"/>
      <c r="VIT275" s="77"/>
      <c r="VIU275" s="77"/>
      <c r="VIV275" s="77"/>
      <c r="VIW275" s="77"/>
      <c r="VIX275" s="77"/>
      <c r="VIY275" s="77"/>
      <c r="VIZ275" s="77"/>
      <c r="VJA275" s="77"/>
      <c r="VJB275" s="77"/>
      <c r="VJC275" s="77"/>
      <c r="VJD275" s="77"/>
      <c r="VJE275" s="77"/>
      <c r="VJF275" s="77"/>
      <c r="VJG275" s="77"/>
      <c r="VJH275" s="77"/>
      <c r="VJI275" s="77"/>
      <c r="VJJ275" s="77"/>
      <c r="VJK275" s="77"/>
      <c r="VJL275" s="77"/>
      <c r="VJM275" s="77"/>
      <c r="VJN275" s="77"/>
      <c r="VJO275" s="77"/>
      <c r="VJP275" s="77"/>
      <c r="VJQ275" s="77"/>
      <c r="VJR275" s="77"/>
      <c r="VJS275" s="77"/>
      <c r="VJT275" s="77"/>
      <c r="VJU275" s="77"/>
      <c r="VJV275" s="77"/>
      <c r="VJW275" s="77"/>
      <c r="VJX275" s="77"/>
      <c r="VJY275" s="77"/>
      <c r="VJZ275" s="77"/>
      <c r="VKA275" s="77"/>
      <c r="VKB275" s="77"/>
      <c r="VKC275" s="77"/>
      <c r="VKD275" s="77"/>
      <c r="VKE275" s="77"/>
      <c r="VKF275" s="77"/>
      <c r="VKG275" s="77"/>
      <c r="VKH275" s="77"/>
      <c r="VKI275" s="77"/>
      <c r="VKJ275" s="77"/>
      <c r="VKK275" s="77"/>
      <c r="VKL275" s="77"/>
      <c r="VKM275" s="77"/>
      <c r="VKN275" s="77"/>
      <c r="VKO275" s="77"/>
      <c r="VKP275" s="77"/>
      <c r="VKQ275" s="77"/>
      <c r="VKR275" s="77"/>
      <c r="VKS275" s="77"/>
      <c r="VKT275" s="77"/>
      <c r="VKU275" s="77"/>
      <c r="VKV275" s="77"/>
      <c r="VKW275" s="77"/>
      <c r="VKX275" s="77"/>
      <c r="VKY275" s="77"/>
      <c r="VKZ275" s="77"/>
      <c r="VLA275" s="77"/>
      <c r="VLB275" s="77"/>
      <c r="VLC275" s="77"/>
      <c r="VLD275" s="77"/>
      <c r="VLE275" s="77"/>
      <c r="VLF275" s="77"/>
      <c r="VLG275" s="77"/>
      <c r="VLH275" s="77"/>
      <c r="VLI275" s="77"/>
      <c r="VLJ275" s="77"/>
      <c r="VLK275" s="77"/>
      <c r="VLL275" s="77"/>
      <c r="VLM275" s="77"/>
      <c r="VLN275" s="77"/>
      <c r="VLO275" s="77"/>
      <c r="VLP275" s="77"/>
      <c r="VLQ275" s="77"/>
      <c r="VLR275" s="77"/>
      <c r="VLS275" s="77"/>
      <c r="VLT275" s="77"/>
      <c r="VLU275" s="77"/>
      <c r="VLV275" s="77"/>
      <c r="VLW275" s="77"/>
      <c r="VLX275" s="77"/>
      <c r="VLY275" s="77"/>
      <c r="VLZ275" s="77"/>
      <c r="VMA275" s="77"/>
      <c r="VMB275" s="77"/>
      <c r="VMC275" s="77"/>
      <c r="VMD275" s="77"/>
      <c r="VME275" s="77"/>
      <c r="VMF275" s="77"/>
      <c r="VMG275" s="77"/>
      <c r="VMH275" s="77"/>
      <c r="VMI275" s="77"/>
      <c r="VMJ275" s="77"/>
      <c r="VMK275" s="77"/>
      <c r="VML275" s="77"/>
      <c r="VMM275" s="77"/>
      <c r="VMN275" s="77"/>
      <c r="VMO275" s="77"/>
      <c r="VMP275" s="77"/>
      <c r="VMQ275" s="77"/>
      <c r="VMR275" s="77"/>
      <c r="VMS275" s="77"/>
      <c r="VMT275" s="77"/>
      <c r="VMU275" s="77"/>
      <c r="VMV275" s="77"/>
      <c r="VMW275" s="77"/>
      <c r="VMX275" s="77"/>
      <c r="VMY275" s="77"/>
      <c r="VMZ275" s="77"/>
      <c r="VNA275" s="77"/>
      <c r="VNB275" s="77"/>
      <c r="VNC275" s="77"/>
      <c r="VND275" s="77"/>
      <c r="VNE275" s="77"/>
      <c r="VNF275" s="77"/>
      <c r="VNG275" s="77"/>
      <c r="VNH275" s="77"/>
      <c r="VNI275" s="77"/>
      <c r="VNJ275" s="77"/>
      <c r="VNK275" s="77"/>
      <c r="VNL275" s="77"/>
      <c r="VNM275" s="77"/>
      <c r="VNN275" s="77"/>
      <c r="VNO275" s="77"/>
      <c r="VNP275" s="77"/>
      <c r="VNQ275" s="77"/>
      <c r="VNR275" s="77"/>
      <c r="VNS275" s="77"/>
      <c r="VNT275" s="77"/>
      <c r="VNU275" s="77"/>
      <c r="VNV275" s="77"/>
      <c r="VNW275" s="77"/>
      <c r="VNX275" s="77"/>
      <c r="VNY275" s="77"/>
      <c r="VNZ275" s="77"/>
      <c r="VOA275" s="77"/>
      <c r="VOB275" s="77"/>
      <c r="VOC275" s="77"/>
      <c r="VOD275" s="77"/>
      <c r="VOE275" s="77"/>
      <c r="VOF275" s="77"/>
      <c r="VOG275" s="77"/>
      <c r="VOH275" s="77"/>
      <c r="VOI275" s="77"/>
      <c r="VOJ275" s="77"/>
      <c r="VOK275" s="77"/>
      <c r="VOL275" s="77"/>
      <c r="VOM275" s="77"/>
      <c r="VON275" s="77"/>
      <c r="VOO275" s="77"/>
      <c r="VOP275" s="77"/>
      <c r="VOQ275" s="77"/>
      <c r="VOR275" s="77"/>
      <c r="VOS275" s="77"/>
      <c r="VOT275" s="77"/>
      <c r="VOU275" s="77"/>
      <c r="VOV275" s="77"/>
      <c r="VOW275" s="77"/>
      <c r="VOX275" s="77"/>
      <c r="VOY275" s="77"/>
      <c r="VOZ275" s="77"/>
      <c r="VPA275" s="77"/>
      <c r="VPB275" s="77"/>
      <c r="VPC275" s="77"/>
      <c r="VPD275" s="77"/>
      <c r="VPE275" s="77"/>
      <c r="VPF275" s="77"/>
      <c r="VPG275" s="77"/>
      <c r="VPH275" s="77"/>
      <c r="VPI275" s="77"/>
      <c r="VPJ275" s="77"/>
      <c r="VPK275" s="77"/>
      <c r="VPL275" s="77"/>
      <c r="VPM275" s="77"/>
      <c r="VPN275" s="77"/>
      <c r="VPO275" s="77"/>
      <c r="VPP275" s="77"/>
      <c r="VPQ275" s="77"/>
      <c r="VPR275" s="77"/>
      <c r="VPS275" s="77"/>
      <c r="VPT275" s="77"/>
      <c r="VPU275" s="77"/>
      <c r="VPV275" s="77"/>
      <c r="VPW275" s="77"/>
      <c r="VPX275" s="77"/>
      <c r="VPY275" s="77"/>
      <c r="VPZ275" s="77"/>
      <c r="VQA275" s="77"/>
      <c r="VQB275" s="77"/>
      <c r="VQC275" s="77"/>
      <c r="VQD275" s="77"/>
      <c r="VQE275" s="77"/>
      <c r="VQF275" s="77"/>
      <c r="VQG275" s="77"/>
      <c r="VQH275" s="77"/>
      <c r="VQI275" s="77"/>
      <c r="VQJ275" s="77"/>
      <c r="VQK275" s="77"/>
      <c r="VQL275" s="77"/>
      <c r="VQM275" s="77"/>
      <c r="VQN275" s="77"/>
      <c r="VQO275" s="77"/>
      <c r="VQP275" s="77"/>
      <c r="VQQ275" s="77"/>
      <c r="VQR275" s="77"/>
      <c r="VQS275" s="77"/>
      <c r="VQT275" s="77"/>
      <c r="VQU275" s="77"/>
      <c r="VQV275" s="77"/>
      <c r="VQW275" s="77"/>
      <c r="VQX275" s="77"/>
      <c r="VQY275" s="77"/>
      <c r="VQZ275" s="77"/>
      <c r="VRA275" s="77"/>
      <c r="VRB275" s="77"/>
      <c r="VRC275" s="77"/>
      <c r="VRD275" s="77"/>
      <c r="VRE275" s="77"/>
      <c r="VRF275" s="77"/>
      <c r="VRG275" s="77"/>
      <c r="VRH275" s="77"/>
      <c r="VRI275" s="77"/>
      <c r="VRJ275" s="77"/>
      <c r="VRK275" s="77"/>
      <c r="VRL275" s="77"/>
      <c r="VRM275" s="77"/>
      <c r="VRN275" s="77"/>
      <c r="VRO275" s="77"/>
      <c r="VRP275" s="77"/>
      <c r="VRQ275" s="77"/>
      <c r="VRR275" s="77"/>
      <c r="VRS275" s="77"/>
      <c r="VRT275" s="77"/>
      <c r="VRU275" s="77"/>
      <c r="VRV275" s="77"/>
      <c r="VRW275" s="77"/>
      <c r="VRX275" s="77"/>
      <c r="VRY275" s="77"/>
      <c r="VRZ275" s="77"/>
      <c r="VSA275" s="77"/>
      <c r="VSB275" s="77"/>
      <c r="VSC275" s="77"/>
      <c r="VSD275" s="77"/>
      <c r="VSE275" s="77"/>
      <c r="VSF275" s="77"/>
      <c r="VSG275" s="77"/>
      <c r="VSH275" s="77"/>
      <c r="VSI275" s="77"/>
      <c r="VSJ275" s="77"/>
      <c r="VSK275" s="77"/>
      <c r="VSL275" s="77"/>
      <c r="VSM275" s="77"/>
      <c r="VSN275" s="77"/>
      <c r="VSO275" s="77"/>
      <c r="VSP275" s="77"/>
      <c r="VSQ275" s="77"/>
      <c r="VSR275" s="77"/>
      <c r="VSS275" s="77"/>
      <c r="VST275" s="77"/>
      <c r="VSU275" s="77"/>
      <c r="VSV275" s="77"/>
      <c r="VSW275" s="77"/>
      <c r="VSX275" s="77"/>
      <c r="VSY275" s="77"/>
      <c r="VSZ275" s="77"/>
      <c r="VTA275" s="77"/>
      <c r="VTB275" s="77"/>
      <c r="VTC275" s="77"/>
      <c r="VTD275" s="77"/>
      <c r="VTE275" s="77"/>
      <c r="VTF275" s="77"/>
      <c r="VTG275" s="77"/>
      <c r="VTH275" s="77"/>
      <c r="VTI275" s="77"/>
      <c r="VTJ275" s="77"/>
      <c r="VTK275" s="77"/>
      <c r="VTL275" s="77"/>
      <c r="VTM275" s="77"/>
      <c r="VTN275" s="77"/>
      <c r="VTO275" s="77"/>
      <c r="VTP275" s="77"/>
      <c r="VTQ275" s="77"/>
      <c r="VTR275" s="77"/>
      <c r="VTS275" s="77"/>
      <c r="VTT275" s="77"/>
      <c r="VTU275" s="77"/>
      <c r="VTV275" s="77"/>
      <c r="VTW275" s="77"/>
      <c r="VTX275" s="77"/>
      <c r="VTY275" s="77"/>
      <c r="VTZ275" s="77"/>
      <c r="VUA275" s="77"/>
      <c r="VUB275" s="77"/>
      <c r="VUC275" s="77"/>
      <c r="VUD275" s="77"/>
      <c r="VUE275" s="77"/>
      <c r="VUF275" s="77"/>
      <c r="VUG275" s="77"/>
      <c r="VUH275" s="77"/>
      <c r="VUI275" s="77"/>
      <c r="VUJ275" s="77"/>
      <c r="VUK275" s="77"/>
      <c r="VUL275" s="77"/>
      <c r="VUM275" s="77"/>
      <c r="VUN275" s="77"/>
      <c r="VUO275" s="77"/>
      <c r="VUP275" s="77"/>
      <c r="VUQ275" s="77"/>
      <c r="VUR275" s="77"/>
      <c r="VUS275" s="77"/>
      <c r="VUT275" s="77"/>
      <c r="VUU275" s="77"/>
      <c r="VUV275" s="77"/>
      <c r="VUW275" s="77"/>
      <c r="VUX275" s="77"/>
      <c r="VUY275" s="77"/>
      <c r="VUZ275" s="77"/>
      <c r="VVA275" s="77"/>
      <c r="VVB275" s="77"/>
      <c r="VVC275" s="77"/>
      <c r="VVD275" s="77"/>
      <c r="VVE275" s="77"/>
      <c r="VVF275" s="77"/>
      <c r="VVG275" s="77"/>
      <c r="VVH275" s="77"/>
      <c r="VVI275" s="77"/>
      <c r="VVJ275" s="77"/>
      <c r="VVK275" s="77"/>
      <c r="VVL275" s="77"/>
      <c r="VVM275" s="77"/>
      <c r="VVN275" s="77"/>
      <c r="VVO275" s="77"/>
      <c r="VVP275" s="77"/>
      <c r="VVQ275" s="77"/>
      <c r="VVR275" s="77"/>
      <c r="VVS275" s="77"/>
      <c r="VVT275" s="77"/>
      <c r="VVU275" s="77"/>
      <c r="VVV275" s="77"/>
      <c r="VVW275" s="77"/>
      <c r="VVX275" s="77"/>
      <c r="VVY275" s="77"/>
      <c r="VVZ275" s="77"/>
      <c r="VWA275" s="77"/>
      <c r="VWB275" s="77"/>
      <c r="VWC275" s="77"/>
      <c r="VWD275" s="77"/>
      <c r="VWE275" s="77"/>
      <c r="VWF275" s="77"/>
      <c r="VWG275" s="77"/>
      <c r="VWH275" s="77"/>
      <c r="VWI275" s="77"/>
      <c r="VWJ275" s="77"/>
      <c r="VWK275" s="77"/>
      <c r="VWL275" s="77"/>
      <c r="VWM275" s="77"/>
      <c r="VWN275" s="77"/>
      <c r="VWO275" s="77"/>
      <c r="VWP275" s="77"/>
      <c r="VWQ275" s="77"/>
      <c r="VWR275" s="77"/>
      <c r="VWS275" s="77"/>
      <c r="VWT275" s="77"/>
      <c r="VWU275" s="77"/>
      <c r="VWV275" s="77"/>
      <c r="VWW275" s="77"/>
      <c r="VWX275" s="77"/>
      <c r="VWY275" s="77"/>
      <c r="VWZ275" s="77"/>
      <c r="VXA275" s="77"/>
      <c r="VXB275" s="77"/>
      <c r="VXC275" s="77"/>
      <c r="VXD275" s="77"/>
      <c r="VXE275" s="77"/>
      <c r="VXF275" s="77"/>
      <c r="VXG275" s="77"/>
      <c r="VXH275" s="77"/>
      <c r="VXI275" s="77"/>
      <c r="VXJ275" s="77"/>
      <c r="VXK275" s="77"/>
      <c r="VXL275" s="77"/>
      <c r="VXM275" s="77"/>
      <c r="VXN275" s="77"/>
      <c r="VXO275" s="77"/>
      <c r="VXP275" s="77"/>
      <c r="VXQ275" s="77"/>
      <c r="VXR275" s="77"/>
      <c r="VXS275" s="77"/>
      <c r="VXT275" s="77"/>
      <c r="VXU275" s="77"/>
      <c r="VXV275" s="77"/>
      <c r="VXW275" s="77"/>
      <c r="VXX275" s="77"/>
      <c r="VXY275" s="77"/>
      <c r="VXZ275" s="77"/>
      <c r="VYA275" s="77"/>
      <c r="VYB275" s="77"/>
      <c r="VYC275" s="77"/>
      <c r="VYD275" s="77"/>
      <c r="VYE275" s="77"/>
      <c r="VYF275" s="77"/>
      <c r="VYG275" s="77"/>
      <c r="VYH275" s="77"/>
      <c r="VYI275" s="77"/>
      <c r="VYJ275" s="77"/>
      <c r="VYK275" s="77"/>
      <c r="VYL275" s="77"/>
      <c r="VYM275" s="77"/>
      <c r="VYN275" s="77"/>
      <c r="VYO275" s="77"/>
      <c r="VYP275" s="77"/>
      <c r="VYQ275" s="77"/>
      <c r="VYR275" s="77"/>
      <c r="VYS275" s="77"/>
      <c r="VYT275" s="77"/>
      <c r="VYU275" s="77"/>
      <c r="VYV275" s="77"/>
      <c r="VYW275" s="77"/>
      <c r="VYX275" s="77"/>
      <c r="VYY275" s="77"/>
      <c r="VYZ275" s="77"/>
      <c r="VZA275" s="77"/>
      <c r="VZB275" s="77"/>
      <c r="VZC275" s="77"/>
      <c r="VZD275" s="77"/>
      <c r="VZE275" s="77"/>
      <c r="VZF275" s="77"/>
      <c r="VZG275" s="77"/>
      <c r="VZH275" s="77"/>
      <c r="VZI275" s="77"/>
      <c r="VZJ275" s="77"/>
      <c r="VZK275" s="77"/>
      <c r="VZL275" s="77"/>
      <c r="VZM275" s="77"/>
      <c r="VZN275" s="77"/>
      <c r="VZO275" s="77"/>
      <c r="VZP275" s="77"/>
      <c r="VZQ275" s="77"/>
      <c r="VZR275" s="77"/>
      <c r="VZS275" s="77"/>
      <c r="VZT275" s="77"/>
      <c r="VZU275" s="77"/>
      <c r="VZV275" s="77"/>
      <c r="VZW275" s="77"/>
      <c r="VZX275" s="77"/>
      <c r="VZY275" s="77"/>
      <c r="VZZ275" s="77"/>
      <c r="WAA275" s="77"/>
      <c r="WAB275" s="77"/>
      <c r="WAC275" s="77"/>
      <c r="WAD275" s="77"/>
      <c r="WAE275" s="77"/>
      <c r="WAF275" s="77"/>
      <c r="WAG275" s="77"/>
      <c r="WAH275" s="77"/>
      <c r="WAI275" s="77"/>
      <c r="WAJ275" s="77"/>
      <c r="WAK275" s="77"/>
      <c r="WAL275" s="77"/>
      <c r="WAM275" s="77"/>
      <c r="WAN275" s="77"/>
      <c r="WAO275" s="77"/>
      <c r="WAP275" s="77"/>
      <c r="WAQ275" s="77"/>
      <c r="WAR275" s="77"/>
      <c r="WAS275" s="77"/>
      <c r="WAT275" s="77"/>
      <c r="WAU275" s="77"/>
      <c r="WAV275" s="77"/>
      <c r="WAW275" s="77"/>
      <c r="WAX275" s="77"/>
      <c r="WAY275" s="77"/>
      <c r="WAZ275" s="77"/>
      <c r="WBA275" s="77"/>
      <c r="WBB275" s="77"/>
      <c r="WBC275" s="77"/>
      <c r="WBD275" s="77"/>
      <c r="WBE275" s="77"/>
      <c r="WBF275" s="77"/>
      <c r="WBG275" s="77"/>
      <c r="WBH275" s="77"/>
      <c r="WBI275" s="77"/>
      <c r="WBJ275" s="77"/>
      <c r="WBK275" s="77"/>
      <c r="WBL275" s="77"/>
      <c r="WBM275" s="77"/>
      <c r="WBN275" s="77"/>
      <c r="WBO275" s="77"/>
      <c r="WBP275" s="77"/>
      <c r="WBQ275" s="77"/>
      <c r="WBR275" s="77"/>
      <c r="WBS275" s="77"/>
      <c r="WBT275" s="77"/>
      <c r="WBU275" s="77"/>
      <c r="WBV275" s="77"/>
      <c r="WBW275" s="77"/>
      <c r="WBX275" s="77"/>
      <c r="WBY275" s="77"/>
      <c r="WBZ275" s="77"/>
      <c r="WCA275" s="77"/>
      <c r="WCB275" s="77"/>
      <c r="WCC275" s="77"/>
      <c r="WCD275" s="77"/>
      <c r="WCE275" s="77"/>
      <c r="WCF275" s="77"/>
      <c r="WCG275" s="77"/>
      <c r="WCH275" s="77"/>
      <c r="WCI275" s="77"/>
      <c r="WCJ275" s="77"/>
      <c r="WCK275" s="77"/>
      <c r="WCL275" s="77"/>
      <c r="WCM275" s="77"/>
      <c r="WCN275" s="77"/>
      <c r="WCO275" s="77"/>
      <c r="WCP275" s="77"/>
      <c r="WCQ275" s="77"/>
      <c r="WCR275" s="77"/>
      <c r="WCS275" s="77"/>
      <c r="WCT275" s="77"/>
      <c r="WCU275" s="77"/>
      <c r="WCV275" s="77"/>
      <c r="WCW275" s="77"/>
      <c r="WCX275" s="77"/>
      <c r="WCY275" s="77"/>
      <c r="WCZ275" s="77"/>
      <c r="WDA275" s="77"/>
      <c r="WDB275" s="77"/>
      <c r="WDC275" s="77"/>
      <c r="WDD275" s="77"/>
      <c r="WDE275" s="77"/>
      <c r="WDF275" s="77"/>
      <c r="WDG275" s="77"/>
      <c r="WDH275" s="77"/>
      <c r="WDI275" s="77"/>
      <c r="WDJ275" s="77"/>
      <c r="WDK275" s="77"/>
      <c r="WDL275" s="77"/>
      <c r="WDM275" s="77"/>
      <c r="WDN275" s="77"/>
      <c r="WDO275" s="77"/>
      <c r="WDP275" s="77"/>
      <c r="WDQ275" s="77"/>
      <c r="WDR275" s="77"/>
      <c r="WDS275" s="77"/>
      <c r="WDT275" s="77"/>
      <c r="WDU275" s="77"/>
      <c r="WDV275" s="77"/>
      <c r="WDW275" s="77"/>
      <c r="WDX275" s="77"/>
      <c r="WDY275" s="77"/>
      <c r="WDZ275" s="77"/>
      <c r="WEA275" s="77"/>
      <c r="WEB275" s="77"/>
      <c r="WEC275" s="77"/>
      <c r="WED275" s="77"/>
      <c r="WEE275" s="77"/>
      <c r="WEF275" s="77"/>
      <c r="WEG275" s="77"/>
      <c r="WEH275" s="77"/>
      <c r="WEI275" s="77"/>
      <c r="WEJ275" s="77"/>
      <c r="WEK275" s="77"/>
      <c r="WEL275" s="77"/>
      <c r="WEM275" s="77"/>
      <c r="WEN275" s="77"/>
      <c r="WEO275" s="77"/>
      <c r="WEP275" s="77"/>
      <c r="WEQ275" s="77"/>
      <c r="WER275" s="77"/>
      <c r="WES275" s="77"/>
      <c r="WET275" s="77"/>
      <c r="WEU275" s="77"/>
      <c r="WEV275" s="77"/>
      <c r="WEW275" s="77"/>
      <c r="WEX275" s="77"/>
      <c r="WEY275" s="77"/>
      <c r="WEZ275" s="77"/>
      <c r="WFA275" s="77"/>
      <c r="WFB275" s="77"/>
      <c r="WFC275" s="77"/>
      <c r="WFD275" s="77"/>
      <c r="WFE275" s="77"/>
      <c r="WFF275" s="77"/>
      <c r="WFG275" s="77"/>
      <c r="WFH275" s="77"/>
      <c r="WFI275" s="77"/>
      <c r="WFJ275" s="77"/>
      <c r="WFK275" s="77"/>
      <c r="WFL275" s="77"/>
      <c r="WFM275" s="77"/>
      <c r="WFN275" s="77"/>
      <c r="WFO275" s="77"/>
      <c r="WFP275" s="77"/>
      <c r="WFQ275" s="77"/>
      <c r="WFR275" s="77"/>
      <c r="WFS275" s="77"/>
      <c r="WFT275" s="77"/>
      <c r="WFU275" s="77"/>
      <c r="WFV275" s="77"/>
      <c r="WFW275" s="77"/>
      <c r="WFX275" s="77"/>
      <c r="WFY275" s="77"/>
      <c r="WFZ275" s="77"/>
      <c r="WGA275" s="77"/>
      <c r="WGB275" s="77"/>
      <c r="WGC275" s="77"/>
      <c r="WGD275" s="77"/>
      <c r="WGE275" s="77"/>
      <c r="WGF275" s="77"/>
      <c r="WGG275" s="77"/>
      <c r="WGH275" s="77"/>
      <c r="WGI275" s="77"/>
      <c r="WGJ275" s="77"/>
      <c r="WGK275" s="77"/>
      <c r="WGL275" s="77"/>
      <c r="WGM275" s="77"/>
      <c r="WGN275" s="77"/>
      <c r="WGO275" s="77"/>
      <c r="WGP275" s="77"/>
      <c r="WGQ275" s="77"/>
      <c r="WGR275" s="77"/>
      <c r="WGS275" s="77"/>
      <c r="WGT275" s="77"/>
      <c r="WGU275" s="77"/>
      <c r="WGV275" s="77"/>
      <c r="WGW275" s="77"/>
      <c r="WGX275" s="77"/>
      <c r="WGY275" s="77"/>
      <c r="WGZ275" s="77"/>
      <c r="WHA275" s="77"/>
      <c r="WHB275" s="77"/>
      <c r="WHC275" s="77"/>
      <c r="WHD275" s="77"/>
      <c r="WHE275" s="77"/>
      <c r="WHF275" s="77"/>
      <c r="WHG275" s="77"/>
      <c r="WHH275" s="77"/>
      <c r="WHI275" s="77"/>
      <c r="WHJ275" s="77"/>
      <c r="WHK275" s="77"/>
      <c r="WHL275" s="77"/>
      <c r="WHM275" s="77"/>
      <c r="WHN275" s="77"/>
      <c r="WHO275" s="77"/>
      <c r="WHP275" s="77"/>
      <c r="WHQ275" s="77"/>
      <c r="WHR275" s="77"/>
      <c r="WHS275" s="77"/>
      <c r="WHT275" s="77"/>
      <c r="WHU275" s="77"/>
      <c r="WHV275" s="77"/>
      <c r="WHW275" s="77"/>
      <c r="WHX275" s="77"/>
      <c r="WHY275" s="77"/>
      <c r="WHZ275" s="77"/>
      <c r="WIA275" s="77"/>
      <c r="WIB275" s="77"/>
      <c r="WIC275" s="77"/>
      <c r="WID275" s="77"/>
      <c r="WIE275" s="77"/>
      <c r="WIF275" s="77"/>
      <c r="WIG275" s="77"/>
      <c r="WIH275" s="77"/>
      <c r="WII275" s="77"/>
      <c r="WIJ275" s="77"/>
      <c r="WIK275" s="77"/>
      <c r="WIL275" s="77"/>
      <c r="WIM275" s="77"/>
      <c r="WIN275" s="77"/>
      <c r="WIO275" s="77"/>
      <c r="WIP275" s="77"/>
      <c r="WIQ275" s="77"/>
      <c r="WIR275" s="77"/>
      <c r="WIS275" s="77"/>
      <c r="WIT275" s="77"/>
      <c r="WIU275" s="77"/>
      <c r="WIV275" s="77"/>
      <c r="WIW275" s="77"/>
      <c r="WIX275" s="77"/>
      <c r="WIY275" s="77"/>
      <c r="WIZ275" s="77"/>
      <c r="WJA275" s="77"/>
      <c r="WJB275" s="77"/>
      <c r="WJC275" s="77"/>
      <c r="WJD275" s="77"/>
      <c r="WJE275" s="77"/>
      <c r="WJF275" s="77"/>
      <c r="WJG275" s="77"/>
      <c r="WJH275" s="77"/>
      <c r="WJI275" s="77"/>
      <c r="WJJ275" s="77"/>
      <c r="WJK275" s="77"/>
      <c r="WJL275" s="77"/>
      <c r="WJM275" s="77"/>
      <c r="WJN275" s="77"/>
      <c r="WJO275" s="77"/>
      <c r="WJP275" s="77"/>
      <c r="WJQ275" s="77"/>
      <c r="WJR275" s="77"/>
      <c r="WJS275" s="77"/>
      <c r="WJT275" s="77"/>
      <c r="WJU275" s="77"/>
      <c r="WJV275" s="77"/>
      <c r="WJW275" s="77"/>
      <c r="WJX275" s="77"/>
      <c r="WJY275" s="77"/>
      <c r="WJZ275" s="77"/>
      <c r="WKA275" s="77"/>
      <c r="WKB275" s="77"/>
      <c r="WKC275" s="77"/>
      <c r="WKD275" s="77"/>
      <c r="WKE275" s="77"/>
      <c r="WKF275" s="77"/>
      <c r="WKG275" s="77"/>
      <c r="WKH275" s="77"/>
      <c r="WKI275" s="77"/>
      <c r="WKJ275" s="77"/>
      <c r="WKK275" s="77"/>
      <c r="WKL275" s="77"/>
      <c r="WKM275" s="77"/>
      <c r="WKN275" s="77"/>
      <c r="WKO275" s="77"/>
      <c r="WKP275" s="77"/>
      <c r="WKQ275" s="77"/>
      <c r="WKR275" s="77"/>
      <c r="WKS275" s="77"/>
      <c r="WKT275" s="77"/>
      <c r="WKU275" s="77"/>
      <c r="WKV275" s="77"/>
      <c r="WKW275" s="77"/>
      <c r="WKX275" s="77"/>
      <c r="WKY275" s="77"/>
      <c r="WKZ275" s="77"/>
      <c r="WLA275" s="77"/>
      <c r="WLB275" s="77"/>
      <c r="WLC275" s="77"/>
      <c r="WLD275" s="77"/>
      <c r="WLE275" s="77"/>
      <c r="WLF275" s="77"/>
      <c r="WLG275" s="77"/>
      <c r="WLH275" s="77"/>
      <c r="WLI275" s="77"/>
      <c r="WLJ275" s="77"/>
      <c r="WLK275" s="77"/>
      <c r="WLL275" s="77"/>
      <c r="WLM275" s="77"/>
      <c r="WLN275" s="77"/>
      <c r="WLO275" s="77"/>
      <c r="WLP275" s="77"/>
      <c r="WLQ275" s="77"/>
      <c r="WLR275" s="77"/>
      <c r="WLS275" s="77"/>
      <c r="WLT275" s="77"/>
      <c r="WLU275" s="77"/>
      <c r="WLV275" s="77"/>
      <c r="WLW275" s="77"/>
      <c r="WLX275" s="77"/>
      <c r="WLY275" s="77"/>
      <c r="WLZ275" s="77"/>
      <c r="WMA275" s="77"/>
      <c r="WMB275" s="77"/>
      <c r="WMC275" s="77"/>
      <c r="WMD275" s="77"/>
      <c r="WME275" s="77"/>
      <c r="WMF275" s="77"/>
      <c r="WMG275" s="77"/>
      <c r="WMH275" s="77"/>
      <c r="WMI275" s="77"/>
      <c r="WMJ275" s="77"/>
      <c r="WMK275" s="77"/>
      <c r="WML275" s="77"/>
      <c r="WMM275" s="77"/>
      <c r="WMN275" s="77"/>
      <c r="WMO275" s="77"/>
      <c r="WMP275" s="77"/>
      <c r="WMQ275" s="77"/>
      <c r="WMR275" s="77"/>
      <c r="WMS275" s="77"/>
      <c r="WMT275" s="77"/>
      <c r="WMU275" s="77"/>
      <c r="WMV275" s="77"/>
      <c r="WMW275" s="77"/>
      <c r="WMX275" s="77"/>
      <c r="WMY275" s="77"/>
      <c r="WMZ275" s="77"/>
      <c r="WNA275" s="77"/>
      <c r="WNB275" s="77"/>
      <c r="WNC275" s="77"/>
      <c r="WND275" s="77"/>
      <c r="WNE275" s="77"/>
      <c r="WNF275" s="77"/>
      <c r="WNG275" s="77"/>
      <c r="WNH275" s="77"/>
      <c r="WNI275" s="77"/>
      <c r="WNJ275" s="77"/>
      <c r="WNK275" s="77"/>
      <c r="WNL275" s="77"/>
      <c r="WNM275" s="77"/>
      <c r="WNN275" s="77"/>
      <c r="WNO275" s="77"/>
      <c r="WNP275" s="77"/>
      <c r="WNQ275" s="77"/>
      <c r="WNR275" s="77"/>
      <c r="WNS275" s="77"/>
      <c r="WNT275" s="77"/>
      <c r="WNU275" s="77"/>
      <c r="WNV275" s="77"/>
      <c r="WNW275" s="77"/>
      <c r="WNX275" s="77"/>
      <c r="WNY275" s="77"/>
      <c r="WNZ275" s="77"/>
      <c r="WOA275" s="77"/>
      <c r="WOB275" s="77"/>
      <c r="WOC275" s="77"/>
      <c r="WOD275" s="77"/>
      <c r="WOE275" s="77"/>
      <c r="WOF275" s="77"/>
      <c r="WOG275" s="77"/>
      <c r="WOH275" s="77"/>
      <c r="WOI275" s="77"/>
      <c r="WOJ275" s="77"/>
      <c r="WOK275" s="77"/>
      <c r="WOL275" s="77"/>
      <c r="WOM275" s="77"/>
      <c r="WON275" s="77"/>
      <c r="WOO275" s="77"/>
      <c r="WOP275" s="77"/>
      <c r="WOQ275" s="77"/>
      <c r="WOR275" s="77"/>
      <c r="WOS275" s="77"/>
      <c r="WOT275" s="77"/>
      <c r="WOU275" s="77"/>
      <c r="WOV275" s="77"/>
      <c r="WOW275" s="77"/>
      <c r="WOX275" s="77"/>
      <c r="WOY275" s="77"/>
      <c r="WOZ275" s="77"/>
      <c r="WPA275" s="77"/>
      <c r="WPB275" s="77"/>
      <c r="WPC275" s="77"/>
      <c r="WPD275" s="77"/>
      <c r="WPE275" s="77"/>
      <c r="WPF275" s="77"/>
      <c r="WPG275" s="77"/>
      <c r="WPH275" s="77"/>
      <c r="WPI275" s="77"/>
      <c r="WPJ275" s="77"/>
      <c r="WPK275" s="77"/>
      <c r="WPL275" s="77"/>
      <c r="WPM275" s="77"/>
      <c r="WPN275" s="77"/>
      <c r="WPO275" s="77"/>
      <c r="WPP275" s="77"/>
      <c r="WPQ275" s="77"/>
      <c r="WPR275" s="77"/>
      <c r="WPS275" s="77"/>
      <c r="WPT275" s="77"/>
      <c r="WPU275" s="77"/>
      <c r="WPV275" s="77"/>
      <c r="WPW275" s="77"/>
      <c r="WPX275" s="77"/>
      <c r="WPY275" s="77"/>
      <c r="WPZ275" s="77"/>
      <c r="WQA275" s="77"/>
      <c r="WQB275" s="77"/>
      <c r="WQC275" s="77"/>
      <c r="WQD275" s="77"/>
      <c r="WQE275" s="77"/>
      <c r="WQF275" s="77"/>
      <c r="WQG275" s="77"/>
      <c r="WQH275" s="77"/>
      <c r="WQI275" s="77"/>
      <c r="WQJ275" s="77"/>
      <c r="WQK275" s="77"/>
      <c r="WQL275" s="77"/>
      <c r="WQM275" s="77"/>
      <c r="WQN275" s="77"/>
      <c r="WQO275" s="77"/>
      <c r="WQP275" s="77"/>
      <c r="WQQ275" s="77"/>
      <c r="WQR275" s="77"/>
      <c r="WQS275" s="77"/>
      <c r="WQT275" s="77"/>
      <c r="WQU275" s="77"/>
      <c r="WQV275" s="77"/>
      <c r="WQW275" s="77"/>
      <c r="WQX275" s="77"/>
      <c r="WQY275" s="77"/>
      <c r="WQZ275" s="77"/>
      <c r="WRA275" s="77"/>
      <c r="WRB275" s="77"/>
      <c r="WRC275" s="77"/>
      <c r="WRD275" s="77"/>
      <c r="WRE275" s="77"/>
      <c r="WRF275" s="77"/>
      <c r="WRG275" s="77"/>
      <c r="WRH275" s="77"/>
      <c r="WRI275" s="77"/>
      <c r="WRJ275" s="77"/>
      <c r="WRK275" s="77"/>
      <c r="WRL275" s="77"/>
      <c r="WRM275" s="77"/>
      <c r="WRN275" s="77"/>
      <c r="WRO275" s="77"/>
      <c r="WRP275" s="77"/>
      <c r="WRQ275" s="77"/>
      <c r="WRR275" s="77"/>
      <c r="WRS275" s="77"/>
      <c r="WRT275" s="77"/>
      <c r="WRU275" s="77"/>
      <c r="WRV275" s="77"/>
      <c r="WRW275" s="77"/>
      <c r="WRX275" s="77"/>
      <c r="WRY275" s="77"/>
      <c r="WRZ275" s="77"/>
      <c r="WSA275" s="77"/>
      <c r="WSB275" s="77"/>
      <c r="WSC275" s="77"/>
      <c r="WSD275" s="77"/>
      <c r="WSE275" s="77"/>
      <c r="WSF275" s="77"/>
      <c r="WSG275" s="77"/>
      <c r="WSH275" s="77"/>
      <c r="WSI275" s="77"/>
      <c r="WSJ275" s="77"/>
      <c r="WSK275" s="77"/>
      <c r="WSL275" s="77"/>
      <c r="WSM275" s="77"/>
      <c r="WSN275" s="77"/>
      <c r="WSO275" s="77"/>
      <c r="WSP275" s="77"/>
      <c r="WSQ275" s="77"/>
      <c r="WSR275" s="77"/>
      <c r="WSS275" s="77"/>
      <c r="WST275" s="77"/>
      <c r="WSU275" s="77"/>
      <c r="WSV275" s="77"/>
      <c r="WSW275" s="77"/>
      <c r="WSX275" s="77"/>
      <c r="WSY275" s="77"/>
      <c r="WSZ275" s="77"/>
      <c r="WTA275" s="77"/>
      <c r="WTB275" s="77"/>
      <c r="WTC275" s="77"/>
      <c r="WTD275" s="77"/>
      <c r="WTE275" s="77"/>
      <c r="WTF275" s="77"/>
      <c r="WTG275" s="77"/>
      <c r="WTH275" s="77"/>
      <c r="WTI275" s="77"/>
      <c r="WTJ275" s="77"/>
      <c r="WTK275" s="77"/>
      <c r="WTL275" s="77"/>
      <c r="WTM275" s="77"/>
      <c r="WTN275" s="77"/>
      <c r="WTO275" s="77"/>
      <c r="WTP275" s="77"/>
      <c r="WTQ275" s="77"/>
      <c r="WTR275" s="77"/>
      <c r="WTS275" s="77"/>
      <c r="WTT275" s="77"/>
      <c r="WTU275" s="77"/>
      <c r="WTV275" s="77"/>
      <c r="WTW275" s="77"/>
      <c r="WTX275" s="77"/>
      <c r="WTY275" s="77"/>
      <c r="WTZ275" s="77"/>
      <c r="WUA275" s="77"/>
      <c r="WUB275" s="77"/>
      <c r="WUC275" s="77"/>
      <c r="WUD275" s="77"/>
      <c r="WUE275" s="77"/>
      <c r="WUF275" s="77"/>
      <c r="WUG275" s="77"/>
      <c r="WUH275" s="77"/>
      <c r="WUI275" s="77"/>
      <c r="WUJ275" s="77"/>
      <c r="WUK275" s="77"/>
      <c r="WUL275" s="77"/>
      <c r="WUM275" s="77"/>
      <c r="WUN275" s="77"/>
      <c r="WUO275" s="77"/>
      <c r="WUP275" s="77"/>
      <c r="WUQ275" s="77"/>
      <c r="WUR275" s="77"/>
      <c r="WUS275" s="77"/>
      <c r="WUT275" s="77"/>
      <c r="WUU275" s="77"/>
      <c r="WUV275" s="77"/>
      <c r="WUW275" s="77"/>
      <c r="WUX275" s="77"/>
      <c r="WUY275" s="77"/>
      <c r="WUZ275" s="77"/>
      <c r="WVA275" s="77"/>
      <c r="WVB275" s="77"/>
      <c r="WVC275" s="77"/>
      <c r="WVD275" s="77"/>
      <c r="WVE275" s="77"/>
      <c r="WVF275" s="77"/>
      <c r="WVG275" s="77"/>
      <c r="WVH275" s="77"/>
      <c r="WVI275" s="77"/>
      <c r="WVJ275" s="77"/>
      <c r="WVK275" s="77"/>
      <c r="WVL275" s="77"/>
      <c r="WVM275" s="77"/>
      <c r="WVN275" s="77"/>
      <c r="WVO275" s="77"/>
      <c r="WVP275" s="77"/>
      <c r="WVQ275" s="77"/>
      <c r="WVR275" s="77"/>
      <c r="WVS275" s="77"/>
      <c r="WVT275" s="77"/>
      <c r="WVU275" s="77"/>
      <c r="WVV275" s="77"/>
      <c r="WVW275" s="77"/>
      <c r="WVX275" s="77"/>
      <c r="WVY275" s="77"/>
      <c r="WVZ275" s="77"/>
      <c r="WWA275" s="77"/>
      <c r="WWB275" s="77"/>
      <c r="WWC275" s="77"/>
      <c r="WWD275" s="77"/>
      <c r="WWE275" s="77"/>
      <c r="WWF275" s="77"/>
      <c r="WWG275" s="77"/>
      <c r="WWH275" s="77"/>
      <c r="WWI275" s="77"/>
      <c r="WWJ275" s="77"/>
      <c r="WWK275" s="77"/>
      <c r="WWL275" s="77"/>
      <c r="WWM275" s="77"/>
      <c r="WWN275" s="77"/>
      <c r="WWO275" s="77"/>
      <c r="WWP275" s="77"/>
      <c r="WWQ275" s="77"/>
      <c r="WWR275" s="77"/>
      <c r="WWS275" s="77"/>
      <c r="WWT275" s="77"/>
      <c r="WWU275" s="77"/>
      <c r="WWV275" s="77"/>
      <c r="WWW275" s="77"/>
      <c r="WWX275" s="77"/>
      <c r="WWY275" s="77"/>
      <c r="WWZ275" s="77"/>
      <c r="WXA275" s="77"/>
      <c r="WXB275" s="77"/>
      <c r="WXC275" s="77"/>
      <c r="WXD275" s="77"/>
      <c r="WXE275" s="77"/>
      <c r="WXF275" s="77"/>
      <c r="WXG275" s="77"/>
      <c r="WXH275" s="77"/>
      <c r="WXI275" s="77"/>
      <c r="WXJ275" s="77"/>
      <c r="WXK275" s="77"/>
      <c r="WXL275" s="77"/>
      <c r="WXM275" s="77"/>
      <c r="WXN275" s="77"/>
      <c r="WXO275" s="77"/>
      <c r="WXP275" s="77"/>
      <c r="WXQ275" s="77"/>
      <c r="WXR275" s="77"/>
      <c r="WXS275" s="77"/>
      <c r="WXT275" s="77"/>
      <c r="WXU275" s="77"/>
      <c r="WXV275" s="77"/>
      <c r="WXW275" s="77"/>
      <c r="WXX275" s="77"/>
      <c r="WXY275" s="77"/>
      <c r="WXZ275" s="77"/>
      <c r="WYA275" s="77"/>
      <c r="WYB275" s="77"/>
      <c r="WYC275" s="77"/>
      <c r="WYD275" s="77"/>
      <c r="WYE275" s="77"/>
      <c r="WYF275" s="77"/>
      <c r="WYG275" s="77"/>
      <c r="WYH275" s="77"/>
      <c r="WYI275" s="77"/>
      <c r="WYJ275" s="77"/>
      <c r="WYK275" s="77"/>
      <c r="WYL275" s="77"/>
      <c r="WYM275" s="77"/>
      <c r="WYN275" s="77"/>
      <c r="WYO275" s="77"/>
      <c r="WYP275" s="77"/>
      <c r="WYQ275" s="77"/>
      <c r="WYR275" s="77"/>
      <c r="WYS275" s="77"/>
      <c r="WYT275" s="77"/>
      <c r="WYU275" s="77"/>
      <c r="WYV275" s="77"/>
      <c r="WYW275" s="77"/>
      <c r="WYX275" s="77"/>
      <c r="WYY275" s="77"/>
      <c r="WYZ275" s="77"/>
      <c r="WZA275" s="77"/>
      <c r="WZB275" s="77"/>
      <c r="WZC275" s="77"/>
      <c r="WZD275" s="77"/>
      <c r="WZE275" s="77"/>
      <c r="WZF275" s="77"/>
      <c r="WZG275" s="77"/>
      <c r="WZH275" s="77"/>
      <c r="WZI275" s="77"/>
      <c r="WZJ275" s="77"/>
      <c r="WZK275" s="77"/>
      <c r="WZL275" s="77"/>
      <c r="WZM275" s="77"/>
      <c r="WZN275" s="77"/>
      <c r="WZO275" s="77"/>
      <c r="WZP275" s="77"/>
      <c r="WZQ275" s="77"/>
      <c r="WZR275" s="77"/>
      <c r="WZS275" s="77"/>
      <c r="WZT275" s="77"/>
      <c r="WZU275" s="77"/>
      <c r="WZV275" s="77"/>
      <c r="WZW275" s="77"/>
      <c r="WZX275" s="77"/>
      <c r="WZY275" s="77"/>
      <c r="WZZ275" s="77"/>
      <c r="XAA275" s="77"/>
      <c r="XAB275" s="77"/>
      <c r="XAC275" s="77"/>
      <c r="XAD275" s="77"/>
      <c r="XAE275" s="77"/>
      <c r="XAF275" s="77"/>
      <c r="XAG275" s="77"/>
      <c r="XAH275" s="77"/>
      <c r="XAI275" s="77"/>
      <c r="XAJ275" s="77"/>
      <c r="XAK275" s="77"/>
      <c r="XAL275" s="77"/>
      <c r="XAM275" s="77"/>
      <c r="XAN275" s="77"/>
      <c r="XAO275" s="77"/>
      <c r="XAP275" s="77"/>
      <c r="XAQ275" s="77"/>
      <c r="XAR275" s="77"/>
      <c r="XAS275" s="77"/>
      <c r="XAT275" s="77"/>
      <c r="XAU275" s="77"/>
      <c r="XAV275" s="77"/>
      <c r="XAW275" s="77"/>
      <c r="XAX275" s="77"/>
      <c r="XAY275" s="77"/>
      <c r="XAZ275" s="77"/>
      <c r="XBA275" s="77"/>
      <c r="XBB275" s="77"/>
      <c r="XBC275" s="77"/>
      <c r="XBD275" s="77"/>
      <c r="XBE275" s="77"/>
      <c r="XBF275" s="77"/>
      <c r="XBG275" s="77"/>
      <c r="XBH275" s="77"/>
      <c r="XBI275" s="77"/>
      <c r="XBJ275" s="77"/>
      <c r="XBK275" s="77"/>
      <c r="XBL275" s="77"/>
      <c r="XBM275" s="77"/>
      <c r="XBN275" s="77"/>
      <c r="XBO275" s="77"/>
      <c r="XBP275" s="77"/>
      <c r="XBQ275" s="77"/>
      <c r="XBR275" s="77"/>
      <c r="XBS275" s="77"/>
      <c r="XBT275" s="77"/>
      <c r="XBU275" s="77"/>
      <c r="XBV275" s="77"/>
      <c r="XBW275" s="77"/>
      <c r="XBX275" s="77"/>
      <c r="XBY275" s="77"/>
      <c r="XBZ275" s="77"/>
      <c r="XCA275" s="77"/>
      <c r="XCB275" s="77"/>
      <c r="XCC275" s="77"/>
      <c r="XCD275" s="77"/>
      <c r="XCE275" s="77"/>
      <c r="XCF275" s="77"/>
      <c r="XCG275" s="77"/>
      <c r="XCH275" s="77"/>
      <c r="XCI275" s="77"/>
      <c r="XCJ275" s="77"/>
      <c r="XCK275" s="77"/>
      <c r="XCL275" s="77"/>
      <c r="XCM275" s="77"/>
      <c r="XCN275" s="77"/>
      <c r="XCO275" s="77"/>
      <c r="XCP275" s="77"/>
      <c r="XCQ275" s="77"/>
      <c r="XCR275" s="77"/>
      <c r="XCS275" s="77"/>
      <c r="XCT275" s="77"/>
      <c r="XCU275" s="77"/>
      <c r="XCV275" s="77"/>
      <c r="XCW275" s="77"/>
      <c r="XCX275" s="77"/>
      <c r="XCY275" s="77"/>
      <c r="XCZ275" s="77"/>
      <c r="XDA275" s="77"/>
      <c r="XDB275" s="77"/>
      <c r="XDC275" s="77"/>
      <c r="XDD275" s="77"/>
      <c r="XDE275" s="77"/>
      <c r="XDF275" s="77"/>
      <c r="XDG275" s="77"/>
      <c r="XDH275" s="77"/>
      <c r="XDI275" s="77"/>
      <c r="XDJ275" s="77"/>
      <c r="XDK275" s="77"/>
      <c r="XDL275" s="77"/>
      <c r="XDM275" s="77"/>
      <c r="XDN275" s="77"/>
      <c r="XDO275" s="77"/>
      <c r="XDP275" s="77"/>
      <c r="XDQ275" s="77"/>
      <c r="XDR275" s="77"/>
      <c r="XDS275" s="77"/>
      <c r="XDT275" s="77"/>
      <c r="XDU275" s="77"/>
      <c r="XDV275" s="77"/>
      <c r="XDW275" s="77"/>
      <c r="XDX275" s="77"/>
      <c r="XDY275" s="77"/>
      <c r="XDZ275" s="77"/>
      <c r="XEA275" s="77"/>
      <c r="XEB275" s="77"/>
      <c r="XEC275" s="77"/>
      <c r="XED275" s="77"/>
      <c r="XEE275" s="77"/>
      <c r="XEF275" s="77"/>
      <c r="XEG275" s="77"/>
      <c r="XEH275" s="77"/>
      <c r="XEI275" s="77"/>
      <c r="XEJ275" s="77"/>
      <c r="XEK275" s="77"/>
      <c r="XEL275" s="77"/>
      <c r="XEM275" s="77"/>
      <c r="XEN275" s="77"/>
      <c r="XEO275" s="77"/>
      <c r="XEP275" s="77"/>
      <c r="XEQ275" s="77"/>
      <c r="XER275" s="77"/>
      <c r="XES275" s="77"/>
      <c r="XET275" s="77"/>
      <c r="XEU275" s="77"/>
      <c r="XEV275" s="77"/>
      <c r="XEW275" s="77"/>
      <c r="XEX275" s="77"/>
      <c r="XEY275" s="77"/>
      <c r="XEZ275" s="77"/>
      <c r="XFA275" s="77"/>
      <c r="XFB275" s="77"/>
      <c r="XFC275" s="77"/>
    </row>
    <row r="276" s="7" customFormat="1" ht="80" customHeight="1" spans="1:16383">
      <c r="A276" s="28"/>
      <c r="B276" s="28" t="s">
        <v>1051</v>
      </c>
      <c r="C276" s="28" t="s">
        <v>1027</v>
      </c>
      <c r="D276" s="28" t="s">
        <v>134</v>
      </c>
      <c r="E276" s="28" t="s">
        <v>1028</v>
      </c>
      <c r="F276" s="28" t="s">
        <v>131</v>
      </c>
      <c r="G276" s="28" t="s">
        <v>154</v>
      </c>
      <c r="H276" s="28" t="s">
        <v>1052</v>
      </c>
      <c r="I276" s="28" t="s">
        <v>1053</v>
      </c>
      <c r="J276" s="34">
        <f t="shared" si="7"/>
        <v>17</v>
      </c>
      <c r="K276" s="34">
        <f t="shared" si="8"/>
        <v>17</v>
      </c>
      <c r="L276" s="34">
        <v>17</v>
      </c>
      <c r="M276" s="28"/>
      <c r="N276" s="28"/>
      <c r="O276" s="28"/>
      <c r="P276" s="28"/>
      <c r="Q276" s="28"/>
      <c r="R276" s="28"/>
      <c r="S276" s="28"/>
      <c r="T276" s="28"/>
      <c r="U276" s="28"/>
      <c r="V276" s="28"/>
      <c r="W276" s="28"/>
      <c r="X276" s="28" t="s">
        <v>108</v>
      </c>
      <c r="Y276" s="28" t="s">
        <v>109</v>
      </c>
      <c r="Z276" s="28" t="s">
        <v>128</v>
      </c>
      <c r="AA276" s="28" t="s">
        <v>128</v>
      </c>
      <c r="AB276" s="28" t="s">
        <v>128</v>
      </c>
      <c r="AC276" s="28" t="s">
        <v>128</v>
      </c>
      <c r="AD276" s="28">
        <v>68</v>
      </c>
      <c r="AE276" s="28">
        <f t="shared" si="9"/>
        <v>238</v>
      </c>
      <c r="AF276" s="28">
        <f t="shared" si="10"/>
        <v>238</v>
      </c>
      <c r="AG276" s="28" t="s">
        <v>1031</v>
      </c>
      <c r="AH276" s="28" t="s">
        <v>1054</v>
      </c>
      <c r="AI276" s="28"/>
      <c r="AJ276" s="77"/>
      <c r="AK276" s="77"/>
      <c r="AL276" s="77"/>
      <c r="AM276" s="77"/>
      <c r="AN276" s="77"/>
      <c r="AO276" s="77"/>
      <c r="AP276" s="77" t="s">
        <v>1033</v>
      </c>
      <c r="AQ276" s="77"/>
      <c r="AR276" s="77"/>
      <c r="AS276" s="77"/>
      <c r="AT276" s="77"/>
      <c r="AU276" s="77"/>
      <c r="AV276" s="77"/>
      <c r="AW276" s="77"/>
      <c r="AX276" s="77"/>
      <c r="AY276" s="77"/>
      <c r="AZ276" s="77"/>
      <c r="BA276" s="77"/>
      <c r="BB276" s="77"/>
      <c r="BC276" s="77"/>
      <c r="BD276" s="77"/>
      <c r="BE276" s="77"/>
      <c r="BF276" s="77"/>
      <c r="BG276" s="77"/>
      <c r="BH276" s="77"/>
      <c r="BI276" s="77"/>
      <c r="BJ276" s="77"/>
      <c r="BK276" s="77"/>
      <c r="BL276" s="77"/>
      <c r="BM276" s="77"/>
      <c r="BN276" s="77"/>
      <c r="BO276" s="77"/>
      <c r="BP276" s="77"/>
      <c r="BQ276" s="77"/>
      <c r="BR276" s="77"/>
      <c r="BS276" s="77"/>
      <c r="BT276" s="77"/>
      <c r="BU276" s="77"/>
      <c r="BV276" s="77"/>
      <c r="BW276" s="77"/>
      <c r="BX276" s="77"/>
      <c r="BY276" s="77"/>
      <c r="BZ276" s="77"/>
      <c r="CA276" s="77"/>
      <c r="CB276" s="77"/>
      <c r="CC276" s="77"/>
      <c r="CD276" s="77"/>
      <c r="CE276" s="77"/>
      <c r="CF276" s="77"/>
      <c r="CG276" s="77"/>
      <c r="CH276" s="77"/>
      <c r="CI276" s="77"/>
      <c r="CJ276" s="77"/>
      <c r="CK276" s="77"/>
      <c r="CL276" s="77"/>
      <c r="CM276" s="77"/>
      <c r="CN276" s="77"/>
      <c r="CO276" s="77"/>
      <c r="CP276" s="77"/>
      <c r="CQ276" s="77"/>
      <c r="CR276" s="77"/>
      <c r="CS276" s="77"/>
      <c r="CT276" s="77"/>
      <c r="CU276" s="77"/>
      <c r="CV276" s="77"/>
      <c r="CW276" s="77"/>
      <c r="CX276" s="77"/>
      <c r="CY276" s="77"/>
      <c r="CZ276" s="77"/>
      <c r="DA276" s="77"/>
      <c r="DB276" s="77"/>
      <c r="DC276" s="77"/>
      <c r="DD276" s="77"/>
      <c r="DE276" s="77"/>
      <c r="DF276" s="77"/>
      <c r="DG276" s="77"/>
      <c r="DH276" s="77"/>
      <c r="DI276" s="77"/>
      <c r="DJ276" s="77"/>
      <c r="DK276" s="77"/>
      <c r="DL276" s="77"/>
      <c r="DM276" s="77"/>
      <c r="DN276" s="77"/>
      <c r="DO276" s="77"/>
      <c r="DP276" s="77"/>
      <c r="DQ276" s="77"/>
      <c r="DR276" s="77"/>
      <c r="DS276" s="77"/>
      <c r="DT276" s="77"/>
      <c r="DU276" s="77"/>
      <c r="DV276" s="77"/>
      <c r="DW276" s="77"/>
      <c r="DX276" s="77"/>
      <c r="DY276" s="77"/>
      <c r="DZ276" s="77"/>
      <c r="EA276" s="77"/>
      <c r="EB276" s="77"/>
      <c r="EC276" s="77"/>
      <c r="ED276" s="77"/>
      <c r="EE276" s="77"/>
      <c r="EF276" s="77"/>
      <c r="EG276" s="77"/>
      <c r="EH276" s="77"/>
      <c r="EI276" s="77"/>
      <c r="EJ276" s="77"/>
      <c r="EK276" s="77"/>
      <c r="EL276" s="77"/>
      <c r="EM276" s="77"/>
      <c r="EN276" s="77"/>
      <c r="EO276" s="77"/>
      <c r="EP276" s="77"/>
      <c r="EQ276" s="77"/>
      <c r="ER276" s="77"/>
      <c r="ES276" s="77"/>
      <c r="ET276" s="77"/>
      <c r="EU276" s="77"/>
      <c r="EV276" s="77"/>
      <c r="EW276" s="77"/>
      <c r="EX276" s="77"/>
      <c r="EY276" s="77"/>
      <c r="EZ276" s="77"/>
      <c r="FA276" s="77"/>
      <c r="FB276" s="77"/>
      <c r="FC276" s="77"/>
      <c r="FD276" s="77"/>
      <c r="FE276" s="77"/>
      <c r="FF276" s="77"/>
      <c r="FG276" s="77"/>
      <c r="FH276" s="77"/>
      <c r="FI276" s="77"/>
      <c r="FJ276" s="77"/>
      <c r="FK276" s="77"/>
      <c r="FL276" s="77"/>
      <c r="FM276" s="77"/>
      <c r="FN276" s="77"/>
      <c r="FO276" s="77"/>
      <c r="FP276" s="77"/>
      <c r="FQ276" s="77"/>
      <c r="FR276" s="77"/>
      <c r="FS276" s="77"/>
      <c r="FT276" s="77"/>
      <c r="FU276" s="77"/>
      <c r="FV276" s="77"/>
      <c r="FW276" s="77"/>
      <c r="FX276" s="77"/>
      <c r="FY276" s="77"/>
      <c r="FZ276" s="77"/>
      <c r="GA276" s="77"/>
      <c r="GB276" s="77"/>
      <c r="GC276" s="77"/>
      <c r="GD276" s="77"/>
      <c r="GE276" s="77"/>
      <c r="GF276" s="77"/>
      <c r="GG276" s="77"/>
      <c r="GH276" s="77"/>
      <c r="GI276" s="77"/>
      <c r="GJ276" s="77"/>
      <c r="GK276" s="77"/>
      <c r="GL276" s="77"/>
      <c r="GM276" s="77"/>
      <c r="GN276" s="77"/>
      <c r="GO276" s="77"/>
      <c r="GP276" s="77"/>
      <c r="GQ276" s="77"/>
      <c r="GR276" s="77"/>
      <c r="GS276" s="77"/>
      <c r="GT276" s="77"/>
      <c r="GU276" s="77"/>
      <c r="GV276" s="77"/>
      <c r="GW276" s="77"/>
      <c r="GX276" s="77"/>
      <c r="GY276" s="77"/>
      <c r="GZ276" s="77"/>
      <c r="HA276" s="77"/>
      <c r="HB276" s="77"/>
      <c r="HC276" s="77"/>
      <c r="HD276" s="77"/>
      <c r="HE276" s="77"/>
      <c r="HF276" s="77"/>
      <c r="HG276" s="77"/>
      <c r="HH276" s="77"/>
      <c r="HI276" s="77"/>
      <c r="HJ276" s="77"/>
      <c r="HK276" s="77"/>
      <c r="HL276" s="77"/>
      <c r="HM276" s="77"/>
      <c r="HN276" s="77"/>
      <c r="HO276" s="77"/>
      <c r="HP276" s="77"/>
      <c r="HQ276" s="77"/>
      <c r="HR276" s="77"/>
      <c r="HS276" s="77"/>
      <c r="HT276" s="77"/>
      <c r="HU276" s="77"/>
      <c r="HV276" s="77"/>
      <c r="HW276" s="77"/>
      <c r="HX276" s="77"/>
      <c r="HY276" s="77"/>
      <c r="HZ276" s="77"/>
      <c r="IA276" s="77"/>
      <c r="IB276" s="77"/>
      <c r="IC276" s="77"/>
      <c r="ID276" s="77"/>
      <c r="IE276" s="77"/>
      <c r="IF276" s="77"/>
      <c r="IG276" s="77"/>
      <c r="IH276" s="77"/>
      <c r="II276" s="77"/>
      <c r="IJ276" s="77"/>
      <c r="IK276" s="77"/>
      <c r="IL276" s="77"/>
      <c r="IM276" s="77"/>
      <c r="IN276" s="77"/>
      <c r="IO276" s="77"/>
      <c r="IP276" s="77"/>
      <c r="IQ276" s="77"/>
      <c r="IR276" s="77"/>
      <c r="IS276" s="77"/>
      <c r="IT276" s="77"/>
      <c r="IU276" s="77"/>
      <c r="IV276" s="77"/>
      <c r="IW276" s="77"/>
      <c r="IX276" s="77"/>
      <c r="IY276" s="77"/>
      <c r="IZ276" s="77"/>
      <c r="JA276" s="77"/>
      <c r="JB276" s="77"/>
      <c r="JC276" s="77"/>
      <c r="JD276" s="77"/>
      <c r="JE276" s="77"/>
      <c r="JF276" s="77"/>
      <c r="JG276" s="77"/>
      <c r="JH276" s="77"/>
      <c r="JI276" s="77"/>
      <c r="JJ276" s="77"/>
      <c r="JK276" s="77"/>
      <c r="JL276" s="77"/>
      <c r="JM276" s="77"/>
      <c r="JN276" s="77"/>
      <c r="JO276" s="77"/>
      <c r="JP276" s="77"/>
      <c r="JQ276" s="77"/>
      <c r="JR276" s="77"/>
      <c r="JS276" s="77"/>
      <c r="JT276" s="77"/>
      <c r="JU276" s="77"/>
      <c r="JV276" s="77"/>
      <c r="JW276" s="77"/>
      <c r="JX276" s="77"/>
      <c r="JY276" s="77"/>
      <c r="JZ276" s="77"/>
      <c r="KA276" s="77"/>
      <c r="KB276" s="77"/>
      <c r="KC276" s="77"/>
      <c r="KD276" s="77"/>
      <c r="KE276" s="77"/>
      <c r="KF276" s="77"/>
      <c r="KG276" s="77"/>
      <c r="KH276" s="77"/>
      <c r="KI276" s="77"/>
      <c r="KJ276" s="77"/>
      <c r="KK276" s="77"/>
      <c r="KL276" s="77"/>
      <c r="KM276" s="77"/>
      <c r="KN276" s="77"/>
      <c r="KO276" s="77"/>
      <c r="KP276" s="77"/>
      <c r="KQ276" s="77"/>
      <c r="KR276" s="77"/>
      <c r="KS276" s="77"/>
      <c r="KT276" s="77"/>
      <c r="KU276" s="77"/>
      <c r="KV276" s="77"/>
      <c r="KW276" s="77"/>
      <c r="KX276" s="77"/>
      <c r="KY276" s="77"/>
      <c r="KZ276" s="77"/>
      <c r="LA276" s="77"/>
      <c r="LB276" s="77"/>
      <c r="LC276" s="77"/>
      <c r="LD276" s="77"/>
      <c r="LE276" s="77"/>
      <c r="LF276" s="77"/>
      <c r="LG276" s="77"/>
      <c r="LH276" s="77"/>
      <c r="LI276" s="77"/>
      <c r="LJ276" s="77"/>
      <c r="LK276" s="77"/>
      <c r="LL276" s="77"/>
      <c r="LM276" s="77"/>
      <c r="LN276" s="77"/>
      <c r="LO276" s="77"/>
      <c r="LP276" s="77"/>
      <c r="LQ276" s="77"/>
      <c r="LR276" s="77"/>
      <c r="LS276" s="77"/>
      <c r="LT276" s="77"/>
      <c r="LU276" s="77"/>
      <c r="LV276" s="77"/>
      <c r="LW276" s="77"/>
      <c r="LX276" s="77"/>
      <c r="LY276" s="77"/>
      <c r="LZ276" s="77"/>
      <c r="MA276" s="77"/>
      <c r="MB276" s="77"/>
      <c r="MC276" s="77"/>
      <c r="MD276" s="77"/>
      <c r="ME276" s="77"/>
      <c r="MF276" s="77"/>
      <c r="MG276" s="77"/>
      <c r="MH276" s="77"/>
      <c r="MI276" s="77"/>
      <c r="MJ276" s="77"/>
      <c r="MK276" s="77"/>
      <c r="ML276" s="77"/>
      <c r="MM276" s="77"/>
      <c r="MN276" s="77"/>
      <c r="MO276" s="77"/>
      <c r="MP276" s="77"/>
      <c r="MQ276" s="77"/>
      <c r="MR276" s="77"/>
      <c r="MS276" s="77"/>
      <c r="MT276" s="77"/>
      <c r="MU276" s="77"/>
      <c r="MV276" s="77"/>
      <c r="MW276" s="77"/>
      <c r="MX276" s="77"/>
      <c r="MY276" s="77"/>
      <c r="MZ276" s="77"/>
      <c r="NA276" s="77"/>
      <c r="NB276" s="77"/>
      <c r="NC276" s="77"/>
      <c r="ND276" s="77"/>
      <c r="NE276" s="77"/>
      <c r="NF276" s="77"/>
      <c r="NG276" s="77"/>
      <c r="NH276" s="77"/>
      <c r="NI276" s="77"/>
      <c r="NJ276" s="77"/>
      <c r="NK276" s="77"/>
      <c r="NL276" s="77"/>
      <c r="NM276" s="77"/>
      <c r="NN276" s="77"/>
      <c r="NO276" s="77"/>
      <c r="NP276" s="77"/>
      <c r="NQ276" s="77"/>
      <c r="NR276" s="77"/>
      <c r="NS276" s="77"/>
      <c r="NT276" s="77"/>
      <c r="NU276" s="77"/>
      <c r="NV276" s="77"/>
      <c r="NW276" s="77"/>
      <c r="NX276" s="77"/>
      <c r="NY276" s="77"/>
      <c r="NZ276" s="77"/>
      <c r="OA276" s="77"/>
      <c r="OB276" s="77"/>
      <c r="OC276" s="77"/>
      <c r="OD276" s="77"/>
      <c r="OE276" s="77"/>
      <c r="OF276" s="77"/>
      <c r="OG276" s="77"/>
      <c r="OH276" s="77"/>
      <c r="OI276" s="77"/>
      <c r="OJ276" s="77"/>
      <c r="OK276" s="77"/>
      <c r="OL276" s="77"/>
      <c r="OM276" s="77"/>
      <c r="ON276" s="77"/>
      <c r="OO276" s="77"/>
      <c r="OP276" s="77"/>
      <c r="OQ276" s="77"/>
      <c r="OR276" s="77"/>
      <c r="OS276" s="77"/>
      <c r="OT276" s="77"/>
      <c r="OU276" s="77"/>
      <c r="OV276" s="77"/>
      <c r="OW276" s="77"/>
      <c r="OX276" s="77"/>
      <c r="OY276" s="77"/>
      <c r="OZ276" s="77"/>
      <c r="PA276" s="77"/>
      <c r="PB276" s="77"/>
      <c r="PC276" s="77"/>
      <c r="PD276" s="77"/>
      <c r="PE276" s="77"/>
      <c r="PF276" s="77"/>
      <c r="PG276" s="77"/>
      <c r="PH276" s="77"/>
      <c r="PI276" s="77"/>
      <c r="PJ276" s="77"/>
      <c r="PK276" s="77"/>
      <c r="PL276" s="77"/>
      <c r="PM276" s="77"/>
      <c r="PN276" s="77"/>
      <c r="PO276" s="77"/>
      <c r="PP276" s="77"/>
      <c r="PQ276" s="77"/>
      <c r="PR276" s="77"/>
      <c r="PS276" s="77"/>
      <c r="PT276" s="77"/>
      <c r="PU276" s="77"/>
      <c r="PV276" s="77"/>
      <c r="PW276" s="77"/>
      <c r="PX276" s="77"/>
      <c r="PY276" s="77"/>
      <c r="PZ276" s="77"/>
      <c r="QA276" s="77"/>
      <c r="QB276" s="77"/>
      <c r="QC276" s="77"/>
      <c r="QD276" s="77"/>
      <c r="QE276" s="77"/>
      <c r="QF276" s="77"/>
      <c r="QG276" s="77"/>
      <c r="QH276" s="77"/>
      <c r="QI276" s="77"/>
      <c r="QJ276" s="77"/>
      <c r="QK276" s="77"/>
      <c r="QL276" s="77"/>
      <c r="QM276" s="77"/>
      <c r="QN276" s="77"/>
      <c r="QO276" s="77"/>
      <c r="QP276" s="77"/>
      <c r="QQ276" s="77"/>
      <c r="QR276" s="77"/>
      <c r="QS276" s="77"/>
      <c r="QT276" s="77"/>
      <c r="QU276" s="77"/>
      <c r="QV276" s="77"/>
      <c r="QW276" s="77"/>
      <c r="QX276" s="77"/>
      <c r="QY276" s="77"/>
      <c r="QZ276" s="77"/>
      <c r="RA276" s="77"/>
      <c r="RB276" s="77"/>
      <c r="RC276" s="77"/>
      <c r="RD276" s="77"/>
      <c r="RE276" s="77"/>
      <c r="RF276" s="77"/>
      <c r="RG276" s="77"/>
      <c r="RH276" s="77"/>
      <c r="RI276" s="77"/>
      <c r="RJ276" s="77"/>
      <c r="RK276" s="77"/>
      <c r="RL276" s="77"/>
      <c r="RM276" s="77"/>
      <c r="RN276" s="77"/>
      <c r="RO276" s="77"/>
      <c r="RP276" s="77"/>
      <c r="RQ276" s="77"/>
      <c r="RR276" s="77"/>
      <c r="RS276" s="77"/>
      <c r="RT276" s="77"/>
      <c r="RU276" s="77"/>
      <c r="RV276" s="77"/>
      <c r="RW276" s="77"/>
      <c r="RX276" s="77"/>
      <c r="RY276" s="77"/>
      <c r="RZ276" s="77"/>
      <c r="SA276" s="77"/>
      <c r="SB276" s="77"/>
      <c r="SC276" s="77"/>
      <c r="SD276" s="77"/>
      <c r="SE276" s="77"/>
      <c r="SF276" s="77"/>
      <c r="SG276" s="77"/>
      <c r="SH276" s="77"/>
      <c r="SI276" s="77"/>
      <c r="SJ276" s="77"/>
      <c r="SK276" s="77"/>
      <c r="SL276" s="77"/>
      <c r="SM276" s="77"/>
      <c r="SN276" s="77"/>
      <c r="SO276" s="77"/>
      <c r="SP276" s="77"/>
      <c r="SQ276" s="77"/>
      <c r="SR276" s="77"/>
      <c r="SS276" s="77"/>
      <c r="ST276" s="77"/>
      <c r="SU276" s="77"/>
      <c r="SV276" s="77"/>
      <c r="SW276" s="77"/>
      <c r="SX276" s="77"/>
      <c r="SY276" s="77"/>
      <c r="SZ276" s="77"/>
      <c r="TA276" s="77"/>
      <c r="TB276" s="77"/>
      <c r="TC276" s="77"/>
      <c r="TD276" s="77"/>
      <c r="TE276" s="77"/>
      <c r="TF276" s="77"/>
      <c r="TG276" s="77"/>
      <c r="TH276" s="77"/>
      <c r="TI276" s="77"/>
      <c r="TJ276" s="77"/>
      <c r="TK276" s="77"/>
      <c r="TL276" s="77"/>
      <c r="TM276" s="77"/>
      <c r="TN276" s="77"/>
      <c r="TO276" s="77"/>
      <c r="TP276" s="77"/>
      <c r="TQ276" s="77"/>
      <c r="TR276" s="77"/>
      <c r="TS276" s="77"/>
      <c r="TT276" s="77"/>
      <c r="TU276" s="77"/>
      <c r="TV276" s="77"/>
      <c r="TW276" s="77"/>
      <c r="TX276" s="77"/>
      <c r="TY276" s="77"/>
      <c r="TZ276" s="77"/>
      <c r="UA276" s="77"/>
      <c r="UB276" s="77"/>
      <c r="UC276" s="77"/>
      <c r="UD276" s="77"/>
      <c r="UE276" s="77"/>
      <c r="UF276" s="77"/>
      <c r="UG276" s="77"/>
      <c r="UH276" s="77"/>
      <c r="UI276" s="77"/>
      <c r="UJ276" s="77"/>
      <c r="UK276" s="77"/>
      <c r="UL276" s="77"/>
      <c r="UM276" s="77"/>
      <c r="UN276" s="77"/>
      <c r="UO276" s="77"/>
      <c r="UP276" s="77"/>
      <c r="UQ276" s="77"/>
      <c r="UR276" s="77"/>
      <c r="US276" s="77"/>
      <c r="UT276" s="77"/>
      <c r="UU276" s="77"/>
      <c r="UV276" s="77"/>
      <c r="UW276" s="77"/>
      <c r="UX276" s="77"/>
      <c r="UY276" s="77"/>
      <c r="UZ276" s="77"/>
      <c r="VA276" s="77"/>
      <c r="VB276" s="77"/>
      <c r="VC276" s="77"/>
      <c r="VD276" s="77"/>
      <c r="VE276" s="77"/>
      <c r="VF276" s="77"/>
      <c r="VG276" s="77"/>
      <c r="VH276" s="77"/>
      <c r="VI276" s="77"/>
      <c r="VJ276" s="77"/>
      <c r="VK276" s="77"/>
      <c r="VL276" s="77"/>
      <c r="VM276" s="77"/>
      <c r="VN276" s="77"/>
      <c r="VO276" s="77"/>
      <c r="VP276" s="77"/>
      <c r="VQ276" s="77"/>
      <c r="VR276" s="77"/>
      <c r="VS276" s="77"/>
      <c r="VT276" s="77"/>
      <c r="VU276" s="77"/>
      <c r="VV276" s="77"/>
      <c r="VW276" s="77"/>
      <c r="VX276" s="77"/>
      <c r="VY276" s="77"/>
      <c r="VZ276" s="77"/>
      <c r="WA276" s="77"/>
      <c r="WB276" s="77"/>
      <c r="WC276" s="77"/>
      <c r="WD276" s="77"/>
      <c r="WE276" s="77"/>
      <c r="WF276" s="77"/>
      <c r="WG276" s="77"/>
      <c r="WH276" s="77"/>
      <c r="WI276" s="77"/>
      <c r="WJ276" s="77"/>
      <c r="WK276" s="77"/>
      <c r="WL276" s="77"/>
      <c r="WM276" s="77"/>
      <c r="WN276" s="77"/>
      <c r="WO276" s="77"/>
      <c r="WP276" s="77"/>
      <c r="WQ276" s="77"/>
      <c r="WR276" s="77"/>
      <c r="WS276" s="77"/>
      <c r="WT276" s="77"/>
      <c r="WU276" s="77"/>
      <c r="WV276" s="77"/>
      <c r="WW276" s="77"/>
      <c r="WX276" s="77"/>
      <c r="WY276" s="77"/>
      <c r="WZ276" s="77"/>
      <c r="XA276" s="77"/>
      <c r="XB276" s="77"/>
      <c r="XC276" s="77"/>
      <c r="XD276" s="77"/>
      <c r="XE276" s="77"/>
      <c r="XF276" s="77"/>
      <c r="XG276" s="77"/>
      <c r="XH276" s="77"/>
      <c r="XI276" s="77"/>
      <c r="XJ276" s="77"/>
      <c r="XK276" s="77"/>
      <c r="XL276" s="77"/>
      <c r="XM276" s="77"/>
      <c r="XN276" s="77"/>
      <c r="XO276" s="77"/>
      <c r="XP276" s="77"/>
      <c r="XQ276" s="77"/>
      <c r="XR276" s="77"/>
      <c r="XS276" s="77"/>
      <c r="XT276" s="77"/>
      <c r="XU276" s="77"/>
      <c r="XV276" s="77"/>
      <c r="XW276" s="77"/>
      <c r="XX276" s="77"/>
      <c r="XY276" s="77"/>
      <c r="XZ276" s="77"/>
      <c r="YA276" s="77"/>
      <c r="YB276" s="77"/>
      <c r="YC276" s="77"/>
      <c r="YD276" s="77"/>
      <c r="YE276" s="77"/>
      <c r="YF276" s="77"/>
      <c r="YG276" s="77"/>
      <c r="YH276" s="77"/>
      <c r="YI276" s="77"/>
      <c r="YJ276" s="77"/>
      <c r="YK276" s="77"/>
      <c r="YL276" s="77"/>
      <c r="YM276" s="77"/>
      <c r="YN276" s="77"/>
      <c r="YO276" s="77"/>
      <c r="YP276" s="77"/>
      <c r="YQ276" s="77"/>
      <c r="YR276" s="77"/>
      <c r="YS276" s="77"/>
      <c r="YT276" s="77"/>
      <c r="YU276" s="77"/>
      <c r="YV276" s="77"/>
      <c r="YW276" s="77"/>
      <c r="YX276" s="77"/>
      <c r="YY276" s="77"/>
      <c r="YZ276" s="77"/>
      <c r="ZA276" s="77"/>
      <c r="ZB276" s="77"/>
      <c r="ZC276" s="77"/>
      <c r="ZD276" s="77"/>
      <c r="ZE276" s="77"/>
      <c r="ZF276" s="77"/>
      <c r="ZG276" s="77"/>
      <c r="ZH276" s="77"/>
      <c r="ZI276" s="77"/>
      <c r="ZJ276" s="77"/>
      <c r="ZK276" s="77"/>
      <c r="ZL276" s="77"/>
      <c r="ZM276" s="77"/>
      <c r="ZN276" s="77"/>
      <c r="ZO276" s="77"/>
      <c r="ZP276" s="77"/>
      <c r="ZQ276" s="77"/>
      <c r="ZR276" s="77"/>
      <c r="ZS276" s="77"/>
      <c r="ZT276" s="77"/>
      <c r="ZU276" s="77"/>
      <c r="ZV276" s="77"/>
      <c r="ZW276" s="77"/>
      <c r="ZX276" s="77"/>
      <c r="ZY276" s="77"/>
      <c r="ZZ276" s="77"/>
      <c r="AAA276" s="77"/>
      <c r="AAB276" s="77"/>
      <c r="AAC276" s="77"/>
      <c r="AAD276" s="77"/>
      <c r="AAE276" s="77"/>
      <c r="AAF276" s="77"/>
      <c r="AAG276" s="77"/>
      <c r="AAH276" s="77"/>
      <c r="AAI276" s="77"/>
      <c r="AAJ276" s="77"/>
      <c r="AAK276" s="77"/>
      <c r="AAL276" s="77"/>
      <c r="AAM276" s="77"/>
      <c r="AAN276" s="77"/>
      <c r="AAO276" s="77"/>
      <c r="AAP276" s="77"/>
      <c r="AAQ276" s="77"/>
      <c r="AAR276" s="77"/>
      <c r="AAS276" s="77"/>
      <c r="AAT276" s="77"/>
      <c r="AAU276" s="77"/>
      <c r="AAV276" s="77"/>
      <c r="AAW276" s="77"/>
      <c r="AAX276" s="77"/>
      <c r="AAY276" s="77"/>
      <c r="AAZ276" s="77"/>
      <c r="ABA276" s="77"/>
      <c r="ABB276" s="77"/>
      <c r="ABC276" s="77"/>
      <c r="ABD276" s="77"/>
      <c r="ABE276" s="77"/>
      <c r="ABF276" s="77"/>
      <c r="ABG276" s="77"/>
      <c r="ABH276" s="77"/>
      <c r="ABI276" s="77"/>
      <c r="ABJ276" s="77"/>
      <c r="ABK276" s="77"/>
      <c r="ABL276" s="77"/>
      <c r="ABM276" s="77"/>
      <c r="ABN276" s="77"/>
      <c r="ABO276" s="77"/>
      <c r="ABP276" s="77"/>
      <c r="ABQ276" s="77"/>
      <c r="ABR276" s="77"/>
      <c r="ABS276" s="77"/>
      <c r="ABT276" s="77"/>
      <c r="ABU276" s="77"/>
      <c r="ABV276" s="77"/>
      <c r="ABW276" s="77"/>
      <c r="ABX276" s="77"/>
      <c r="ABY276" s="77"/>
      <c r="ABZ276" s="77"/>
      <c r="ACA276" s="77"/>
      <c r="ACB276" s="77"/>
      <c r="ACC276" s="77"/>
      <c r="ACD276" s="77"/>
      <c r="ACE276" s="77"/>
      <c r="ACF276" s="77"/>
      <c r="ACG276" s="77"/>
      <c r="ACH276" s="77"/>
      <c r="ACI276" s="77"/>
      <c r="ACJ276" s="77"/>
      <c r="ACK276" s="77"/>
      <c r="ACL276" s="77"/>
      <c r="ACM276" s="77"/>
      <c r="ACN276" s="77"/>
      <c r="ACO276" s="77"/>
      <c r="ACP276" s="77"/>
      <c r="ACQ276" s="77"/>
      <c r="ACR276" s="77"/>
      <c r="ACS276" s="77"/>
      <c r="ACT276" s="77"/>
      <c r="ACU276" s="77"/>
      <c r="ACV276" s="77"/>
      <c r="ACW276" s="77"/>
      <c r="ACX276" s="77"/>
      <c r="ACY276" s="77"/>
      <c r="ACZ276" s="77"/>
      <c r="ADA276" s="77"/>
      <c r="ADB276" s="77"/>
      <c r="ADC276" s="77"/>
      <c r="ADD276" s="77"/>
      <c r="ADE276" s="77"/>
      <c r="ADF276" s="77"/>
      <c r="ADG276" s="77"/>
      <c r="ADH276" s="77"/>
      <c r="ADI276" s="77"/>
      <c r="ADJ276" s="77"/>
      <c r="ADK276" s="77"/>
      <c r="ADL276" s="77"/>
      <c r="ADM276" s="77"/>
      <c r="ADN276" s="77"/>
      <c r="ADO276" s="77"/>
      <c r="ADP276" s="77"/>
      <c r="ADQ276" s="77"/>
      <c r="ADR276" s="77"/>
      <c r="ADS276" s="77"/>
      <c r="ADT276" s="77"/>
      <c r="ADU276" s="77"/>
      <c r="ADV276" s="77"/>
      <c r="ADW276" s="77"/>
      <c r="ADX276" s="77"/>
      <c r="ADY276" s="77"/>
      <c r="ADZ276" s="77"/>
      <c r="AEA276" s="77"/>
      <c r="AEB276" s="77"/>
      <c r="AEC276" s="77"/>
      <c r="AED276" s="77"/>
      <c r="AEE276" s="77"/>
      <c r="AEF276" s="77"/>
      <c r="AEG276" s="77"/>
      <c r="AEH276" s="77"/>
      <c r="AEI276" s="77"/>
      <c r="AEJ276" s="77"/>
      <c r="AEK276" s="77"/>
      <c r="AEL276" s="77"/>
      <c r="AEM276" s="77"/>
      <c r="AEN276" s="77"/>
      <c r="AEO276" s="77"/>
      <c r="AEP276" s="77"/>
      <c r="AEQ276" s="77"/>
      <c r="AER276" s="77"/>
      <c r="AES276" s="77"/>
      <c r="AET276" s="77"/>
      <c r="AEU276" s="77"/>
      <c r="AEV276" s="77"/>
      <c r="AEW276" s="77"/>
      <c r="AEX276" s="77"/>
      <c r="AEY276" s="77"/>
      <c r="AEZ276" s="77"/>
      <c r="AFA276" s="77"/>
      <c r="AFB276" s="77"/>
      <c r="AFC276" s="77"/>
      <c r="AFD276" s="77"/>
      <c r="AFE276" s="77"/>
      <c r="AFF276" s="77"/>
      <c r="AFG276" s="77"/>
      <c r="AFH276" s="77"/>
      <c r="AFI276" s="77"/>
      <c r="AFJ276" s="77"/>
      <c r="AFK276" s="77"/>
      <c r="AFL276" s="77"/>
      <c r="AFM276" s="77"/>
      <c r="AFN276" s="77"/>
      <c r="AFO276" s="77"/>
      <c r="AFP276" s="77"/>
      <c r="AFQ276" s="77"/>
      <c r="AFR276" s="77"/>
      <c r="AFS276" s="77"/>
      <c r="AFT276" s="77"/>
      <c r="AFU276" s="77"/>
      <c r="AFV276" s="77"/>
      <c r="AFW276" s="77"/>
      <c r="AFX276" s="77"/>
      <c r="AFY276" s="77"/>
      <c r="AFZ276" s="77"/>
      <c r="AGA276" s="77"/>
      <c r="AGB276" s="77"/>
      <c r="AGC276" s="77"/>
      <c r="AGD276" s="77"/>
      <c r="AGE276" s="77"/>
      <c r="AGF276" s="77"/>
      <c r="AGG276" s="77"/>
      <c r="AGH276" s="77"/>
      <c r="AGI276" s="77"/>
      <c r="AGJ276" s="77"/>
      <c r="AGK276" s="77"/>
      <c r="AGL276" s="77"/>
      <c r="AGM276" s="77"/>
      <c r="AGN276" s="77"/>
      <c r="AGO276" s="77"/>
      <c r="AGP276" s="77"/>
      <c r="AGQ276" s="77"/>
      <c r="AGR276" s="77"/>
      <c r="AGS276" s="77"/>
      <c r="AGT276" s="77"/>
      <c r="AGU276" s="77"/>
      <c r="AGV276" s="77"/>
      <c r="AGW276" s="77"/>
      <c r="AGX276" s="77"/>
      <c r="AGY276" s="77"/>
      <c r="AGZ276" s="77"/>
      <c r="AHA276" s="77"/>
      <c r="AHB276" s="77"/>
      <c r="AHC276" s="77"/>
      <c r="AHD276" s="77"/>
      <c r="AHE276" s="77"/>
      <c r="AHF276" s="77"/>
      <c r="AHG276" s="77"/>
      <c r="AHH276" s="77"/>
      <c r="AHI276" s="77"/>
      <c r="AHJ276" s="77"/>
      <c r="AHK276" s="77"/>
      <c r="AHL276" s="77"/>
      <c r="AHM276" s="77"/>
      <c r="AHN276" s="77"/>
      <c r="AHO276" s="77"/>
      <c r="AHP276" s="77"/>
      <c r="AHQ276" s="77"/>
      <c r="AHR276" s="77"/>
      <c r="AHS276" s="77"/>
      <c r="AHT276" s="77"/>
      <c r="AHU276" s="77"/>
      <c r="AHV276" s="77"/>
      <c r="AHW276" s="77"/>
      <c r="AHX276" s="77"/>
      <c r="AHY276" s="77"/>
      <c r="AHZ276" s="77"/>
      <c r="AIA276" s="77"/>
      <c r="AIB276" s="77"/>
      <c r="AIC276" s="77"/>
      <c r="AID276" s="77"/>
      <c r="AIE276" s="77"/>
      <c r="AIF276" s="77"/>
      <c r="AIG276" s="77"/>
      <c r="AIH276" s="77"/>
      <c r="AII276" s="77"/>
      <c r="AIJ276" s="77"/>
      <c r="AIK276" s="77"/>
      <c r="AIL276" s="77"/>
      <c r="AIM276" s="77"/>
      <c r="AIN276" s="77"/>
      <c r="AIO276" s="77"/>
      <c r="AIP276" s="77"/>
      <c r="AIQ276" s="77"/>
      <c r="AIR276" s="77"/>
      <c r="AIS276" s="77"/>
      <c r="AIT276" s="77"/>
      <c r="AIU276" s="77"/>
      <c r="AIV276" s="77"/>
      <c r="AIW276" s="77"/>
      <c r="AIX276" s="77"/>
      <c r="AIY276" s="77"/>
      <c r="AIZ276" s="77"/>
      <c r="AJA276" s="77"/>
      <c r="AJB276" s="77"/>
      <c r="AJC276" s="77"/>
      <c r="AJD276" s="77"/>
      <c r="AJE276" s="77"/>
      <c r="AJF276" s="77"/>
      <c r="AJG276" s="77"/>
      <c r="AJH276" s="77"/>
      <c r="AJI276" s="77"/>
      <c r="AJJ276" s="77"/>
      <c r="AJK276" s="77"/>
      <c r="AJL276" s="77"/>
      <c r="AJM276" s="77"/>
      <c r="AJN276" s="77"/>
      <c r="AJO276" s="77"/>
      <c r="AJP276" s="77"/>
      <c r="AJQ276" s="77"/>
      <c r="AJR276" s="77"/>
      <c r="AJS276" s="77"/>
      <c r="AJT276" s="77"/>
      <c r="AJU276" s="77"/>
      <c r="AJV276" s="77"/>
      <c r="AJW276" s="77"/>
      <c r="AJX276" s="77"/>
      <c r="AJY276" s="77"/>
      <c r="AJZ276" s="77"/>
      <c r="AKA276" s="77"/>
      <c r="AKB276" s="77"/>
      <c r="AKC276" s="77"/>
      <c r="AKD276" s="77"/>
      <c r="AKE276" s="77"/>
      <c r="AKF276" s="77"/>
      <c r="AKG276" s="77"/>
      <c r="AKH276" s="77"/>
      <c r="AKI276" s="77"/>
      <c r="AKJ276" s="77"/>
      <c r="AKK276" s="77"/>
      <c r="AKL276" s="77"/>
      <c r="AKM276" s="77"/>
      <c r="AKN276" s="77"/>
      <c r="AKO276" s="77"/>
      <c r="AKP276" s="77"/>
      <c r="AKQ276" s="77"/>
      <c r="AKR276" s="77"/>
      <c r="AKS276" s="77"/>
      <c r="AKT276" s="77"/>
      <c r="AKU276" s="77"/>
      <c r="AKV276" s="77"/>
      <c r="AKW276" s="77"/>
      <c r="AKX276" s="77"/>
      <c r="AKY276" s="77"/>
      <c r="AKZ276" s="77"/>
      <c r="ALA276" s="77"/>
      <c r="ALB276" s="77"/>
      <c r="ALC276" s="77"/>
      <c r="ALD276" s="77"/>
      <c r="ALE276" s="77"/>
      <c r="ALF276" s="77"/>
      <c r="ALG276" s="77"/>
      <c r="ALH276" s="77"/>
      <c r="ALI276" s="77"/>
      <c r="ALJ276" s="77"/>
      <c r="ALK276" s="77"/>
      <c r="ALL276" s="77"/>
      <c r="ALM276" s="77"/>
      <c r="ALN276" s="77"/>
      <c r="ALO276" s="77"/>
      <c r="ALP276" s="77"/>
      <c r="ALQ276" s="77"/>
      <c r="ALR276" s="77"/>
      <c r="ALS276" s="77"/>
      <c r="ALT276" s="77"/>
      <c r="ALU276" s="77"/>
      <c r="ALV276" s="77"/>
      <c r="ALW276" s="77"/>
      <c r="ALX276" s="77"/>
      <c r="ALY276" s="77"/>
      <c r="ALZ276" s="77"/>
      <c r="AMA276" s="77"/>
      <c r="AMB276" s="77"/>
      <c r="AMC276" s="77"/>
      <c r="AMD276" s="77"/>
      <c r="AME276" s="77"/>
      <c r="AMF276" s="77"/>
      <c r="AMG276" s="77"/>
      <c r="AMH276" s="77"/>
      <c r="AMI276" s="77"/>
      <c r="AMJ276" s="77"/>
      <c r="AMK276" s="77"/>
      <c r="AML276" s="77"/>
      <c r="AMM276" s="77"/>
      <c r="AMN276" s="77"/>
      <c r="AMO276" s="77"/>
      <c r="AMP276" s="77"/>
      <c r="AMQ276" s="77"/>
      <c r="AMR276" s="77"/>
      <c r="AMS276" s="77"/>
      <c r="AMT276" s="77"/>
      <c r="AMU276" s="77"/>
      <c r="AMV276" s="77"/>
      <c r="AMW276" s="77"/>
      <c r="AMX276" s="77"/>
      <c r="AMY276" s="77"/>
      <c r="AMZ276" s="77"/>
      <c r="ANA276" s="77"/>
      <c r="ANB276" s="77"/>
      <c r="ANC276" s="77"/>
      <c r="AND276" s="77"/>
      <c r="ANE276" s="77"/>
      <c r="ANF276" s="77"/>
      <c r="ANG276" s="77"/>
      <c r="ANH276" s="77"/>
      <c r="ANI276" s="77"/>
      <c r="ANJ276" s="77"/>
      <c r="ANK276" s="77"/>
      <c r="ANL276" s="77"/>
      <c r="ANM276" s="77"/>
      <c r="ANN276" s="77"/>
      <c r="ANO276" s="77"/>
      <c r="ANP276" s="77"/>
      <c r="ANQ276" s="77"/>
      <c r="ANR276" s="77"/>
      <c r="ANS276" s="77"/>
      <c r="ANT276" s="77"/>
      <c r="ANU276" s="77"/>
      <c r="ANV276" s="77"/>
      <c r="ANW276" s="77"/>
      <c r="ANX276" s="77"/>
      <c r="ANY276" s="77"/>
      <c r="ANZ276" s="77"/>
      <c r="AOA276" s="77"/>
      <c r="AOB276" s="77"/>
      <c r="AOC276" s="77"/>
      <c r="AOD276" s="77"/>
      <c r="AOE276" s="77"/>
      <c r="AOF276" s="77"/>
      <c r="AOG276" s="77"/>
      <c r="AOH276" s="77"/>
      <c r="AOI276" s="77"/>
      <c r="AOJ276" s="77"/>
      <c r="AOK276" s="77"/>
      <c r="AOL276" s="77"/>
      <c r="AOM276" s="77"/>
      <c r="AON276" s="77"/>
      <c r="AOO276" s="77"/>
      <c r="AOP276" s="77"/>
      <c r="AOQ276" s="77"/>
      <c r="AOR276" s="77"/>
      <c r="AOS276" s="77"/>
      <c r="AOT276" s="77"/>
      <c r="AOU276" s="77"/>
      <c r="AOV276" s="77"/>
      <c r="AOW276" s="77"/>
      <c r="AOX276" s="77"/>
      <c r="AOY276" s="77"/>
      <c r="AOZ276" s="77"/>
      <c r="APA276" s="77"/>
      <c r="APB276" s="77"/>
      <c r="APC276" s="77"/>
      <c r="APD276" s="77"/>
      <c r="APE276" s="77"/>
      <c r="APF276" s="77"/>
      <c r="APG276" s="77"/>
      <c r="APH276" s="77"/>
      <c r="API276" s="77"/>
      <c r="APJ276" s="77"/>
      <c r="APK276" s="77"/>
      <c r="APL276" s="77"/>
      <c r="APM276" s="77"/>
      <c r="APN276" s="77"/>
      <c r="APO276" s="77"/>
      <c r="APP276" s="77"/>
      <c r="APQ276" s="77"/>
      <c r="APR276" s="77"/>
      <c r="APS276" s="77"/>
      <c r="APT276" s="77"/>
      <c r="APU276" s="77"/>
      <c r="APV276" s="77"/>
      <c r="APW276" s="77"/>
      <c r="APX276" s="77"/>
      <c r="APY276" s="77"/>
      <c r="APZ276" s="77"/>
      <c r="AQA276" s="77"/>
      <c r="AQB276" s="77"/>
      <c r="AQC276" s="77"/>
      <c r="AQD276" s="77"/>
      <c r="AQE276" s="77"/>
      <c r="AQF276" s="77"/>
      <c r="AQG276" s="77"/>
      <c r="AQH276" s="77"/>
      <c r="AQI276" s="77"/>
      <c r="AQJ276" s="77"/>
      <c r="AQK276" s="77"/>
      <c r="AQL276" s="77"/>
      <c r="AQM276" s="77"/>
      <c r="AQN276" s="77"/>
      <c r="AQO276" s="77"/>
      <c r="AQP276" s="77"/>
      <c r="AQQ276" s="77"/>
      <c r="AQR276" s="77"/>
      <c r="AQS276" s="77"/>
      <c r="AQT276" s="77"/>
      <c r="AQU276" s="77"/>
      <c r="AQV276" s="77"/>
      <c r="AQW276" s="77"/>
      <c r="AQX276" s="77"/>
      <c r="AQY276" s="77"/>
      <c r="AQZ276" s="77"/>
      <c r="ARA276" s="77"/>
      <c r="ARB276" s="77"/>
      <c r="ARC276" s="77"/>
      <c r="ARD276" s="77"/>
      <c r="ARE276" s="77"/>
      <c r="ARF276" s="77"/>
      <c r="ARG276" s="77"/>
      <c r="ARH276" s="77"/>
      <c r="ARI276" s="77"/>
      <c r="ARJ276" s="77"/>
      <c r="ARK276" s="77"/>
      <c r="ARL276" s="77"/>
      <c r="ARM276" s="77"/>
      <c r="ARN276" s="77"/>
      <c r="ARO276" s="77"/>
      <c r="ARP276" s="77"/>
      <c r="ARQ276" s="77"/>
      <c r="ARR276" s="77"/>
      <c r="ARS276" s="77"/>
      <c r="ART276" s="77"/>
      <c r="ARU276" s="77"/>
      <c r="ARV276" s="77"/>
      <c r="ARW276" s="77"/>
      <c r="ARX276" s="77"/>
      <c r="ARY276" s="77"/>
      <c r="ARZ276" s="77"/>
      <c r="ASA276" s="77"/>
      <c r="ASB276" s="77"/>
      <c r="ASC276" s="77"/>
      <c r="ASD276" s="77"/>
      <c r="ASE276" s="77"/>
      <c r="ASF276" s="77"/>
      <c r="ASG276" s="77"/>
      <c r="ASH276" s="77"/>
      <c r="ASI276" s="77"/>
      <c r="ASJ276" s="77"/>
      <c r="ASK276" s="77"/>
      <c r="ASL276" s="77"/>
      <c r="ASM276" s="77"/>
      <c r="ASN276" s="77"/>
      <c r="ASO276" s="77"/>
      <c r="ASP276" s="77"/>
      <c r="ASQ276" s="77"/>
      <c r="ASR276" s="77"/>
      <c r="ASS276" s="77"/>
      <c r="AST276" s="77"/>
      <c r="ASU276" s="77"/>
      <c r="ASV276" s="77"/>
      <c r="ASW276" s="77"/>
      <c r="ASX276" s="77"/>
      <c r="ASY276" s="77"/>
      <c r="ASZ276" s="77"/>
      <c r="ATA276" s="77"/>
      <c r="ATB276" s="77"/>
      <c r="ATC276" s="77"/>
      <c r="ATD276" s="77"/>
      <c r="ATE276" s="77"/>
      <c r="ATF276" s="77"/>
      <c r="ATG276" s="77"/>
      <c r="ATH276" s="77"/>
      <c r="ATI276" s="77"/>
      <c r="ATJ276" s="77"/>
      <c r="ATK276" s="77"/>
      <c r="ATL276" s="77"/>
      <c r="ATM276" s="77"/>
      <c r="ATN276" s="77"/>
      <c r="ATO276" s="77"/>
      <c r="ATP276" s="77"/>
      <c r="ATQ276" s="77"/>
      <c r="ATR276" s="77"/>
      <c r="ATS276" s="77"/>
      <c r="ATT276" s="77"/>
      <c r="ATU276" s="77"/>
      <c r="ATV276" s="77"/>
      <c r="ATW276" s="77"/>
      <c r="ATX276" s="77"/>
      <c r="ATY276" s="77"/>
      <c r="ATZ276" s="77"/>
      <c r="AUA276" s="77"/>
      <c r="AUB276" s="77"/>
      <c r="AUC276" s="77"/>
      <c r="AUD276" s="77"/>
      <c r="AUE276" s="77"/>
      <c r="AUF276" s="77"/>
      <c r="AUG276" s="77"/>
      <c r="AUH276" s="77"/>
      <c r="AUI276" s="77"/>
      <c r="AUJ276" s="77"/>
      <c r="AUK276" s="77"/>
      <c r="AUL276" s="77"/>
      <c r="AUM276" s="77"/>
      <c r="AUN276" s="77"/>
      <c r="AUO276" s="77"/>
      <c r="AUP276" s="77"/>
      <c r="AUQ276" s="77"/>
      <c r="AUR276" s="77"/>
      <c r="AUS276" s="77"/>
      <c r="AUT276" s="77"/>
      <c r="AUU276" s="77"/>
      <c r="AUV276" s="77"/>
      <c r="AUW276" s="77"/>
      <c r="AUX276" s="77"/>
      <c r="AUY276" s="77"/>
      <c r="AUZ276" s="77"/>
      <c r="AVA276" s="77"/>
      <c r="AVB276" s="77"/>
      <c r="AVC276" s="77"/>
      <c r="AVD276" s="77"/>
      <c r="AVE276" s="77"/>
      <c r="AVF276" s="77"/>
      <c r="AVG276" s="77"/>
      <c r="AVH276" s="77"/>
      <c r="AVI276" s="77"/>
      <c r="AVJ276" s="77"/>
      <c r="AVK276" s="77"/>
      <c r="AVL276" s="77"/>
      <c r="AVM276" s="77"/>
      <c r="AVN276" s="77"/>
      <c r="AVO276" s="77"/>
      <c r="AVP276" s="77"/>
      <c r="AVQ276" s="77"/>
      <c r="AVR276" s="77"/>
      <c r="AVS276" s="77"/>
      <c r="AVT276" s="77"/>
      <c r="AVU276" s="77"/>
      <c r="AVV276" s="77"/>
      <c r="AVW276" s="77"/>
      <c r="AVX276" s="77"/>
      <c r="AVY276" s="77"/>
      <c r="AVZ276" s="77"/>
      <c r="AWA276" s="77"/>
      <c r="AWB276" s="77"/>
      <c r="AWC276" s="77"/>
      <c r="AWD276" s="77"/>
      <c r="AWE276" s="77"/>
      <c r="AWF276" s="77"/>
      <c r="AWG276" s="77"/>
      <c r="AWH276" s="77"/>
      <c r="AWI276" s="77"/>
      <c r="AWJ276" s="77"/>
      <c r="AWK276" s="77"/>
      <c r="AWL276" s="77"/>
      <c r="AWM276" s="77"/>
      <c r="AWN276" s="77"/>
      <c r="AWO276" s="77"/>
      <c r="AWP276" s="77"/>
      <c r="AWQ276" s="77"/>
      <c r="AWR276" s="77"/>
      <c r="AWS276" s="77"/>
      <c r="AWT276" s="77"/>
      <c r="AWU276" s="77"/>
      <c r="AWV276" s="77"/>
      <c r="AWW276" s="77"/>
      <c r="AWX276" s="77"/>
      <c r="AWY276" s="77"/>
      <c r="AWZ276" s="77"/>
      <c r="AXA276" s="77"/>
      <c r="AXB276" s="77"/>
      <c r="AXC276" s="77"/>
      <c r="AXD276" s="77"/>
      <c r="AXE276" s="77"/>
      <c r="AXF276" s="77"/>
      <c r="AXG276" s="77"/>
      <c r="AXH276" s="77"/>
      <c r="AXI276" s="77"/>
      <c r="AXJ276" s="77"/>
      <c r="AXK276" s="77"/>
      <c r="AXL276" s="77"/>
      <c r="AXM276" s="77"/>
      <c r="AXN276" s="77"/>
      <c r="AXO276" s="77"/>
      <c r="AXP276" s="77"/>
      <c r="AXQ276" s="77"/>
      <c r="AXR276" s="77"/>
      <c r="AXS276" s="77"/>
      <c r="AXT276" s="77"/>
      <c r="AXU276" s="77"/>
      <c r="AXV276" s="77"/>
      <c r="AXW276" s="77"/>
      <c r="AXX276" s="77"/>
      <c r="AXY276" s="77"/>
      <c r="AXZ276" s="77"/>
      <c r="AYA276" s="77"/>
      <c r="AYB276" s="77"/>
      <c r="AYC276" s="77"/>
      <c r="AYD276" s="77"/>
      <c r="AYE276" s="77"/>
      <c r="AYF276" s="77"/>
      <c r="AYG276" s="77"/>
      <c r="AYH276" s="77"/>
      <c r="AYI276" s="77"/>
      <c r="AYJ276" s="77"/>
      <c r="AYK276" s="77"/>
      <c r="AYL276" s="77"/>
      <c r="AYM276" s="77"/>
      <c r="AYN276" s="77"/>
      <c r="AYO276" s="77"/>
      <c r="AYP276" s="77"/>
      <c r="AYQ276" s="77"/>
      <c r="AYR276" s="77"/>
      <c r="AYS276" s="77"/>
      <c r="AYT276" s="77"/>
      <c r="AYU276" s="77"/>
      <c r="AYV276" s="77"/>
      <c r="AYW276" s="77"/>
      <c r="AYX276" s="77"/>
      <c r="AYY276" s="77"/>
      <c r="AYZ276" s="77"/>
      <c r="AZA276" s="77"/>
      <c r="AZB276" s="77"/>
      <c r="AZC276" s="77"/>
      <c r="AZD276" s="77"/>
      <c r="AZE276" s="77"/>
      <c r="AZF276" s="77"/>
      <c r="AZG276" s="77"/>
      <c r="AZH276" s="77"/>
      <c r="AZI276" s="77"/>
      <c r="AZJ276" s="77"/>
      <c r="AZK276" s="77"/>
      <c r="AZL276" s="77"/>
      <c r="AZM276" s="77"/>
      <c r="AZN276" s="77"/>
      <c r="AZO276" s="77"/>
      <c r="AZP276" s="77"/>
      <c r="AZQ276" s="77"/>
      <c r="AZR276" s="77"/>
      <c r="AZS276" s="77"/>
      <c r="AZT276" s="77"/>
      <c r="AZU276" s="77"/>
      <c r="AZV276" s="77"/>
      <c r="AZW276" s="77"/>
      <c r="AZX276" s="77"/>
      <c r="AZY276" s="77"/>
      <c r="AZZ276" s="77"/>
      <c r="BAA276" s="77"/>
      <c r="BAB276" s="77"/>
      <c r="BAC276" s="77"/>
      <c r="BAD276" s="77"/>
      <c r="BAE276" s="77"/>
      <c r="BAF276" s="77"/>
      <c r="BAG276" s="77"/>
      <c r="BAH276" s="77"/>
      <c r="BAI276" s="77"/>
      <c r="BAJ276" s="77"/>
      <c r="BAK276" s="77"/>
      <c r="BAL276" s="77"/>
      <c r="BAM276" s="77"/>
      <c r="BAN276" s="77"/>
      <c r="BAO276" s="77"/>
      <c r="BAP276" s="77"/>
      <c r="BAQ276" s="77"/>
      <c r="BAR276" s="77"/>
      <c r="BAS276" s="77"/>
      <c r="BAT276" s="77"/>
      <c r="BAU276" s="77"/>
      <c r="BAV276" s="77"/>
      <c r="BAW276" s="77"/>
      <c r="BAX276" s="77"/>
      <c r="BAY276" s="77"/>
      <c r="BAZ276" s="77"/>
      <c r="BBA276" s="77"/>
      <c r="BBB276" s="77"/>
      <c r="BBC276" s="77"/>
      <c r="BBD276" s="77"/>
      <c r="BBE276" s="77"/>
      <c r="BBF276" s="77"/>
      <c r="BBG276" s="77"/>
      <c r="BBH276" s="77"/>
      <c r="BBI276" s="77"/>
      <c r="BBJ276" s="77"/>
      <c r="BBK276" s="77"/>
      <c r="BBL276" s="77"/>
      <c r="BBM276" s="77"/>
      <c r="BBN276" s="77"/>
      <c r="BBO276" s="77"/>
      <c r="BBP276" s="77"/>
      <c r="BBQ276" s="77"/>
      <c r="BBR276" s="77"/>
      <c r="BBS276" s="77"/>
      <c r="BBT276" s="77"/>
      <c r="BBU276" s="77"/>
      <c r="BBV276" s="77"/>
      <c r="BBW276" s="77"/>
      <c r="BBX276" s="77"/>
      <c r="BBY276" s="77"/>
      <c r="BBZ276" s="77"/>
      <c r="BCA276" s="77"/>
      <c r="BCB276" s="77"/>
      <c r="BCC276" s="77"/>
      <c r="BCD276" s="77"/>
      <c r="BCE276" s="77"/>
      <c r="BCF276" s="77"/>
      <c r="BCG276" s="77"/>
      <c r="BCH276" s="77"/>
      <c r="BCI276" s="77"/>
      <c r="BCJ276" s="77"/>
      <c r="BCK276" s="77"/>
      <c r="BCL276" s="77"/>
      <c r="BCM276" s="77"/>
      <c r="BCN276" s="77"/>
      <c r="BCO276" s="77"/>
      <c r="BCP276" s="77"/>
      <c r="BCQ276" s="77"/>
      <c r="BCR276" s="77"/>
      <c r="BCS276" s="77"/>
      <c r="BCT276" s="77"/>
      <c r="BCU276" s="77"/>
      <c r="BCV276" s="77"/>
      <c r="BCW276" s="77"/>
      <c r="BCX276" s="77"/>
      <c r="BCY276" s="77"/>
      <c r="BCZ276" s="77"/>
      <c r="BDA276" s="77"/>
      <c r="BDB276" s="77"/>
      <c r="BDC276" s="77"/>
      <c r="BDD276" s="77"/>
      <c r="BDE276" s="77"/>
      <c r="BDF276" s="77"/>
      <c r="BDG276" s="77"/>
      <c r="BDH276" s="77"/>
      <c r="BDI276" s="77"/>
      <c r="BDJ276" s="77"/>
      <c r="BDK276" s="77"/>
      <c r="BDL276" s="77"/>
      <c r="BDM276" s="77"/>
      <c r="BDN276" s="77"/>
      <c r="BDO276" s="77"/>
      <c r="BDP276" s="77"/>
      <c r="BDQ276" s="77"/>
      <c r="BDR276" s="77"/>
      <c r="BDS276" s="77"/>
      <c r="BDT276" s="77"/>
      <c r="BDU276" s="77"/>
      <c r="BDV276" s="77"/>
      <c r="BDW276" s="77"/>
      <c r="BDX276" s="77"/>
      <c r="BDY276" s="77"/>
      <c r="BDZ276" s="77"/>
      <c r="BEA276" s="77"/>
      <c r="BEB276" s="77"/>
      <c r="BEC276" s="77"/>
      <c r="BED276" s="77"/>
      <c r="BEE276" s="77"/>
      <c r="BEF276" s="77"/>
      <c r="BEG276" s="77"/>
      <c r="BEH276" s="77"/>
      <c r="BEI276" s="77"/>
      <c r="BEJ276" s="77"/>
      <c r="BEK276" s="77"/>
      <c r="BEL276" s="77"/>
      <c r="BEM276" s="77"/>
      <c r="BEN276" s="77"/>
      <c r="BEO276" s="77"/>
      <c r="BEP276" s="77"/>
      <c r="BEQ276" s="77"/>
      <c r="BER276" s="77"/>
      <c r="BES276" s="77"/>
      <c r="BET276" s="77"/>
      <c r="BEU276" s="77"/>
      <c r="BEV276" s="77"/>
      <c r="BEW276" s="77"/>
      <c r="BEX276" s="77"/>
      <c r="BEY276" s="77"/>
      <c r="BEZ276" s="77"/>
      <c r="BFA276" s="77"/>
      <c r="BFB276" s="77"/>
      <c r="BFC276" s="77"/>
      <c r="BFD276" s="77"/>
      <c r="BFE276" s="77"/>
      <c r="BFF276" s="77"/>
      <c r="BFG276" s="77"/>
      <c r="BFH276" s="77"/>
      <c r="BFI276" s="77"/>
      <c r="BFJ276" s="77"/>
      <c r="BFK276" s="77"/>
      <c r="BFL276" s="77"/>
      <c r="BFM276" s="77"/>
      <c r="BFN276" s="77"/>
      <c r="BFO276" s="77"/>
      <c r="BFP276" s="77"/>
      <c r="BFQ276" s="77"/>
      <c r="BFR276" s="77"/>
      <c r="BFS276" s="77"/>
      <c r="BFT276" s="77"/>
      <c r="BFU276" s="77"/>
      <c r="BFV276" s="77"/>
      <c r="BFW276" s="77"/>
      <c r="BFX276" s="77"/>
      <c r="BFY276" s="77"/>
      <c r="BFZ276" s="77"/>
      <c r="BGA276" s="77"/>
      <c r="BGB276" s="77"/>
      <c r="BGC276" s="77"/>
      <c r="BGD276" s="77"/>
      <c r="BGE276" s="77"/>
      <c r="BGF276" s="77"/>
      <c r="BGG276" s="77"/>
      <c r="BGH276" s="77"/>
      <c r="BGI276" s="77"/>
      <c r="BGJ276" s="77"/>
      <c r="BGK276" s="77"/>
      <c r="BGL276" s="77"/>
      <c r="BGM276" s="77"/>
      <c r="BGN276" s="77"/>
      <c r="BGO276" s="77"/>
      <c r="BGP276" s="77"/>
      <c r="BGQ276" s="77"/>
      <c r="BGR276" s="77"/>
      <c r="BGS276" s="77"/>
      <c r="BGT276" s="77"/>
      <c r="BGU276" s="77"/>
      <c r="BGV276" s="77"/>
      <c r="BGW276" s="77"/>
      <c r="BGX276" s="77"/>
      <c r="BGY276" s="77"/>
      <c r="BGZ276" s="77"/>
      <c r="BHA276" s="77"/>
      <c r="BHB276" s="77"/>
      <c r="BHC276" s="77"/>
      <c r="BHD276" s="77"/>
      <c r="BHE276" s="77"/>
      <c r="BHF276" s="77"/>
      <c r="BHG276" s="77"/>
      <c r="BHH276" s="77"/>
      <c r="BHI276" s="77"/>
      <c r="BHJ276" s="77"/>
      <c r="BHK276" s="77"/>
      <c r="BHL276" s="77"/>
      <c r="BHM276" s="77"/>
      <c r="BHN276" s="77"/>
      <c r="BHO276" s="77"/>
      <c r="BHP276" s="77"/>
      <c r="BHQ276" s="77"/>
      <c r="BHR276" s="77"/>
      <c r="BHS276" s="77"/>
      <c r="BHT276" s="77"/>
      <c r="BHU276" s="77"/>
      <c r="BHV276" s="77"/>
      <c r="BHW276" s="77"/>
      <c r="BHX276" s="77"/>
      <c r="BHY276" s="77"/>
      <c r="BHZ276" s="77"/>
      <c r="BIA276" s="77"/>
      <c r="BIB276" s="77"/>
      <c r="BIC276" s="77"/>
      <c r="BID276" s="77"/>
      <c r="BIE276" s="77"/>
      <c r="BIF276" s="77"/>
      <c r="BIG276" s="77"/>
      <c r="BIH276" s="77"/>
      <c r="BII276" s="77"/>
      <c r="BIJ276" s="77"/>
      <c r="BIK276" s="77"/>
      <c r="BIL276" s="77"/>
      <c r="BIM276" s="77"/>
      <c r="BIN276" s="77"/>
      <c r="BIO276" s="77"/>
      <c r="BIP276" s="77"/>
      <c r="BIQ276" s="77"/>
      <c r="BIR276" s="77"/>
      <c r="BIS276" s="77"/>
      <c r="BIT276" s="77"/>
      <c r="BIU276" s="77"/>
      <c r="BIV276" s="77"/>
      <c r="BIW276" s="77"/>
      <c r="BIX276" s="77"/>
      <c r="BIY276" s="77"/>
      <c r="BIZ276" s="77"/>
      <c r="BJA276" s="77"/>
      <c r="BJB276" s="77"/>
      <c r="BJC276" s="77"/>
      <c r="BJD276" s="77"/>
      <c r="BJE276" s="77"/>
      <c r="BJF276" s="77"/>
      <c r="BJG276" s="77"/>
      <c r="BJH276" s="77"/>
      <c r="BJI276" s="77"/>
      <c r="BJJ276" s="77"/>
      <c r="BJK276" s="77"/>
      <c r="BJL276" s="77"/>
      <c r="BJM276" s="77"/>
      <c r="BJN276" s="77"/>
      <c r="BJO276" s="77"/>
      <c r="BJP276" s="77"/>
      <c r="BJQ276" s="77"/>
      <c r="BJR276" s="77"/>
      <c r="BJS276" s="77"/>
      <c r="BJT276" s="77"/>
      <c r="BJU276" s="77"/>
      <c r="BJV276" s="77"/>
      <c r="BJW276" s="77"/>
      <c r="BJX276" s="77"/>
      <c r="BJY276" s="77"/>
      <c r="BJZ276" s="77"/>
      <c r="BKA276" s="77"/>
      <c r="BKB276" s="77"/>
      <c r="BKC276" s="77"/>
      <c r="BKD276" s="77"/>
      <c r="BKE276" s="77"/>
      <c r="BKF276" s="77"/>
      <c r="BKG276" s="77"/>
      <c r="BKH276" s="77"/>
      <c r="BKI276" s="77"/>
      <c r="BKJ276" s="77"/>
      <c r="BKK276" s="77"/>
      <c r="BKL276" s="77"/>
      <c r="BKM276" s="77"/>
      <c r="BKN276" s="77"/>
      <c r="BKO276" s="77"/>
      <c r="BKP276" s="77"/>
      <c r="BKQ276" s="77"/>
      <c r="BKR276" s="77"/>
      <c r="BKS276" s="77"/>
      <c r="BKT276" s="77"/>
      <c r="BKU276" s="77"/>
      <c r="BKV276" s="77"/>
      <c r="BKW276" s="77"/>
      <c r="BKX276" s="77"/>
      <c r="BKY276" s="77"/>
      <c r="BKZ276" s="77"/>
      <c r="BLA276" s="77"/>
      <c r="BLB276" s="77"/>
      <c r="BLC276" s="77"/>
      <c r="BLD276" s="77"/>
      <c r="BLE276" s="77"/>
      <c r="BLF276" s="77"/>
      <c r="BLG276" s="77"/>
      <c r="BLH276" s="77"/>
      <c r="BLI276" s="77"/>
      <c r="BLJ276" s="77"/>
      <c r="BLK276" s="77"/>
      <c r="BLL276" s="77"/>
      <c r="BLM276" s="77"/>
      <c r="BLN276" s="77"/>
      <c r="BLO276" s="77"/>
      <c r="BLP276" s="77"/>
      <c r="BLQ276" s="77"/>
      <c r="BLR276" s="77"/>
      <c r="BLS276" s="77"/>
      <c r="BLT276" s="77"/>
      <c r="BLU276" s="77"/>
      <c r="BLV276" s="77"/>
      <c r="BLW276" s="77"/>
      <c r="BLX276" s="77"/>
      <c r="BLY276" s="77"/>
      <c r="BLZ276" s="77"/>
      <c r="BMA276" s="77"/>
      <c r="BMB276" s="77"/>
      <c r="BMC276" s="77"/>
      <c r="BMD276" s="77"/>
      <c r="BME276" s="77"/>
      <c r="BMF276" s="77"/>
      <c r="BMG276" s="77"/>
      <c r="BMH276" s="77"/>
      <c r="BMI276" s="77"/>
      <c r="BMJ276" s="77"/>
      <c r="BMK276" s="77"/>
      <c r="BML276" s="77"/>
      <c r="BMM276" s="77"/>
      <c r="BMN276" s="77"/>
      <c r="BMO276" s="77"/>
      <c r="BMP276" s="77"/>
      <c r="BMQ276" s="77"/>
      <c r="BMR276" s="77"/>
      <c r="BMS276" s="77"/>
      <c r="BMT276" s="77"/>
      <c r="BMU276" s="77"/>
      <c r="BMV276" s="77"/>
      <c r="BMW276" s="77"/>
      <c r="BMX276" s="77"/>
      <c r="BMY276" s="77"/>
      <c r="BMZ276" s="77"/>
      <c r="BNA276" s="77"/>
      <c r="BNB276" s="77"/>
      <c r="BNC276" s="77"/>
      <c r="BND276" s="77"/>
      <c r="BNE276" s="77"/>
      <c r="BNF276" s="77"/>
      <c r="BNG276" s="77"/>
      <c r="BNH276" s="77"/>
      <c r="BNI276" s="77"/>
      <c r="BNJ276" s="77"/>
      <c r="BNK276" s="77"/>
      <c r="BNL276" s="77"/>
      <c r="BNM276" s="77"/>
      <c r="BNN276" s="77"/>
      <c r="BNO276" s="77"/>
      <c r="BNP276" s="77"/>
      <c r="BNQ276" s="77"/>
      <c r="BNR276" s="77"/>
      <c r="BNS276" s="77"/>
      <c r="BNT276" s="77"/>
      <c r="BNU276" s="77"/>
      <c r="BNV276" s="77"/>
      <c r="BNW276" s="77"/>
      <c r="BNX276" s="77"/>
      <c r="BNY276" s="77"/>
      <c r="BNZ276" s="77"/>
      <c r="BOA276" s="77"/>
      <c r="BOB276" s="77"/>
      <c r="BOC276" s="77"/>
      <c r="BOD276" s="77"/>
      <c r="BOE276" s="77"/>
      <c r="BOF276" s="77"/>
      <c r="BOG276" s="77"/>
      <c r="BOH276" s="77"/>
      <c r="BOI276" s="77"/>
      <c r="BOJ276" s="77"/>
      <c r="BOK276" s="77"/>
      <c r="BOL276" s="77"/>
      <c r="BOM276" s="77"/>
      <c r="BON276" s="77"/>
      <c r="BOO276" s="77"/>
      <c r="BOP276" s="77"/>
      <c r="BOQ276" s="77"/>
      <c r="BOR276" s="77"/>
      <c r="BOS276" s="77"/>
      <c r="BOT276" s="77"/>
      <c r="BOU276" s="77"/>
      <c r="BOV276" s="77"/>
      <c r="BOW276" s="77"/>
      <c r="BOX276" s="77"/>
      <c r="BOY276" s="77"/>
      <c r="BOZ276" s="77"/>
      <c r="BPA276" s="77"/>
      <c r="BPB276" s="77"/>
      <c r="BPC276" s="77"/>
      <c r="BPD276" s="77"/>
      <c r="BPE276" s="77"/>
      <c r="BPF276" s="77"/>
      <c r="BPG276" s="77"/>
      <c r="BPH276" s="77"/>
      <c r="BPI276" s="77"/>
      <c r="BPJ276" s="77"/>
      <c r="BPK276" s="77"/>
      <c r="BPL276" s="77"/>
      <c r="BPM276" s="77"/>
      <c r="BPN276" s="77"/>
      <c r="BPO276" s="77"/>
      <c r="BPP276" s="77"/>
      <c r="BPQ276" s="77"/>
      <c r="BPR276" s="77"/>
      <c r="BPS276" s="77"/>
      <c r="BPT276" s="77"/>
      <c r="BPU276" s="77"/>
      <c r="BPV276" s="77"/>
      <c r="BPW276" s="77"/>
      <c r="BPX276" s="77"/>
      <c r="BPY276" s="77"/>
      <c r="BPZ276" s="77"/>
      <c r="BQA276" s="77"/>
      <c r="BQB276" s="77"/>
      <c r="BQC276" s="77"/>
      <c r="BQD276" s="77"/>
      <c r="BQE276" s="77"/>
      <c r="BQF276" s="77"/>
      <c r="BQG276" s="77"/>
      <c r="BQH276" s="77"/>
      <c r="BQI276" s="77"/>
      <c r="BQJ276" s="77"/>
      <c r="BQK276" s="77"/>
      <c r="BQL276" s="77"/>
      <c r="BQM276" s="77"/>
      <c r="BQN276" s="77"/>
      <c r="BQO276" s="77"/>
      <c r="BQP276" s="77"/>
      <c r="BQQ276" s="77"/>
      <c r="BQR276" s="77"/>
      <c r="BQS276" s="77"/>
      <c r="BQT276" s="77"/>
      <c r="BQU276" s="77"/>
      <c r="BQV276" s="77"/>
      <c r="BQW276" s="77"/>
      <c r="BQX276" s="77"/>
      <c r="BQY276" s="77"/>
      <c r="BQZ276" s="77"/>
      <c r="BRA276" s="77"/>
      <c r="BRB276" s="77"/>
      <c r="BRC276" s="77"/>
      <c r="BRD276" s="77"/>
      <c r="BRE276" s="77"/>
      <c r="BRF276" s="77"/>
      <c r="BRG276" s="77"/>
      <c r="BRH276" s="77"/>
      <c r="BRI276" s="77"/>
      <c r="BRJ276" s="77"/>
      <c r="BRK276" s="77"/>
      <c r="BRL276" s="77"/>
      <c r="BRM276" s="77"/>
      <c r="BRN276" s="77"/>
      <c r="BRO276" s="77"/>
      <c r="BRP276" s="77"/>
      <c r="BRQ276" s="77"/>
      <c r="BRR276" s="77"/>
      <c r="BRS276" s="77"/>
      <c r="BRT276" s="77"/>
      <c r="BRU276" s="77"/>
      <c r="BRV276" s="77"/>
      <c r="BRW276" s="77"/>
      <c r="BRX276" s="77"/>
      <c r="BRY276" s="77"/>
      <c r="BRZ276" s="77"/>
      <c r="BSA276" s="77"/>
      <c r="BSB276" s="77"/>
      <c r="BSC276" s="77"/>
      <c r="BSD276" s="77"/>
      <c r="BSE276" s="77"/>
      <c r="BSF276" s="77"/>
      <c r="BSG276" s="77"/>
      <c r="BSH276" s="77"/>
      <c r="BSI276" s="77"/>
      <c r="BSJ276" s="77"/>
      <c r="BSK276" s="77"/>
      <c r="BSL276" s="77"/>
      <c r="BSM276" s="77"/>
      <c r="BSN276" s="77"/>
      <c r="BSO276" s="77"/>
      <c r="BSP276" s="77"/>
      <c r="BSQ276" s="77"/>
      <c r="BSR276" s="77"/>
      <c r="BSS276" s="77"/>
      <c r="BST276" s="77"/>
      <c r="BSU276" s="77"/>
      <c r="BSV276" s="77"/>
      <c r="BSW276" s="77"/>
      <c r="BSX276" s="77"/>
      <c r="BSY276" s="77"/>
      <c r="BSZ276" s="77"/>
      <c r="BTA276" s="77"/>
      <c r="BTB276" s="77"/>
      <c r="BTC276" s="77"/>
      <c r="BTD276" s="77"/>
      <c r="BTE276" s="77"/>
      <c r="BTF276" s="77"/>
      <c r="BTG276" s="77"/>
      <c r="BTH276" s="77"/>
      <c r="BTI276" s="77"/>
      <c r="BTJ276" s="77"/>
      <c r="BTK276" s="77"/>
      <c r="BTL276" s="77"/>
      <c r="BTM276" s="77"/>
      <c r="BTN276" s="77"/>
      <c r="BTO276" s="77"/>
      <c r="BTP276" s="77"/>
      <c r="BTQ276" s="77"/>
      <c r="BTR276" s="77"/>
      <c r="BTS276" s="77"/>
      <c r="BTT276" s="77"/>
      <c r="BTU276" s="77"/>
      <c r="BTV276" s="77"/>
      <c r="BTW276" s="77"/>
      <c r="BTX276" s="77"/>
      <c r="BTY276" s="77"/>
      <c r="BTZ276" s="77"/>
      <c r="BUA276" s="77"/>
      <c r="BUB276" s="77"/>
      <c r="BUC276" s="77"/>
      <c r="BUD276" s="77"/>
      <c r="BUE276" s="77"/>
      <c r="BUF276" s="77"/>
      <c r="BUG276" s="77"/>
      <c r="BUH276" s="77"/>
      <c r="BUI276" s="77"/>
      <c r="BUJ276" s="77"/>
      <c r="BUK276" s="77"/>
      <c r="BUL276" s="77"/>
      <c r="BUM276" s="77"/>
      <c r="BUN276" s="77"/>
      <c r="BUO276" s="77"/>
      <c r="BUP276" s="77"/>
      <c r="BUQ276" s="77"/>
      <c r="BUR276" s="77"/>
      <c r="BUS276" s="77"/>
      <c r="BUT276" s="77"/>
      <c r="BUU276" s="77"/>
      <c r="BUV276" s="77"/>
      <c r="BUW276" s="77"/>
      <c r="BUX276" s="77"/>
      <c r="BUY276" s="77"/>
      <c r="BUZ276" s="77"/>
      <c r="BVA276" s="77"/>
      <c r="BVB276" s="77"/>
      <c r="BVC276" s="77"/>
      <c r="BVD276" s="77"/>
      <c r="BVE276" s="77"/>
      <c r="BVF276" s="77"/>
      <c r="BVG276" s="77"/>
      <c r="BVH276" s="77"/>
      <c r="BVI276" s="77"/>
      <c r="BVJ276" s="77"/>
      <c r="BVK276" s="77"/>
      <c r="BVL276" s="77"/>
      <c r="BVM276" s="77"/>
      <c r="BVN276" s="77"/>
      <c r="BVO276" s="77"/>
      <c r="BVP276" s="77"/>
      <c r="BVQ276" s="77"/>
      <c r="BVR276" s="77"/>
      <c r="BVS276" s="77"/>
      <c r="BVT276" s="77"/>
      <c r="BVU276" s="77"/>
      <c r="BVV276" s="77"/>
      <c r="BVW276" s="77"/>
      <c r="BVX276" s="77"/>
      <c r="BVY276" s="77"/>
      <c r="BVZ276" s="77"/>
      <c r="BWA276" s="77"/>
      <c r="BWB276" s="77"/>
      <c r="BWC276" s="77"/>
      <c r="BWD276" s="77"/>
      <c r="BWE276" s="77"/>
      <c r="BWF276" s="77"/>
      <c r="BWG276" s="77"/>
      <c r="BWH276" s="77"/>
      <c r="BWI276" s="77"/>
      <c r="BWJ276" s="77"/>
      <c r="BWK276" s="77"/>
      <c r="BWL276" s="77"/>
      <c r="BWM276" s="77"/>
      <c r="BWN276" s="77"/>
      <c r="BWO276" s="77"/>
      <c r="BWP276" s="77"/>
      <c r="BWQ276" s="77"/>
      <c r="BWR276" s="77"/>
      <c r="BWS276" s="77"/>
      <c r="BWT276" s="77"/>
      <c r="BWU276" s="77"/>
      <c r="BWV276" s="77"/>
      <c r="BWW276" s="77"/>
      <c r="BWX276" s="77"/>
      <c r="BWY276" s="77"/>
      <c r="BWZ276" s="77"/>
      <c r="BXA276" s="77"/>
      <c r="BXB276" s="77"/>
      <c r="BXC276" s="77"/>
      <c r="BXD276" s="77"/>
      <c r="BXE276" s="77"/>
      <c r="BXF276" s="77"/>
      <c r="BXG276" s="77"/>
      <c r="BXH276" s="77"/>
      <c r="BXI276" s="77"/>
      <c r="BXJ276" s="77"/>
      <c r="BXK276" s="77"/>
      <c r="BXL276" s="77"/>
      <c r="BXM276" s="77"/>
      <c r="BXN276" s="77"/>
      <c r="BXO276" s="77"/>
      <c r="BXP276" s="77"/>
      <c r="BXQ276" s="77"/>
      <c r="BXR276" s="77"/>
      <c r="BXS276" s="77"/>
      <c r="BXT276" s="77"/>
      <c r="BXU276" s="77"/>
      <c r="BXV276" s="77"/>
      <c r="BXW276" s="77"/>
      <c r="BXX276" s="77"/>
      <c r="BXY276" s="77"/>
      <c r="BXZ276" s="77"/>
      <c r="BYA276" s="77"/>
      <c r="BYB276" s="77"/>
      <c r="BYC276" s="77"/>
      <c r="BYD276" s="77"/>
      <c r="BYE276" s="77"/>
      <c r="BYF276" s="77"/>
      <c r="BYG276" s="77"/>
      <c r="BYH276" s="77"/>
      <c r="BYI276" s="77"/>
      <c r="BYJ276" s="77"/>
      <c r="BYK276" s="77"/>
      <c r="BYL276" s="77"/>
      <c r="BYM276" s="77"/>
      <c r="BYN276" s="77"/>
      <c r="BYO276" s="77"/>
      <c r="BYP276" s="77"/>
      <c r="BYQ276" s="77"/>
      <c r="BYR276" s="77"/>
      <c r="BYS276" s="77"/>
      <c r="BYT276" s="77"/>
      <c r="BYU276" s="77"/>
      <c r="BYV276" s="77"/>
      <c r="BYW276" s="77"/>
      <c r="BYX276" s="77"/>
      <c r="BYY276" s="77"/>
      <c r="BYZ276" s="77"/>
      <c r="BZA276" s="77"/>
      <c r="BZB276" s="77"/>
      <c r="BZC276" s="77"/>
      <c r="BZD276" s="77"/>
      <c r="BZE276" s="77"/>
      <c r="BZF276" s="77"/>
      <c r="BZG276" s="77"/>
      <c r="BZH276" s="77"/>
      <c r="BZI276" s="77"/>
      <c r="BZJ276" s="77"/>
      <c r="BZK276" s="77"/>
      <c r="BZL276" s="77"/>
      <c r="BZM276" s="77"/>
      <c r="BZN276" s="77"/>
      <c r="BZO276" s="77"/>
      <c r="BZP276" s="77"/>
      <c r="BZQ276" s="77"/>
      <c r="BZR276" s="77"/>
      <c r="BZS276" s="77"/>
      <c r="BZT276" s="77"/>
      <c r="BZU276" s="77"/>
      <c r="BZV276" s="77"/>
      <c r="BZW276" s="77"/>
      <c r="BZX276" s="77"/>
      <c r="BZY276" s="77"/>
      <c r="BZZ276" s="77"/>
      <c r="CAA276" s="77"/>
      <c r="CAB276" s="77"/>
      <c r="CAC276" s="77"/>
      <c r="CAD276" s="77"/>
      <c r="CAE276" s="77"/>
      <c r="CAF276" s="77"/>
      <c r="CAG276" s="77"/>
      <c r="CAH276" s="77"/>
      <c r="CAI276" s="77"/>
      <c r="CAJ276" s="77"/>
      <c r="CAK276" s="77"/>
      <c r="CAL276" s="77"/>
      <c r="CAM276" s="77"/>
      <c r="CAN276" s="77"/>
      <c r="CAO276" s="77"/>
      <c r="CAP276" s="77"/>
      <c r="CAQ276" s="77"/>
      <c r="CAR276" s="77"/>
      <c r="CAS276" s="77"/>
      <c r="CAT276" s="77"/>
      <c r="CAU276" s="77"/>
      <c r="CAV276" s="77"/>
      <c r="CAW276" s="77"/>
      <c r="CAX276" s="77"/>
      <c r="CAY276" s="77"/>
      <c r="CAZ276" s="77"/>
      <c r="CBA276" s="77"/>
      <c r="CBB276" s="77"/>
      <c r="CBC276" s="77"/>
      <c r="CBD276" s="77"/>
      <c r="CBE276" s="77"/>
      <c r="CBF276" s="77"/>
      <c r="CBG276" s="77"/>
      <c r="CBH276" s="77"/>
      <c r="CBI276" s="77"/>
      <c r="CBJ276" s="77"/>
      <c r="CBK276" s="77"/>
      <c r="CBL276" s="77"/>
      <c r="CBM276" s="77"/>
      <c r="CBN276" s="77"/>
      <c r="CBO276" s="77"/>
      <c r="CBP276" s="77"/>
      <c r="CBQ276" s="77"/>
      <c r="CBR276" s="77"/>
      <c r="CBS276" s="77"/>
      <c r="CBT276" s="77"/>
      <c r="CBU276" s="77"/>
      <c r="CBV276" s="77"/>
      <c r="CBW276" s="77"/>
      <c r="CBX276" s="77"/>
      <c r="CBY276" s="77"/>
      <c r="CBZ276" s="77"/>
      <c r="CCA276" s="77"/>
      <c r="CCB276" s="77"/>
      <c r="CCC276" s="77"/>
      <c r="CCD276" s="77"/>
      <c r="CCE276" s="77"/>
      <c r="CCF276" s="77"/>
      <c r="CCG276" s="77"/>
      <c r="CCH276" s="77"/>
      <c r="CCI276" s="77"/>
      <c r="CCJ276" s="77"/>
      <c r="CCK276" s="77"/>
      <c r="CCL276" s="77"/>
      <c r="CCM276" s="77"/>
      <c r="CCN276" s="77"/>
      <c r="CCO276" s="77"/>
      <c r="CCP276" s="77"/>
      <c r="CCQ276" s="77"/>
      <c r="CCR276" s="77"/>
      <c r="CCS276" s="77"/>
      <c r="CCT276" s="77"/>
      <c r="CCU276" s="77"/>
      <c r="CCV276" s="77"/>
      <c r="CCW276" s="77"/>
      <c r="CCX276" s="77"/>
      <c r="CCY276" s="77"/>
      <c r="CCZ276" s="77"/>
      <c r="CDA276" s="77"/>
      <c r="CDB276" s="77"/>
      <c r="CDC276" s="77"/>
      <c r="CDD276" s="77"/>
      <c r="CDE276" s="77"/>
      <c r="CDF276" s="77"/>
      <c r="CDG276" s="77"/>
      <c r="CDH276" s="77"/>
      <c r="CDI276" s="77"/>
      <c r="CDJ276" s="77"/>
      <c r="CDK276" s="77"/>
      <c r="CDL276" s="77"/>
      <c r="CDM276" s="77"/>
      <c r="CDN276" s="77"/>
      <c r="CDO276" s="77"/>
      <c r="CDP276" s="77"/>
      <c r="CDQ276" s="77"/>
      <c r="CDR276" s="77"/>
      <c r="CDS276" s="77"/>
      <c r="CDT276" s="77"/>
      <c r="CDU276" s="77"/>
      <c r="CDV276" s="77"/>
      <c r="CDW276" s="77"/>
      <c r="CDX276" s="77"/>
      <c r="CDY276" s="77"/>
      <c r="CDZ276" s="77"/>
      <c r="CEA276" s="77"/>
      <c r="CEB276" s="77"/>
      <c r="CEC276" s="77"/>
      <c r="CED276" s="77"/>
      <c r="CEE276" s="77"/>
      <c r="CEF276" s="77"/>
      <c r="CEG276" s="77"/>
      <c r="CEH276" s="77"/>
      <c r="CEI276" s="77"/>
      <c r="CEJ276" s="77"/>
      <c r="CEK276" s="77"/>
      <c r="CEL276" s="77"/>
      <c r="CEM276" s="77"/>
      <c r="CEN276" s="77"/>
      <c r="CEO276" s="77"/>
      <c r="CEP276" s="77"/>
      <c r="CEQ276" s="77"/>
      <c r="CER276" s="77"/>
      <c r="CES276" s="77"/>
      <c r="CET276" s="77"/>
      <c r="CEU276" s="77"/>
      <c r="CEV276" s="77"/>
      <c r="CEW276" s="77"/>
      <c r="CEX276" s="77"/>
      <c r="CEY276" s="77"/>
      <c r="CEZ276" s="77"/>
      <c r="CFA276" s="77"/>
      <c r="CFB276" s="77"/>
      <c r="CFC276" s="77"/>
      <c r="CFD276" s="77"/>
      <c r="CFE276" s="77"/>
      <c r="CFF276" s="77"/>
      <c r="CFG276" s="77"/>
      <c r="CFH276" s="77"/>
      <c r="CFI276" s="77"/>
      <c r="CFJ276" s="77"/>
      <c r="CFK276" s="77"/>
      <c r="CFL276" s="77"/>
      <c r="CFM276" s="77"/>
      <c r="CFN276" s="77"/>
      <c r="CFO276" s="77"/>
      <c r="CFP276" s="77"/>
      <c r="CFQ276" s="77"/>
      <c r="CFR276" s="77"/>
      <c r="CFS276" s="77"/>
      <c r="CFT276" s="77"/>
      <c r="CFU276" s="77"/>
      <c r="CFV276" s="77"/>
      <c r="CFW276" s="77"/>
      <c r="CFX276" s="77"/>
      <c r="CFY276" s="77"/>
      <c r="CFZ276" s="77"/>
      <c r="CGA276" s="77"/>
      <c r="CGB276" s="77"/>
      <c r="CGC276" s="77"/>
      <c r="CGD276" s="77"/>
      <c r="CGE276" s="77"/>
      <c r="CGF276" s="77"/>
      <c r="CGG276" s="77"/>
      <c r="CGH276" s="77"/>
      <c r="CGI276" s="77"/>
      <c r="CGJ276" s="77"/>
      <c r="CGK276" s="77"/>
      <c r="CGL276" s="77"/>
      <c r="CGM276" s="77"/>
      <c r="CGN276" s="77"/>
      <c r="CGO276" s="77"/>
      <c r="CGP276" s="77"/>
      <c r="CGQ276" s="77"/>
      <c r="CGR276" s="77"/>
      <c r="CGS276" s="77"/>
      <c r="CGT276" s="77"/>
      <c r="CGU276" s="77"/>
      <c r="CGV276" s="77"/>
      <c r="CGW276" s="77"/>
      <c r="CGX276" s="77"/>
      <c r="CGY276" s="77"/>
      <c r="CGZ276" s="77"/>
      <c r="CHA276" s="77"/>
      <c r="CHB276" s="77"/>
      <c r="CHC276" s="77"/>
      <c r="CHD276" s="77"/>
      <c r="CHE276" s="77"/>
      <c r="CHF276" s="77"/>
      <c r="CHG276" s="77"/>
      <c r="CHH276" s="77"/>
      <c r="CHI276" s="77"/>
      <c r="CHJ276" s="77"/>
      <c r="CHK276" s="77"/>
      <c r="CHL276" s="77"/>
      <c r="CHM276" s="77"/>
      <c r="CHN276" s="77"/>
      <c r="CHO276" s="77"/>
      <c r="CHP276" s="77"/>
      <c r="CHQ276" s="77"/>
      <c r="CHR276" s="77"/>
      <c r="CHS276" s="77"/>
      <c r="CHT276" s="77"/>
      <c r="CHU276" s="77"/>
      <c r="CHV276" s="77"/>
      <c r="CHW276" s="77"/>
      <c r="CHX276" s="77"/>
      <c r="CHY276" s="77"/>
      <c r="CHZ276" s="77"/>
      <c r="CIA276" s="77"/>
      <c r="CIB276" s="77"/>
      <c r="CIC276" s="77"/>
      <c r="CID276" s="77"/>
      <c r="CIE276" s="77"/>
      <c r="CIF276" s="77"/>
      <c r="CIG276" s="77"/>
      <c r="CIH276" s="77"/>
      <c r="CII276" s="77"/>
      <c r="CIJ276" s="77"/>
      <c r="CIK276" s="77"/>
      <c r="CIL276" s="77"/>
      <c r="CIM276" s="77"/>
      <c r="CIN276" s="77"/>
      <c r="CIO276" s="77"/>
      <c r="CIP276" s="77"/>
      <c r="CIQ276" s="77"/>
      <c r="CIR276" s="77"/>
      <c r="CIS276" s="77"/>
      <c r="CIT276" s="77"/>
      <c r="CIU276" s="77"/>
      <c r="CIV276" s="77"/>
      <c r="CIW276" s="77"/>
      <c r="CIX276" s="77"/>
      <c r="CIY276" s="77"/>
      <c r="CIZ276" s="77"/>
      <c r="CJA276" s="77"/>
      <c r="CJB276" s="77"/>
      <c r="CJC276" s="77"/>
      <c r="CJD276" s="77"/>
      <c r="CJE276" s="77"/>
      <c r="CJF276" s="77"/>
      <c r="CJG276" s="77"/>
      <c r="CJH276" s="77"/>
      <c r="CJI276" s="77"/>
      <c r="CJJ276" s="77"/>
      <c r="CJK276" s="77"/>
      <c r="CJL276" s="77"/>
      <c r="CJM276" s="77"/>
      <c r="CJN276" s="77"/>
      <c r="CJO276" s="77"/>
      <c r="CJP276" s="77"/>
      <c r="CJQ276" s="77"/>
      <c r="CJR276" s="77"/>
      <c r="CJS276" s="77"/>
      <c r="CJT276" s="77"/>
      <c r="CJU276" s="77"/>
      <c r="CJV276" s="77"/>
      <c r="CJW276" s="77"/>
      <c r="CJX276" s="77"/>
      <c r="CJY276" s="77"/>
      <c r="CJZ276" s="77"/>
      <c r="CKA276" s="77"/>
      <c r="CKB276" s="77"/>
      <c r="CKC276" s="77"/>
      <c r="CKD276" s="77"/>
      <c r="CKE276" s="77"/>
      <c r="CKF276" s="77"/>
      <c r="CKG276" s="77"/>
      <c r="CKH276" s="77"/>
      <c r="CKI276" s="77"/>
      <c r="CKJ276" s="77"/>
      <c r="CKK276" s="77"/>
      <c r="CKL276" s="77"/>
      <c r="CKM276" s="77"/>
      <c r="CKN276" s="77"/>
      <c r="CKO276" s="77"/>
      <c r="CKP276" s="77"/>
      <c r="CKQ276" s="77"/>
      <c r="CKR276" s="77"/>
      <c r="CKS276" s="77"/>
      <c r="CKT276" s="77"/>
      <c r="CKU276" s="77"/>
      <c r="CKV276" s="77"/>
      <c r="CKW276" s="77"/>
      <c r="CKX276" s="77"/>
      <c r="CKY276" s="77"/>
      <c r="CKZ276" s="77"/>
      <c r="CLA276" s="77"/>
      <c r="CLB276" s="77"/>
      <c r="CLC276" s="77"/>
      <c r="CLD276" s="77"/>
      <c r="CLE276" s="77"/>
      <c r="CLF276" s="77"/>
      <c r="CLG276" s="77"/>
      <c r="CLH276" s="77"/>
      <c r="CLI276" s="77"/>
      <c r="CLJ276" s="77"/>
      <c r="CLK276" s="77"/>
      <c r="CLL276" s="77"/>
      <c r="CLM276" s="77"/>
      <c r="CLN276" s="77"/>
      <c r="CLO276" s="77"/>
      <c r="CLP276" s="77"/>
      <c r="CLQ276" s="77"/>
      <c r="CLR276" s="77"/>
      <c r="CLS276" s="77"/>
      <c r="CLT276" s="77"/>
      <c r="CLU276" s="77"/>
      <c r="CLV276" s="77"/>
      <c r="CLW276" s="77"/>
      <c r="CLX276" s="77"/>
      <c r="CLY276" s="77"/>
      <c r="CLZ276" s="77"/>
      <c r="CMA276" s="77"/>
      <c r="CMB276" s="77"/>
      <c r="CMC276" s="77"/>
      <c r="CMD276" s="77"/>
      <c r="CME276" s="77"/>
      <c r="CMF276" s="77"/>
      <c r="CMG276" s="77"/>
      <c r="CMH276" s="77"/>
      <c r="CMI276" s="77"/>
      <c r="CMJ276" s="77"/>
      <c r="CMK276" s="77"/>
      <c r="CML276" s="77"/>
      <c r="CMM276" s="77"/>
      <c r="CMN276" s="77"/>
      <c r="CMO276" s="77"/>
      <c r="CMP276" s="77"/>
      <c r="CMQ276" s="77"/>
      <c r="CMR276" s="77"/>
      <c r="CMS276" s="77"/>
      <c r="CMT276" s="77"/>
      <c r="CMU276" s="77"/>
      <c r="CMV276" s="77"/>
      <c r="CMW276" s="77"/>
      <c r="CMX276" s="77"/>
      <c r="CMY276" s="77"/>
      <c r="CMZ276" s="77"/>
      <c r="CNA276" s="77"/>
      <c r="CNB276" s="77"/>
      <c r="CNC276" s="77"/>
      <c r="CND276" s="77"/>
      <c r="CNE276" s="77"/>
      <c r="CNF276" s="77"/>
      <c r="CNG276" s="77"/>
      <c r="CNH276" s="77"/>
      <c r="CNI276" s="77"/>
      <c r="CNJ276" s="77"/>
      <c r="CNK276" s="77"/>
      <c r="CNL276" s="77"/>
      <c r="CNM276" s="77"/>
      <c r="CNN276" s="77"/>
      <c r="CNO276" s="77"/>
      <c r="CNP276" s="77"/>
      <c r="CNQ276" s="77"/>
      <c r="CNR276" s="77"/>
      <c r="CNS276" s="77"/>
      <c r="CNT276" s="77"/>
      <c r="CNU276" s="77"/>
      <c r="CNV276" s="77"/>
      <c r="CNW276" s="77"/>
      <c r="CNX276" s="77"/>
      <c r="CNY276" s="77"/>
      <c r="CNZ276" s="77"/>
      <c r="COA276" s="77"/>
      <c r="COB276" s="77"/>
      <c r="COC276" s="77"/>
      <c r="COD276" s="77"/>
      <c r="COE276" s="77"/>
      <c r="COF276" s="77"/>
      <c r="COG276" s="77"/>
      <c r="COH276" s="77"/>
      <c r="COI276" s="77"/>
      <c r="COJ276" s="77"/>
      <c r="COK276" s="77"/>
      <c r="COL276" s="77"/>
      <c r="COM276" s="77"/>
      <c r="CON276" s="77"/>
      <c r="COO276" s="77"/>
      <c r="COP276" s="77"/>
      <c r="COQ276" s="77"/>
      <c r="COR276" s="77"/>
      <c r="COS276" s="77"/>
      <c r="COT276" s="77"/>
      <c r="COU276" s="77"/>
      <c r="COV276" s="77"/>
      <c r="COW276" s="77"/>
      <c r="COX276" s="77"/>
      <c r="COY276" s="77"/>
      <c r="COZ276" s="77"/>
      <c r="CPA276" s="77"/>
      <c r="CPB276" s="77"/>
      <c r="CPC276" s="77"/>
      <c r="CPD276" s="77"/>
      <c r="CPE276" s="77"/>
      <c r="CPF276" s="77"/>
      <c r="CPG276" s="77"/>
      <c r="CPH276" s="77"/>
      <c r="CPI276" s="77"/>
      <c r="CPJ276" s="77"/>
      <c r="CPK276" s="77"/>
      <c r="CPL276" s="77"/>
      <c r="CPM276" s="77"/>
      <c r="CPN276" s="77"/>
      <c r="CPO276" s="77"/>
      <c r="CPP276" s="77"/>
      <c r="CPQ276" s="77"/>
      <c r="CPR276" s="77"/>
      <c r="CPS276" s="77"/>
      <c r="CPT276" s="77"/>
      <c r="CPU276" s="77"/>
      <c r="CPV276" s="77"/>
      <c r="CPW276" s="77"/>
      <c r="CPX276" s="77"/>
      <c r="CPY276" s="77"/>
      <c r="CPZ276" s="77"/>
      <c r="CQA276" s="77"/>
      <c r="CQB276" s="77"/>
      <c r="CQC276" s="77"/>
      <c r="CQD276" s="77"/>
      <c r="CQE276" s="77"/>
      <c r="CQF276" s="77"/>
      <c r="CQG276" s="77"/>
      <c r="CQH276" s="77"/>
      <c r="CQI276" s="77"/>
      <c r="CQJ276" s="77"/>
      <c r="CQK276" s="77"/>
      <c r="CQL276" s="77"/>
      <c r="CQM276" s="77"/>
      <c r="CQN276" s="77"/>
      <c r="CQO276" s="77"/>
      <c r="CQP276" s="77"/>
      <c r="CQQ276" s="77"/>
      <c r="CQR276" s="77"/>
      <c r="CQS276" s="77"/>
      <c r="CQT276" s="77"/>
      <c r="CQU276" s="77"/>
      <c r="CQV276" s="77"/>
      <c r="CQW276" s="77"/>
      <c r="CQX276" s="77"/>
      <c r="CQY276" s="77"/>
      <c r="CQZ276" s="77"/>
      <c r="CRA276" s="77"/>
      <c r="CRB276" s="77"/>
      <c r="CRC276" s="77"/>
      <c r="CRD276" s="77"/>
      <c r="CRE276" s="77"/>
      <c r="CRF276" s="77"/>
      <c r="CRG276" s="77"/>
      <c r="CRH276" s="77"/>
      <c r="CRI276" s="77"/>
      <c r="CRJ276" s="77"/>
      <c r="CRK276" s="77"/>
      <c r="CRL276" s="77"/>
      <c r="CRM276" s="77"/>
      <c r="CRN276" s="77"/>
      <c r="CRO276" s="77"/>
      <c r="CRP276" s="77"/>
      <c r="CRQ276" s="77"/>
      <c r="CRR276" s="77"/>
      <c r="CRS276" s="77"/>
      <c r="CRT276" s="77"/>
      <c r="CRU276" s="77"/>
      <c r="CRV276" s="77"/>
      <c r="CRW276" s="77"/>
      <c r="CRX276" s="77"/>
      <c r="CRY276" s="77"/>
      <c r="CRZ276" s="77"/>
      <c r="CSA276" s="77"/>
      <c r="CSB276" s="77"/>
      <c r="CSC276" s="77"/>
      <c r="CSD276" s="77"/>
      <c r="CSE276" s="77"/>
      <c r="CSF276" s="77"/>
      <c r="CSG276" s="77"/>
      <c r="CSH276" s="77"/>
      <c r="CSI276" s="77"/>
      <c r="CSJ276" s="77"/>
      <c r="CSK276" s="77"/>
      <c r="CSL276" s="77"/>
      <c r="CSM276" s="77"/>
      <c r="CSN276" s="77"/>
      <c r="CSO276" s="77"/>
      <c r="CSP276" s="77"/>
      <c r="CSQ276" s="77"/>
      <c r="CSR276" s="77"/>
      <c r="CSS276" s="77"/>
      <c r="CST276" s="77"/>
      <c r="CSU276" s="77"/>
      <c r="CSV276" s="77"/>
      <c r="CSW276" s="77"/>
      <c r="CSX276" s="77"/>
      <c r="CSY276" s="77"/>
      <c r="CSZ276" s="77"/>
      <c r="CTA276" s="77"/>
      <c r="CTB276" s="77"/>
      <c r="CTC276" s="77"/>
      <c r="CTD276" s="77"/>
      <c r="CTE276" s="77"/>
      <c r="CTF276" s="77"/>
      <c r="CTG276" s="77"/>
      <c r="CTH276" s="77"/>
      <c r="CTI276" s="77"/>
      <c r="CTJ276" s="77"/>
      <c r="CTK276" s="77"/>
      <c r="CTL276" s="77"/>
      <c r="CTM276" s="77"/>
      <c r="CTN276" s="77"/>
      <c r="CTO276" s="77"/>
      <c r="CTP276" s="77"/>
      <c r="CTQ276" s="77"/>
      <c r="CTR276" s="77"/>
      <c r="CTS276" s="77"/>
      <c r="CTT276" s="77"/>
      <c r="CTU276" s="77"/>
      <c r="CTV276" s="77"/>
      <c r="CTW276" s="77"/>
      <c r="CTX276" s="77"/>
      <c r="CTY276" s="77"/>
      <c r="CTZ276" s="77"/>
      <c r="CUA276" s="77"/>
      <c r="CUB276" s="77"/>
      <c r="CUC276" s="77"/>
      <c r="CUD276" s="77"/>
      <c r="CUE276" s="77"/>
      <c r="CUF276" s="77"/>
      <c r="CUG276" s="77"/>
      <c r="CUH276" s="77"/>
      <c r="CUI276" s="77"/>
      <c r="CUJ276" s="77"/>
      <c r="CUK276" s="77"/>
      <c r="CUL276" s="77"/>
      <c r="CUM276" s="77"/>
      <c r="CUN276" s="77"/>
      <c r="CUO276" s="77"/>
      <c r="CUP276" s="77"/>
      <c r="CUQ276" s="77"/>
      <c r="CUR276" s="77"/>
      <c r="CUS276" s="77"/>
      <c r="CUT276" s="77"/>
      <c r="CUU276" s="77"/>
      <c r="CUV276" s="77"/>
      <c r="CUW276" s="77"/>
      <c r="CUX276" s="77"/>
      <c r="CUY276" s="77"/>
      <c r="CUZ276" s="77"/>
      <c r="CVA276" s="77"/>
      <c r="CVB276" s="77"/>
      <c r="CVC276" s="77"/>
      <c r="CVD276" s="77"/>
      <c r="CVE276" s="77"/>
      <c r="CVF276" s="77"/>
      <c r="CVG276" s="77"/>
      <c r="CVH276" s="77"/>
      <c r="CVI276" s="77"/>
      <c r="CVJ276" s="77"/>
      <c r="CVK276" s="77"/>
      <c r="CVL276" s="77"/>
      <c r="CVM276" s="77"/>
      <c r="CVN276" s="77"/>
      <c r="CVO276" s="77"/>
      <c r="CVP276" s="77"/>
      <c r="CVQ276" s="77"/>
      <c r="CVR276" s="77"/>
      <c r="CVS276" s="77"/>
      <c r="CVT276" s="77"/>
      <c r="CVU276" s="77"/>
      <c r="CVV276" s="77"/>
      <c r="CVW276" s="77"/>
      <c r="CVX276" s="77"/>
      <c r="CVY276" s="77"/>
      <c r="CVZ276" s="77"/>
      <c r="CWA276" s="77"/>
      <c r="CWB276" s="77"/>
      <c r="CWC276" s="77"/>
      <c r="CWD276" s="77"/>
      <c r="CWE276" s="77"/>
      <c r="CWF276" s="77"/>
      <c r="CWG276" s="77"/>
      <c r="CWH276" s="77"/>
      <c r="CWI276" s="77"/>
      <c r="CWJ276" s="77"/>
      <c r="CWK276" s="77"/>
      <c r="CWL276" s="77"/>
      <c r="CWM276" s="77"/>
      <c r="CWN276" s="77"/>
      <c r="CWO276" s="77"/>
      <c r="CWP276" s="77"/>
      <c r="CWQ276" s="77"/>
      <c r="CWR276" s="77"/>
      <c r="CWS276" s="77"/>
      <c r="CWT276" s="77"/>
      <c r="CWU276" s="77"/>
      <c r="CWV276" s="77"/>
      <c r="CWW276" s="77"/>
      <c r="CWX276" s="77"/>
      <c r="CWY276" s="77"/>
      <c r="CWZ276" s="77"/>
      <c r="CXA276" s="77"/>
      <c r="CXB276" s="77"/>
      <c r="CXC276" s="77"/>
      <c r="CXD276" s="77"/>
      <c r="CXE276" s="77"/>
      <c r="CXF276" s="77"/>
      <c r="CXG276" s="77"/>
      <c r="CXH276" s="77"/>
      <c r="CXI276" s="77"/>
      <c r="CXJ276" s="77"/>
      <c r="CXK276" s="77"/>
      <c r="CXL276" s="77"/>
      <c r="CXM276" s="77"/>
      <c r="CXN276" s="77"/>
      <c r="CXO276" s="77"/>
      <c r="CXP276" s="77"/>
      <c r="CXQ276" s="77"/>
      <c r="CXR276" s="77"/>
      <c r="CXS276" s="77"/>
      <c r="CXT276" s="77"/>
      <c r="CXU276" s="77"/>
      <c r="CXV276" s="77"/>
      <c r="CXW276" s="77"/>
      <c r="CXX276" s="77"/>
      <c r="CXY276" s="77"/>
      <c r="CXZ276" s="77"/>
      <c r="CYA276" s="77"/>
      <c r="CYB276" s="77"/>
      <c r="CYC276" s="77"/>
      <c r="CYD276" s="77"/>
      <c r="CYE276" s="77"/>
      <c r="CYF276" s="77"/>
      <c r="CYG276" s="77"/>
      <c r="CYH276" s="77"/>
      <c r="CYI276" s="77"/>
      <c r="CYJ276" s="77"/>
      <c r="CYK276" s="77"/>
      <c r="CYL276" s="77"/>
      <c r="CYM276" s="77"/>
      <c r="CYN276" s="77"/>
      <c r="CYO276" s="77"/>
      <c r="CYP276" s="77"/>
      <c r="CYQ276" s="77"/>
      <c r="CYR276" s="77"/>
      <c r="CYS276" s="77"/>
      <c r="CYT276" s="77"/>
      <c r="CYU276" s="77"/>
      <c r="CYV276" s="77"/>
      <c r="CYW276" s="77"/>
      <c r="CYX276" s="77"/>
      <c r="CYY276" s="77"/>
      <c r="CYZ276" s="77"/>
      <c r="CZA276" s="77"/>
      <c r="CZB276" s="77"/>
      <c r="CZC276" s="77"/>
      <c r="CZD276" s="77"/>
      <c r="CZE276" s="77"/>
      <c r="CZF276" s="77"/>
      <c r="CZG276" s="77"/>
      <c r="CZH276" s="77"/>
      <c r="CZI276" s="77"/>
      <c r="CZJ276" s="77"/>
      <c r="CZK276" s="77"/>
      <c r="CZL276" s="77"/>
      <c r="CZM276" s="77"/>
      <c r="CZN276" s="77"/>
      <c r="CZO276" s="77"/>
      <c r="CZP276" s="77"/>
      <c r="CZQ276" s="77"/>
      <c r="CZR276" s="77"/>
      <c r="CZS276" s="77"/>
      <c r="CZT276" s="77"/>
      <c r="CZU276" s="77"/>
      <c r="CZV276" s="77"/>
      <c r="CZW276" s="77"/>
      <c r="CZX276" s="77"/>
      <c r="CZY276" s="77"/>
      <c r="CZZ276" s="77"/>
      <c r="DAA276" s="77"/>
      <c r="DAB276" s="77"/>
      <c r="DAC276" s="77"/>
      <c r="DAD276" s="77"/>
      <c r="DAE276" s="77"/>
      <c r="DAF276" s="77"/>
      <c r="DAG276" s="77"/>
      <c r="DAH276" s="77"/>
      <c r="DAI276" s="77"/>
      <c r="DAJ276" s="77"/>
      <c r="DAK276" s="77"/>
      <c r="DAL276" s="77"/>
      <c r="DAM276" s="77"/>
      <c r="DAN276" s="77"/>
      <c r="DAO276" s="77"/>
      <c r="DAP276" s="77"/>
      <c r="DAQ276" s="77"/>
      <c r="DAR276" s="77"/>
      <c r="DAS276" s="77"/>
      <c r="DAT276" s="77"/>
      <c r="DAU276" s="77"/>
      <c r="DAV276" s="77"/>
      <c r="DAW276" s="77"/>
      <c r="DAX276" s="77"/>
      <c r="DAY276" s="77"/>
      <c r="DAZ276" s="77"/>
      <c r="DBA276" s="77"/>
      <c r="DBB276" s="77"/>
      <c r="DBC276" s="77"/>
      <c r="DBD276" s="77"/>
      <c r="DBE276" s="77"/>
      <c r="DBF276" s="77"/>
      <c r="DBG276" s="77"/>
      <c r="DBH276" s="77"/>
      <c r="DBI276" s="77"/>
      <c r="DBJ276" s="77"/>
      <c r="DBK276" s="77"/>
      <c r="DBL276" s="77"/>
      <c r="DBM276" s="77"/>
      <c r="DBN276" s="77"/>
      <c r="DBO276" s="77"/>
      <c r="DBP276" s="77"/>
      <c r="DBQ276" s="77"/>
      <c r="DBR276" s="77"/>
      <c r="DBS276" s="77"/>
      <c r="DBT276" s="77"/>
      <c r="DBU276" s="77"/>
      <c r="DBV276" s="77"/>
      <c r="DBW276" s="77"/>
      <c r="DBX276" s="77"/>
      <c r="DBY276" s="77"/>
      <c r="DBZ276" s="77"/>
      <c r="DCA276" s="77"/>
      <c r="DCB276" s="77"/>
      <c r="DCC276" s="77"/>
      <c r="DCD276" s="77"/>
      <c r="DCE276" s="77"/>
      <c r="DCF276" s="77"/>
      <c r="DCG276" s="77"/>
      <c r="DCH276" s="77"/>
      <c r="DCI276" s="77"/>
      <c r="DCJ276" s="77"/>
      <c r="DCK276" s="77"/>
      <c r="DCL276" s="77"/>
      <c r="DCM276" s="77"/>
      <c r="DCN276" s="77"/>
      <c r="DCO276" s="77"/>
      <c r="DCP276" s="77"/>
      <c r="DCQ276" s="77"/>
      <c r="DCR276" s="77"/>
      <c r="DCS276" s="77"/>
      <c r="DCT276" s="77"/>
      <c r="DCU276" s="77"/>
      <c r="DCV276" s="77"/>
      <c r="DCW276" s="77"/>
      <c r="DCX276" s="77"/>
      <c r="DCY276" s="77"/>
      <c r="DCZ276" s="77"/>
      <c r="DDA276" s="77"/>
      <c r="DDB276" s="77"/>
      <c r="DDC276" s="77"/>
      <c r="DDD276" s="77"/>
      <c r="DDE276" s="77"/>
      <c r="DDF276" s="77"/>
      <c r="DDG276" s="77"/>
      <c r="DDH276" s="77"/>
      <c r="DDI276" s="77"/>
      <c r="DDJ276" s="77"/>
      <c r="DDK276" s="77"/>
      <c r="DDL276" s="77"/>
      <c r="DDM276" s="77"/>
      <c r="DDN276" s="77"/>
      <c r="DDO276" s="77"/>
      <c r="DDP276" s="77"/>
      <c r="DDQ276" s="77"/>
      <c r="DDR276" s="77"/>
      <c r="DDS276" s="77"/>
      <c r="DDT276" s="77"/>
      <c r="DDU276" s="77"/>
      <c r="DDV276" s="77"/>
      <c r="DDW276" s="77"/>
      <c r="DDX276" s="77"/>
      <c r="DDY276" s="77"/>
      <c r="DDZ276" s="77"/>
      <c r="DEA276" s="77"/>
      <c r="DEB276" s="77"/>
      <c r="DEC276" s="77"/>
      <c r="DED276" s="77"/>
      <c r="DEE276" s="77"/>
      <c r="DEF276" s="77"/>
      <c r="DEG276" s="77"/>
      <c r="DEH276" s="77"/>
      <c r="DEI276" s="77"/>
      <c r="DEJ276" s="77"/>
      <c r="DEK276" s="77"/>
      <c r="DEL276" s="77"/>
      <c r="DEM276" s="77"/>
      <c r="DEN276" s="77"/>
      <c r="DEO276" s="77"/>
      <c r="DEP276" s="77"/>
      <c r="DEQ276" s="77"/>
      <c r="DER276" s="77"/>
      <c r="DES276" s="77"/>
      <c r="DET276" s="77"/>
      <c r="DEU276" s="77"/>
      <c r="DEV276" s="77"/>
      <c r="DEW276" s="77"/>
      <c r="DEX276" s="77"/>
      <c r="DEY276" s="77"/>
      <c r="DEZ276" s="77"/>
      <c r="DFA276" s="77"/>
      <c r="DFB276" s="77"/>
      <c r="DFC276" s="77"/>
      <c r="DFD276" s="77"/>
      <c r="DFE276" s="77"/>
      <c r="DFF276" s="77"/>
      <c r="DFG276" s="77"/>
      <c r="DFH276" s="77"/>
      <c r="DFI276" s="77"/>
      <c r="DFJ276" s="77"/>
      <c r="DFK276" s="77"/>
      <c r="DFL276" s="77"/>
      <c r="DFM276" s="77"/>
      <c r="DFN276" s="77"/>
      <c r="DFO276" s="77"/>
      <c r="DFP276" s="77"/>
      <c r="DFQ276" s="77"/>
      <c r="DFR276" s="77"/>
      <c r="DFS276" s="77"/>
      <c r="DFT276" s="77"/>
      <c r="DFU276" s="77"/>
      <c r="DFV276" s="77"/>
      <c r="DFW276" s="77"/>
      <c r="DFX276" s="77"/>
      <c r="DFY276" s="77"/>
      <c r="DFZ276" s="77"/>
      <c r="DGA276" s="77"/>
      <c r="DGB276" s="77"/>
      <c r="DGC276" s="77"/>
      <c r="DGD276" s="77"/>
      <c r="DGE276" s="77"/>
      <c r="DGF276" s="77"/>
      <c r="DGG276" s="77"/>
      <c r="DGH276" s="77"/>
      <c r="DGI276" s="77"/>
      <c r="DGJ276" s="77"/>
      <c r="DGK276" s="77"/>
      <c r="DGL276" s="77"/>
      <c r="DGM276" s="77"/>
      <c r="DGN276" s="77"/>
      <c r="DGO276" s="77"/>
      <c r="DGP276" s="77"/>
      <c r="DGQ276" s="77"/>
      <c r="DGR276" s="77"/>
      <c r="DGS276" s="77"/>
      <c r="DGT276" s="77"/>
      <c r="DGU276" s="77"/>
      <c r="DGV276" s="77"/>
      <c r="DGW276" s="77"/>
      <c r="DGX276" s="77"/>
      <c r="DGY276" s="77"/>
      <c r="DGZ276" s="77"/>
      <c r="DHA276" s="77"/>
      <c r="DHB276" s="77"/>
      <c r="DHC276" s="77"/>
      <c r="DHD276" s="77"/>
      <c r="DHE276" s="77"/>
      <c r="DHF276" s="77"/>
      <c r="DHG276" s="77"/>
      <c r="DHH276" s="77"/>
      <c r="DHI276" s="77"/>
      <c r="DHJ276" s="77"/>
      <c r="DHK276" s="77"/>
      <c r="DHL276" s="77"/>
      <c r="DHM276" s="77"/>
      <c r="DHN276" s="77"/>
      <c r="DHO276" s="77"/>
      <c r="DHP276" s="77"/>
      <c r="DHQ276" s="77"/>
      <c r="DHR276" s="77"/>
      <c r="DHS276" s="77"/>
      <c r="DHT276" s="77"/>
      <c r="DHU276" s="77"/>
      <c r="DHV276" s="77"/>
      <c r="DHW276" s="77"/>
      <c r="DHX276" s="77"/>
      <c r="DHY276" s="77"/>
      <c r="DHZ276" s="77"/>
      <c r="DIA276" s="77"/>
      <c r="DIB276" s="77"/>
      <c r="DIC276" s="77"/>
      <c r="DID276" s="77"/>
      <c r="DIE276" s="77"/>
      <c r="DIF276" s="77"/>
      <c r="DIG276" s="77"/>
      <c r="DIH276" s="77"/>
      <c r="DII276" s="77"/>
      <c r="DIJ276" s="77"/>
      <c r="DIK276" s="77"/>
      <c r="DIL276" s="77"/>
      <c r="DIM276" s="77"/>
      <c r="DIN276" s="77"/>
      <c r="DIO276" s="77"/>
      <c r="DIP276" s="77"/>
      <c r="DIQ276" s="77"/>
      <c r="DIR276" s="77"/>
      <c r="DIS276" s="77"/>
      <c r="DIT276" s="77"/>
      <c r="DIU276" s="77"/>
      <c r="DIV276" s="77"/>
      <c r="DIW276" s="77"/>
      <c r="DIX276" s="77"/>
      <c r="DIY276" s="77"/>
      <c r="DIZ276" s="77"/>
      <c r="DJA276" s="77"/>
      <c r="DJB276" s="77"/>
      <c r="DJC276" s="77"/>
      <c r="DJD276" s="77"/>
      <c r="DJE276" s="77"/>
      <c r="DJF276" s="77"/>
      <c r="DJG276" s="77"/>
      <c r="DJH276" s="77"/>
      <c r="DJI276" s="77"/>
      <c r="DJJ276" s="77"/>
      <c r="DJK276" s="77"/>
      <c r="DJL276" s="77"/>
      <c r="DJM276" s="77"/>
      <c r="DJN276" s="77"/>
      <c r="DJO276" s="77"/>
      <c r="DJP276" s="77"/>
      <c r="DJQ276" s="77"/>
      <c r="DJR276" s="77"/>
      <c r="DJS276" s="77"/>
      <c r="DJT276" s="77"/>
      <c r="DJU276" s="77"/>
      <c r="DJV276" s="77"/>
      <c r="DJW276" s="77"/>
      <c r="DJX276" s="77"/>
      <c r="DJY276" s="77"/>
      <c r="DJZ276" s="77"/>
      <c r="DKA276" s="77"/>
      <c r="DKB276" s="77"/>
      <c r="DKC276" s="77"/>
      <c r="DKD276" s="77"/>
      <c r="DKE276" s="77"/>
      <c r="DKF276" s="77"/>
      <c r="DKG276" s="77"/>
      <c r="DKH276" s="77"/>
      <c r="DKI276" s="77"/>
      <c r="DKJ276" s="77"/>
      <c r="DKK276" s="77"/>
      <c r="DKL276" s="77"/>
      <c r="DKM276" s="77"/>
      <c r="DKN276" s="77"/>
      <c r="DKO276" s="77"/>
      <c r="DKP276" s="77"/>
      <c r="DKQ276" s="77"/>
      <c r="DKR276" s="77"/>
      <c r="DKS276" s="77"/>
      <c r="DKT276" s="77"/>
      <c r="DKU276" s="77"/>
      <c r="DKV276" s="77"/>
      <c r="DKW276" s="77"/>
      <c r="DKX276" s="77"/>
      <c r="DKY276" s="77"/>
      <c r="DKZ276" s="77"/>
      <c r="DLA276" s="77"/>
      <c r="DLB276" s="77"/>
      <c r="DLC276" s="77"/>
      <c r="DLD276" s="77"/>
      <c r="DLE276" s="77"/>
      <c r="DLF276" s="77"/>
      <c r="DLG276" s="77"/>
      <c r="DLH276" s="77"/>
      <c r="DLI276" s="77"/>
      <c r="DLJ276" s="77"/>
      <c r="DLK276" s="77"/>
      <c r="DLL276" s="77"/>
      <c r="DLM276" s="77"/>
      <c r="DLN276" s="77"/>
      <c r="DLO276" s="77"/>
      <c r="DLP276" s="77"/>
      <c r="DLQ276" s="77"/>
      <c r="DLR276" s="77"/>
      <c r="DLS276" s="77"/>
      <c r="DLT276" s="77"/>
      <c r="DLU276" s="77"/>
      <c r="DLV276" s="77"/>
      <c r="DLW276" s="77"/>
      <c r="DLX276" s="77"/>
      <c r="DLY276" s="77"/>
      <c r="DLZ276" s="77"/>
      <c r="DMA276" s="77"/>
      <c r="DMB276" s="77"/>
      <c r="DMC276" s="77"/>
      <c r="DMD276" s="77"/>
      <c r="DME276" s="77"/>
      <c r="DMF276" s="77"/>
      <c r="DMG276" s="77"/>
      <c r="DMH276" s="77"/>
      <c r="DMI276" s="77"/>
      <c r="DMJ276" s="77"/>
      <c r="DMK276" s="77"/>
      <c r="DML276" s="77"/>
      <c r="DMM276" s="77"/>
      <c r="DMN276" s="77"/>
      <c r="DMO276" s="77"/>
      <c r="DMP276" s="77"/>
      <c r="DMQ276" s="77"/>
      <c r="DMR276" s="77"/>
      <c r="DMS276" s="77"/>
      <c r="DMT276" s="77"/>
      <c r="DMU276" s="77"/>
      <c r="DMV276" s="77"/>
      <c r="DMW276" s="77"/>
      <c r="DMX276" s="77"/>
      <c r="DMY276" s="77"/>
      <c r="DMZ276" s="77"/>
      <c r="DNA276" s="77"/>
      <c r="DNB276" s="77"/>
      <c r="DNC276" s="77"/>
      <c r="DND276" s="77"/>
      <c r="DNE276" s="77"/>
      <c r="DNF276" s="77"/>
      <c r="DNG276" s="77"/>
      <c r="DNH276" s="77"/>
      <c r="DNI276" s="77"/>
      <c r="DNJ276" s="77"/>
      <c r="DNK276" s="77"/>
      <c r="DNL276" s="77"/>
      <c r="DNM276" s="77"/>
      <c r="DNN276" s="77"/>
      <c r="DNO276" s="77"/>
      <c r="DNP276" s="77"/>
      <c r="DNQ276" s="77"/>
      <c r="DNR276" s="77"/>
      <c r="DNS276" s="77"/>
      <c r="DNT276" s="77"/>
      <c r="DNU276" s="77"/>
      <c r="DNV276" s="77"/>
      <c r="DNW276" s="77"/>
      <c r="DNX276" s="77"/>
      <c r="DNY276" s="77"/>
      <c r="DNZ276" s="77"/>
      <c r="DOA276" s="77"/>
      <c r="DOB276" s="77"/>
      <c r="DOC276" s="77"/>
      <c r="DOD276" s="77"/>
      <c r="DOE276" s="77"/>
      <c r="DOF276" s="77"/>
      <c r="DOG276" s="77"/>
      <c r="DOH276" s="77"/>
      <c r="DOI276" s="77"/>
      <c r="DOJ276" s="77"/>
      <c r="DOK276" s="77"/>
      <c r="DOL276" s="77"/>
      <c r="DOM276" s="77"/>
      <c r="DON276" s="77"/>
      <c r="DOO276" s="77"/>
      <c r="DOP276" s="77"/>
      <c r="DOQ276" s="77"/>
      <c r="DOR276" s="77"/>
      <c r="DOS276" s="77"/>
      <c r="DOT276" s="77"/>
      <c r="DOU276" s="77"/>
      <c r="DOV276" s="77"/>
      <c r="DOW276" s="77"/>
      <c r="DOX276" s="77"/>
      <c r="DOY276" s="77"/>
      <c r="DOZ276" s="77"/>
      <c r="DPA276" s="77"/>
      <c r="DPB276" s="77"/>
      <c r="DPC276" s="77"/>
      <c r="DPD276" s="77"/>
      <c r="DPE276" s="77"/>
      <c r="DPF276" s="77"/>
      <c r="DPG276" s="77"/>
      <c r="DPH276" s="77"/>
      <c r="DPI276" s="77"/>
      <c r="DPJ276" s="77"/>
      <c r="DPK276" s="77"/>
      <c r="DPL276" s="77"/>
      <c r="DPM276" s="77"/>
      <c r="DPN276" s="77"/>
      <c r="DPO276" s="77"/>
      <c r="DPP276" s="77"/>
      <c r="DPQ276" s="77"/>
      <c r="DPR276" s="77"/>
      <c r="DPS276" s="77"/>
      <c r="DPT276" s="77"/>
      <c r="DPU276" s="77"/>
      <c r="DPV276" s="77"/>
      <c r="DPW276" s="77"/>
      <c r="DPX276" s="77"/>
      <c r="DPY276" s="77"/>
      <c r="DPZ276" s="77"/>
      <c r="DQA276" s="77"/>
      <c r="DQB276" s="77"/>
      <c r="DQC276" s="77"/>
      <c r="DQD276" s="77"/>
      <c r="DQE276" s="77"/>
      <c r="DQF276" s="77"/>
      <c r="DQG276" s="77"/>
      <c r="DQH276" s="77"/>
      <c r="DQI276" s="77"/>
      <c r="DQJ276" s="77"/>
      <c r="DQK276" s="77"/>
      <c r="DQL276" s="77"/>
      <c r="DQM276" s="77"/>
      <c r="DQN276" s="77"/>
      <c r="DQO276" s="77"/>
      <c r="DQP276" s="77"/>
      <c r="DQQ276" s="77"/>
      <c r="DQR276" s="77"/>
      <c r="DQS276" s="77"/>
      <c r="DQT276" s="77"/>
      <c r="DQU276" s="77"/>
      <c r="DQV276" s="77"/>
      <c r="DQW276" s="77"/>
      <c r="DQX276" s="77"/>
      <c r="DQY276" s="77"/>
      <c r="DQZ276" s="77"/>
      <c r="DRA276" s="77"/>
      <c r="DRB276" s="77"/>
      <c r="DRC276" s="77"/>
      <c r="DRD276" s="77"/>
      <c r="DRE276" s="77"/>
      <c r="DRF276" s="77"/>
      <c r="DRG276" s="77"/>
      <c r="DRH276" s="77"/>
      <c r="DRI276" s="77"/>
      <c r="DRJ276" s="77"/>
      <c r="DRK276" s="77"/>
      <c r="DRL276" s="77"/>
      <c r="DRM276" s="77"/>
      <c r="DRN276" s="77"/>
      <c r="DRO276" s="77"/>
      <c r="DRP276" s="77"/>
      <c r="DRQ276" s="77"/>
      <c r="DRR276" s="77"/>
      <c r="DRS276" s="77"/>
      <c r="DRT276" s="77"/>
      <c r="DRU276" s="77"/>
      <c r="DRV276" s="77"/>
      <c r="DRW276" s="77"/>
      <c r="DRX276" s="77"/>
      <c r="DRY276" s="77"/>
      <c r="DRZ276" s="77"/>
      <c r="DSA276" s="77"/>
      <c r="DSB276" s="77"/>
      <c r="DSC276" s="77"/>
      <c r="DSD276" s="77"/>
      <c r="DSE276" s="77"/>
      <c r="DSF276" s="77"/>
      <c r="DSG276" s="77"/>
      <c r="DSH276" s="77"/>
      <c r="DSI276" s="77"/>
      <c r="DSJ276" s="77"/>
      <c r="DSK276" s="77"/>
      <c r="DSL276" s="77"/>
      <c r="DSM276" s="77"/>
      <c r="DSN276" s="77"/>
      <c r="DSO276" s="77"/>
      <c r="DSP276" s="77"/>
      <c r="DSQ276" s="77"/>
      <c r="DSR276" s="77"/>
      <c r="DSS276" s="77"/>
      <c r="DST276" s="77"/>
      <c r="DSU276" s="77"/>
      <c r="DSV276" s="77"/>
      <c r="DSW276" s="77"/>
      <c r="DSX276" s="77"/>
      <c r="DSY276" s="77"/>
      <c r="DSZ276" s="77"/>
      <c r="DTA276" s="77"/>
      <c r="DTB276" s="77"/>
      <c r="DTC276" s="77"/>
      <c r="DTD276" s="77"/>
      <c r="DTE276" s="77"/>
      <c r="DTF276" s="77"/>
      <c r="DTG276" s="77"/>
      <c r="DTH276" s="77"/>
      <c r="DTI276" s="77"/>
      <c r="DTJ276" s="77"/>
      <c r="DTK276" s="77"/>
      <c r="DTL276" s="77"/>
      <c r="DTM276" s="77"/>
      <c r="DTN276" s="77"/>
      <c r="DTO276" s="77"/>
      <c r="DTP276" s="77"/>
      <c r="DTQ276" s="77"/>
      <c r="DTR276" s="77"/>
      <c r="DTS276" s="77"/>
      <c r="DTT276" s="77"/>
      <c r="DTU276" s="77"/>
      <c r="DTV276" s="77"/>
      <c r="DTW276" s="77"/>
      <c r="DTX276" s="77"/>
      <c r="DTY276" s="77"/>
      <c r="DTZ276" s="77"/>
      <c r="DUA276" s="77"/>
      <c r="DUB276" s="77"/>
      <c r="DUC276" s="77"/>
      <c r="DUD276" s="77"/>
      <c r="DUE276" s="77"/>
      <c r="DUF276" s="77"/>
      <c r="DUG276" s="77"/>
      <c r="DUH276" s="77"/>
      <c r="DUI276" s="77"/>
      <c r="DUJ276" s="77"/>
      <c r="DUK276" s="77"/>
      <c r="DUL276" s="77"/>
      <c r="DUM276" s="77"/>
      <c r="DUN276" s="77"/>
      <c r="DUO276" s="77"/>
      <c r="DUP276" s="77"/>
      <c r="DUQ276" s="77"/>
      <c r="DUR276" s="77"/>
      <c r="DUS276" s="77"/>
      <c r="DUT276" s="77"/>
      <c r="DUU276" s="77"/>
      <c r="DUV276" s="77"/>
      <c r="DUW276" s="77"/>
      <c r="DUX276" s="77"/>
      <c r="DUY276" s="77"/>
      <c r="DUZ276" s="77"/>
      <c r="DVA276" s="77"/>
      <c r="DVB276" s="77"/>
      <c r="DVC276" s="77"/>
      <c r="DVD276" s="77"/>
      <c r="DVE276" s="77"/>
      <c r="DVF276" s="77"/>
      <c r="DVG276" s="77"/>
      <c r="DVH276" s="77"/>
      <c r="DVI276" s="77"/>
      <c r="DVJ276" s="77"/>
      <c r="DVK276" s="77"/>
      <c r="DVL276" s="77"/>
      <c r="DVM276" s="77"/>
      <c r="DVN276" s="77"/>
      <c r="DVO276" s="77"/>
      <c r="DVP276" s="77"/>
      <c r="DVQ276" s="77"/>
      <c r="DVR276" s="77"/>
      <c r="DVS276" s="77"/>
      <c r="DVT276" s="77"/>
      <c r="DVU276" s="77"/>
      <c r="DVV276" s="77"/>
      <c r="DVW276" s="77"/>
      <c r="DVX276" s="77"/>
      <c r="DVY276" s="77"/>
      <c r="DVZ276" s="77"/>
      <c r="DWA276" s="77"/>
      <c r="DWB276" s="77"/>
      <c r="DWC276" s="77"/>
      <c r="DWD276" s="77"/>
      <c r="DWE276" s="77"/>
      <c r="DWF276" s="77"/>
      <c r="DWG276" s="77"/>
      <c r="DWH276" s="77"/>
      <c r="DWI276" s="77"/>
      <c r="DWJ276" s="77"/>
      <c r="DWK276" s="77"/>
      <c r="DWL276" s="77"/>
      <c r="DWM276" s="77"/>
      <c r="DWN276" s="77"/>
      <c r="DWO276" s="77"/>
      <c r="DWP276" s="77"/>
      <c r="DWQ276" s="77"/>
      <c r="DWR276" s="77"/>
      <c r="DWS276" s="77"/>
      <c r="DWT276" s="77"/>
      <c r="DWU276" s="77"/>
      <c r="DWV276" s="77"/>
      <c r="DWW276" s="77"/>
      <c r="DWX276" s="77"/>
      <c r="DWY276" s="77"/>
      <c r="DWZ276" s="77"/>
      <c r="DXA276" s="77"/>
      <c r="DXB276" s="77"/>
      <c r="DXC276" s="77"/>
      <c r="DXD276" s="77"/>
      <c r="DXE276" s="77"/>
      <c r="DXF276" s="77"/>
      <c r="DXG276" s="77"/>
      <c r="DXH276" s="77"/>
      <c r="DXI276" s="77"/>
      <c r="DXJ276" s="77"/>
      <c r="DXK276" s="77"/>
      <c r="DXL276" s="77"/>
      <c r="DXM276" s="77"/>
      <c r="DXN276" s="77"/>
      <c r="DXO276" s="77"/>
      <c r="DXP276" s="77"/>
      <c r="DXQ276" s="77"/>
      <c r="DXR276" s="77"/>
      <c r="DXS276" s="77"/>
      <c r="DXT276" s="77"/>
      <c r="DXU276" s="77"/>
      <c r="DXV276" s="77"/>
      <c r="DXW276" s="77"/>
      <c r="DXX276" s="77"/>
      <c r="DXY276" s="77"/>
      <c r="DXZ276" s="77"/>
      <c r="DYA276" s="77"/>
      <c r="DYB276" s="77"/>
      <c r="DYC276" s="77"/>
      <c r="DYD276" s="77"/>
      <c r="DYE276" s="77"/>
      <c r="DYF276" s="77"/>
      <c r="DYG276" s="77"/>
      <c r="DYH276" s="77"/>
      <c r="DYI276" s="77"/>
      <c r="DYJ276" s="77"/>
      <c r="DYK276" s="77"/>
      <c r="DYL276" s="77"/>
      <c r="DYM276" s="77"/>
      <c r="DYN276" s="77"/>
      <c r="DYO276" s="77"/>
      <c r="DYP276" s="77"/>
      <c r="DYQ276" s="77"/>
      <c r="DYR276" s="77"/>
      <c r="DYS276" s="77"/>
      <c r="DYT276" s="77"/>
      <c r="DYU276" s="77"/>
      <c r="DYV276" s="77"/>
      <c r="DYW276" s="77"/>
      <c r="DYX276" s="77"/>
      <c r="DYY276" s="77"/>
      <c r="DYZ276" s="77"/>
      <c r="DZA276" s="77"/>
      <c r="DZB276" s="77"/>
      <c r="DZC276" s="77"/>
      <c r="DZD276" s="77"/>
      <c r="DZE276" s="77"/>
      <c r="DZF276" s="77"/>
      <c r="DZG276" s="77"/>
      <c r="DZH276" s="77"/>
      <c r="DZI276" s="77"/>
      <c r="DZJ276" s="77"/>
      <c r="DZK276" s="77"/>
      <c r="DZL276" s="77"/>
      <c r="DZM276" s="77"/>
      <c r="DZN276" s="77"/>
      <c r="DZO276" s="77"/>
      <c r="DZP276" s="77"/>
      <c r="DZQ276" s="77"/>
      <c r="DZR276" s="77"/>
      <c r="DZS276" s="77"/>
      <c r="DZT276" s="77"/>
      <c r="DZU276" s="77"/>
      <c r="DZV276" s="77"/>
      <c r="DZW276" s="77"/>
      <c r="DZX276" s="77"/>
      <c r="DZY276" s="77"/>
      <c r="DZZ276" s="77"/>
      <c r="EAA276" s="77"/>
      <c r="EAB276" s="77"/>
      <c r="EAC276" s="77"/>
      <c r="EAD276" s="77"/>
      <c r="EAE276" s="77"/>
      <c r="EAF276" s="77"/>
      <c r="EAG276" s="77"/>
      <c r="EAH276" s="77"/>
      <c r="EAI276" s="77"/>
      <c r="EAJ276" s="77"/>
      <c r="EAK276" s="77"/>
      <c r="EAL276" s="77"/>
      <c r="EAM276" s="77"/>
      <c r="EAN276" s="77"/>
      <c r="EAO276" s="77"/>
      <c r="EAP276" s="77"/>
      <c r="EAQ276" s="77"/>
      <c r="EAR276" s="77"/>
      <c r="EAS276" s="77"/>
      <c r="EAT276" s="77"/>
      <c r="EAU276" s="77"/>
      <c r="EAV276" s="77"/>
      <c r="EAW276" s="77"/>
      <c r="EAX276" s="77"/>
      <c r="EAY276" s="77"/>
      <c r="EAZ276" s="77"/>
      <c r="EBA276" s="77"/>
      <c r="EBB276" s="77"/>
      <c r="EBC276" s="77"/>
      <c r="EBD276" s="77"/>
      <c r="EBE276" s="77"/>
      <c r="EBF276" s="77"/>
      <c r="EBG276" s="77"/>
      <c r="EBH276" s="77"/>
      <c r="EBI276" s="77"/>
      <c r="EBJ276" s="77"/>
      <c r="EBK276" s="77"/>
      <c r="EBL276" s="77"/>
      <c r="EBM276" s="77"/>
      <c r="EBN276" s="77"/>
      <c r="EBO276" s="77"/>
      <c r="EBP276" s="77"/>
      <c r="EBQ276" s="77"/>
      <c r="EBR276" s="77"/>
      <c r="EBS276" s="77"/>
      <c r="EBT276" s="77"/>
      <c r="EBU276" s="77"/>
      <c r="EBV276" s="77"/>
      <c r="EBW276" s="77"/>
      <c r="EBX276" s="77"/>
      <c r="EBY276" s="77"/>
      <c r="EBZ276" s="77"/>
      <c r="ECA276" s="77"/>
      <c r="ECB276" s="77"/>
      <c r="ECC276" s="77"/>
      <c r="ECD276" s="77"/>
      <c r="ECE276" s="77"/>
      <c r="ECF276" s="77"/>
      <c r="ECG276" s="77"/>
      <c r="ECH276" s="77"/>
      <c r="ECI276" s="77"/>
      <c r="ECJ276" s="77"/>
      <c r="ECK276" s="77"/>
      <c r="ECL276" s="77"/>
      <c r="ECM276" s="77"/>
      <c r="ECN276" s="77"/>
      <c r="ECO276" s="77"/>
      <c r="ECP276" s="77"/>
      <c r="ECQ276" s="77"/>
      <c r="ECR276" s="77"/>
      <c r="ECS276" s="77"/>
      <c r="ECT276" s="77"/>
      <c r="ECU276" s="77"/>
      <c r="ECV276" s="77"/>
      <c r="ECW276" s="77"/>
      <c r="ECX276" s="77"/>
      <c r="ECY276" s="77"/>
      <c r="ECZ276" s="77"/>
      <c r="EDA276" s="77"/>
      <c r="EDB276" s="77"/>
      <c r="EDC276" s="77"/>
      <c r="EDD276" s="77"/>
      <c r="EDE276" s="77"/>
      <c r="EDF276" s="77"/>
      <c r="EDG276" s="77"/>
      <c r="EDH276" s="77"/>
      <c r="EDI276" s="77"/>
      <c r="EDJ276" s="77"/>
      <c r="EDK276" s="77"/>
      <c r="EDL276" s="77"/>
      <c r="EDM276" s="77"/>
      <c r="EDN276" s="77"/>
      <c r="EDO276" s="77"/>
      <c r="EDP276" s="77"/>
      <c r="EDQ276" s="77"/>
      <c r="EDR276" s="77"/>
      <c r="EDS276" s="77"/>
      <c r="EDT276" s="77"/>
      <c r="EDU276" s="77"/>
      <c r="EDV276" s="77"/>
      <c r="EDW276" s="77"/>
      <c r="EDX276" s="77"/>
      <c r="EDY276" s="77"/>
      <c r="EDZ276" s="77"/>
      <c r="EEA276" s="77"/>
      <c r="EEB276" s="77"/>
      <c r="EEC276" s="77"/>
      <c r="EED276" s="77"/>
      <c r="EEE276" s="77"/>
      <c r="EEF276" s="77"/>
      <c r="EEG276" s="77"/>
      <c r="EEH276" s="77"/>
      <c r="EEI276" s="77"/>
      <c r="EEJ276" s="77"/>
      <c r="EEK276" s="77"/>
      <c r="EEL276" s="77"/>
      <c r="EEM276" s="77"/>
      <c r="EEN276" s="77"/>
      <c r="EEO276" s="77"/>
      <c r="EEP276" s="77"/>
      <c r="EEQ276" s="77"/>
      <c r="EER276" s="77"/>
      <c r="EES276" s="77"/>
      <c r="EET276" s="77"/>
      <c r="EEU276" s="77"/>
      <c r="EEV276" s="77"/>
      <c r="EEW276" s="77"/>
      <c r="EEX276" s="77"/>
      <c r="EEY276" s="77"/>
      <c r="EEZ276" s="77"/>
      <c r="EFA276" s="77"/>
      <c r="EFB276" s="77"/>
      <c r="EFC276" s="77"/>
      <c r="EFD276" s="77"/>
      <c r="EFE276" s="77"/>
      <c r="EFF276" s="77"/>
      <c r="EFG276" s="77"/>
      <c r="EFH276" s="77"/>
      <c r="EFI276" s="77"/>
      <c r="EFJ276" s="77"/>
      <c r="EFK276" s="77"/>
      <c r="EFL276" s="77"/>
      <c r="EFM276" s="77"/>
      <c r="EFN276" s="77"/>
      <c r="EFO276" s="77"/>
      <c r="EFP276" s="77"/>
      <c r="EFQ276" s="77"/>
      <c r="EFR276" s="77"/>
      <c r="EFS276" s="77"/>
      <c r="EFT276" s="77"/>
      <c r="EFU276" s="77"/>
      <c r="EFV276" s="77"/>
      <c r="EFW276" s="77"/>
      <c r="EFX276" s="77"/>
      <c r="EFY276" s="77"/>
      <c r="EFZ276" s="77"/>
      <c r="EGA276" s="77"/>
      <c r="EGB276" s="77"/>
      <c r="EGC276" s="77"/>
      <c r="EGD276" s="77"/>
      <c r="EGE276" s="77"/>
      <c r="EGF276" s="77"/>
      <c r="EGG276" s="77"/>
      <c r="EGH276" s="77"/>
      <c r="EGI276" s="77"/>
      <c r="EGJ276" s="77"/>
      <c r="EGK276" s="77"/>
      <c r="EGL276" s="77"/>
      <c r="EGM276" s="77"/>
      <c r="EGN276" s="77"/>
      <c r="EGO276" s="77"/>
      <c r="EGP276" s="77"/>
      <c r="EGQ276" s="77"/>
      <c r="EGR276" s="77"/>
      <c r="EGS276" s="77"/>
      <c r="EGT276" s="77"/>
      <c r="EGU276" s="77"/>
      <c r="EGV276" s="77"/>
      <c r="EGW276" s="77"/>
      <c r="EGX276" s="77"/>
      <c r="EGY276" s="77"/>
      <c r="EGZ276" s="77"/>
      <c r="EHA276" s="77"/>
      <c r="EHB276" s="77"/>
      <c r="EHC276" s="77"/>
      <c r="EHD276" s="77"/>
      <c r="EHE276" s="77"/>
      <c r="EHF276" s="77"/>
      <c r="EHG276" s="77"/>
      <c r="EHH276" s="77"/>
      <c r="EHI276" s="77"/>
      <c r="EHJ276" s="77"/>
      <c r="EHK276" s="77"/>
      <c r="EHL276" s="77"/>
      <c r="EHM276" s="77"/>
      <c r="EHN276" s="77"/>
      <c r="EHO276" s="77"/>
      <c r="EHP276" s="77"/>
      <c r="EHQ276" s="77"/>
      <c r="EHR276" s="77"/>
      <c r="EHS276" s="77"/>
      <c r="EHT276" s="77"/>
      <c r="EHU276" s="77"/>
      <c r="EHV276" s="77"/>
      <c r="EHW276" s="77"/>
      <c r="EHX276" s="77"/>
      <c r="EHY276" s="77"/>
      <c r="EHZ276" s="77"/>
      <c r="EIA276" s="77"/>
      <c r="EIB276" s="77"/>
      <c r="EIC276" s="77"/>
      <c r="EID276" s="77"/>
      <c r="EIE276" s="77"/>
      <c r="EIF276" s="77"/>
      <c r="EIG276" s="77"/>
      <c r="EIH276" s="77"/>
      <c r="EII276" s="77"/>
      <c r="EIJ276" s="77"/>
      <c r="EIK276" s="77"/>
      <c r="EIL276" s="77"/>
      <c r="EIM276" s="77"/>
      <c r="EIN276" s="77"/>
      <c r="EIO276" s="77"/>
      <c r="EIP276" s="77"/>
      <c r="EIQ276" s="77"/>
      <c r="EIR276" s="77"/>
      <c r="EIS276" s="77"/>
      <c r="EIT276" s="77"/>
      <c r="EIU276" s="77"/>
      <c r="EIV276" s="77"/>
      <c r="EIW276" s="77"/>
      <c r="EIX276" s="77"/>
      <c r="EIY276" s="77"/>
      <c r="EIZ276" s="77"/>
      <c r="EJA276" s="77"/>
      <c r="EJB276" s="77"/>
      <c r="EJC276" s="77"/>
      <c r="EJD276" s="77"/>
      <c r="EJE276" s="77"/>
      <c r="EJF276" s="77"/>
      <c r="EJG276" s="77"/>
      <c r="EJH276" s="77"/>
      <c r="EJI276" s="77"/>
      <c r="EJJ276" s="77"/>
      <c r="EJK276" s="77"/>
      <c r="EJL276" s="77"/>
      <c r="EJM276" s="77"/>
      <c r="EJN276" s="77"/>
      <c r="EJO276" s="77"/>
      <c r="EJP276" s="77"/>
      <c r="EJQ276" s="77"/>
      <c r="EJR276" s="77"/>
      <c r="EJS276" s="77"/>
      <c r="EJT276" s="77"/>
      <c r="EJU276" s="77"/>
      <c r="EJV276" s="77"/>
      <c r="EJW276" s="77"/>
      <c r="EJX276" s="77"/>
      <c r="EJY276" s="77"/>
      <c r="EJZ276" s="77"/>
      <c r="EKA276" s="77"/>
      <c r="EKB276" s="77"/>
      <c r="EKC276" s="77"/>
      <c r="EKD276" s="77"/>
      <c r="EKE276" s="77"/>
      <c r="EKF276" s="77"/>
      <c r="EKG276" s="77"/>
      <c r="EKH276" s="77"/>
      <c r="EKI276" s="77"/>
      <c r="EKJ276" s="77"/>
      <c r="EKK276" s="77"/>
      <c r="EKL276" s="77"/>
      <c r="EKM276" s="77"/>
      <c r="EKN276" s="77"/>
      <c r="EKO276" s="77"/>
      <c r="EKP276" s="77"/>
      <c r="EKQ276" s="77"/>
      <c r="EKR276" s="77"/>
      <c r="EKS276" s="77"/>
      <c r="EKT276" s="77"/>
      <c r="EKU276" s="77"/>
      <c r="EKV276" s="77"/>
      <c r="EKW276" s="77"/>
      <c r="EKX276" s="77"/>
      <c r="EKY276" s="77"/>
      <c r="EKZ276" s="77"/>
      <c r="ELA276" s="77"/>
      <c r="ELB276" s="77"/>
      <c r="ELC276" s="77"/>
      <c r="ELD276" s="77"/>
      <c r="ELE276" s="77"/>
      <c r="ELF276" s="77"/>
      <c r="ELG276" s="77"/>
      <c r="ELH276" s="77"/>
      <c r="ELI276" s="77"/>
      <c r="ELJ276" s="77"/>
      <c r="ELK276" s="77"/>
      <c r="ELL276" s="77"/>
      <c r="ELM276" s="77"/>
      <c r="ELN276" s="77"/>
      <c r="ELO276" s="77"/>
      <c r="ELP276" s="77"/>
      <c r="ELQ276" s="77"/>
      <c r="ELR276" s="77"/>
      <c r="ELS276" s="77"/>
      <c r="ELT276" s="77"/>
      <c r="ELU276" s="77"/>
      <c r="ELV276" s="77"/>
      <c r="ELW276" s="77"/>
      <c r="ELX276" s="77"/>
      <c r="ELY276" s="77"/>
      <c r="ELZ276" s="77"/>
      <c r="EMA276" s="77"/>
      <c r="EMB276" s="77"/>
      <c r="EMC276" s="77"/>
      <c r="EMD276" s="77"/>
      <c r="EME276" s="77"/>
      <c r="EMF276" s="77"/>
      <c r="EMG276" s="77"/>
      <c r="EMH276" s="77"/>
      <c r="EMI276" s="77"/>
      <c r="EMJ276" s="77"/>
      <c r="EMK276" s="77"/>
      <c r="EML276" s="77"/>
      <c r="EMM276" s="77"/>
      <c r="EMN276" s="77"/>
      <c r="EMO276" s="77"/>
      <c r="EMP276" s="77"/>
      <c r="EMQ276" s="77"/>
      <c r="EMR276" s="77"/>
      <c r="EMS276" s="77"/>
      <c r="EMT276" s="77"/>
      <c r="EMU276" s="77"/>
      <c r="EMV276" s="77"/>
      <c r="EMW276" s="77"/>
      <c r="EMX276" s="77"/>
      <c r="EMY276" s="77"/>
      <c r="EMZ276" s="77"/>
      <c r="ENA276" s="77"/>
      <c r="ENB276" s="77"/>
      <c r="ENC276" s="77"/>
      <c r="END276" s="77"/>
      <c r="ENE276" s="77"/>
      <c r="ENF276" s="77"/>
      <c r="ENG276" s="77"/>
      <c r="ENH276" s="77"/>
      <c r="ENI276" s="77"/>
      <c r="ENJ276" s="77"/>
      <c r="ENK276" s="77"/>
      <c r="ENL276" s="77"/>
      <c r="ENM276" s="77"/>
      <c r="ENN276" s="77"/>
      <c r="ENO276" s="77"/>
      <c r="ENP276" s="77"/>
      <c r="ENQ276" s="77"/>
      <c r="ENR276" s="77"/>
      <c r="ENS276" s="77"/>
      <c r="ENT276" s="77"/>
      <c r="ENU276" s="77"/>
      <c r="ENV276" s="77"/>
      <c r="ENW276" s="77"/>
      <c r="ENX276" s="77"/>
      <c r="ENY276" s="77"/>
      <c r="ENZ276" s="77"/>
      <c r="EOA276" s="77"/>
      <c r="EOB276" s="77"/>
      <c r="EOC276" s="77"/>
      <c r="EOD276" s="77"/>
      <c r="EOE276" s="77"/>
      <c r="EOF276" s="77"/>
      <c r="EOG276" s="77"/>
      <c r="EOH276" s="77"/>
      <c r="EOI276" s="77"/>
      <c r="EOJ276" s="77"/>
      <c r="EOK276" s="77"/>
      <c r="EOL276" s="77"/>
      <c r="EOM276" s="77"/>
      <c r="EON276" s="77"/>
      <c r="EOO276" s="77"/>
      <c r="EOP276" s="77"/>
      <c r="EOQ276" s="77"/>
      <c r="EOR276" s="77"/>
      <c r="EOS276" s="77"/>
      <c r="EOT276" s="77"/>
      <c r="EOU276" s="77"/>
      <c r="EOV276" s="77"/>
      <c r="EOW276" s="77"/>
      <c r="EOX276" s="77"/>
      <c r="EOY276" s="77"/>
      <c r="EOZ276" s="77"/>
      <c r="EPA276" s="77"/>
      <c r="EPB276" s="77"/>
      <c r="EPC276" s="77"/>
      <c r="EPD276" s="77"/>
      <c r="EPE276" s="77"/>
      <c r="EPF276" s="77"/>
      <c r="EPG276" s="77"/>
      <c r="EPH276" s="77"/>
      <c r="EPI276" s="77"/>
      <c r="EPJ276" s="77"/>
      <c r="EPK276" s="77"/>
      <c r="EPL276" s="77"/>
      <c r="EPM276" s="77"/>
      <c r="EPN276" s="77"/>
      <c r="EPO276" s="77"/>
      <c r="EPP276" s="77"/>
      <c r="EPQ276" s="77"/>
      <c r="EPR276" s="77"/>
      <c r="EPS276" s="77"/>
      <c r="EPT276" s="77"/>
      <c r="EPU276" s="77"/>
      <c r="EPV276" s="77"/>
      <c r="EPW276" s="77"/>
      <c r="EPX276" s="77"/>
      <c r="EPY276" s="77"/>
      <c r="EPZ276" s="77"/>
      <c r="EQA276" s="77"/>
      <c r="EQB276" s="77"/>
      <c r="EQC276" s="77"/>
      <c r="EQD276" s="77"/>
      <c r="EQE276" s="77"/>
      <c r="EQF276" s="77"/>
      <c r="EQG276" s="77"/>
      <c r="EQH276" s="77"/>
      <c r="EQI276" s="77"/>
      <c r="EQJ276" s="77"/>
      <c r="EQK276" s="77"/>
      <c r="EQL276" s="77"/>
      <c r="EQM276" s="77"/>
      <c r="EQN276" s="77"/>
      <c r="EQO276" s="77"/>
      <c r="EQP276" s="77"/>
      <c r="EQQ276" s="77"/>
      <c r="EQR276" s="77"/>
      <c r="EQS276" s="77"/>
      <c r="EQT276" s="77"/>
      <c r="EQU276" s="77"/>
      <c r="EQV276" s="77"/>
      <c r="EQW276" s="77"/>
      <c r="EQX276" s="77"/>
      <c r="EQY276" s="77"/>
      <c r="EQZ276" s="77"/>
      <c r="ERA276" s="77"/>
      <c r="ERB276" s="77"/>
      <c r="ERC276" s="77"/>
      <c r="ERD276" s="77"/>
      <c r="ERE276" s="77"/>
      <c r="ERF276" s="77"/>
      <c r="ERG276" s="77"/>
      <c r="ERH276" s="77"/>
      <c r="ERI276" s="77"/>
      <c r="ERJ276" s="77"/>
      <c r="ERK276" s="77"/>
      <c r="ERL276" s="77"/>
      <c r="ERM276" s="77"/>
      <c r="ERN276" s="77"/>
      <c r="ERO276" s="77"/>
      <c r="ERP276" s="77"/>
      <c r="ERQ276" s="77"/>
      <c r="ERR276" s="77"/>
      <c r="ERS276" s="77"/>
      <c r="ERT276" s="77"/>
      <c r="ERU276" s="77"/>
      <c r="ERV276" s="77"/>
      <c r="ERW276" s="77"/>
      <c r="ERX276" s="77"/>
      <c r="ERY276" s="77"/>
      <c r="ERZ276" s="77"/>
      <c r="ESA276" s="77"/>
      <c r="ESB276" s="77"/>
      <c r="ESC276" s="77"/>
      <c r="ESD276" s="77"/>
      <c r="ESE276" s="77"/>
      <c r="ESF276" s="77"/>
      <c r="ESG276" s="77"/>
      <c r="ESH276" s="77"/>
      <c r="ESI276" s="77"/>
      <c r="ESJ276" s="77"/>
      <c r="ESK276" s="77"/>
      <c r="ESL276" s="77"/>
      <c r="ESM276" s="77"/>
      <c r="ESN276" s="77"/>
      <c r="ESO276" s="77"/>
      <c r="ESP276" s="77"/>
      <c r="ESQ276" s="77"/>
      <c r="ESR276" s="77"/>
      <c r="ESS276" s="77"/>
      <c r="EST276" s="77"/>
      <c r="ESU276" s="77"/>
      <c r="ESV276" s="77"/>
      <c r="ESW276" s="77"/>
      <c r="ESX276" s="77"/>
      <c r="ESY276" s="77"/>
      <c r="ESZ276" s="77"/>
      <c r="ETA276" s="77"/>
      <c r="ETB276" s="77"/>
      <c r="ETC276" s="77"/>
      <c r="ETD276" s="77"/>
      <c r="ETE276" s="77"/>
      <c r="ETF276" s="77"/>
      <c r="ETG276" s="77"/>
      <c r="ETH276" s="77"/>
      <c r="ETI276" s="77"/>
      <c r="ETJ276" s="77"/>
      <c r="ETK276" s="77"/>
      <c r="ETL276" s="77"/>
      <c r="ETM276" s="77"/>
      <c r="ETN276" s="77"/>
      <c r="ETO276" s="77"/>
      <c r="ETP276" s="77"/>
      <c r="ETQ276" s="77"/>
      <c r="ETR276" s="77"/>
      <c r="ETS276" s="77"/>
      <c r="ETT276" s="77"/>
      <c r="ETU276" s="77"/>
      <c r="ETV276" s="77"/>
      <c r="ETW276" s="77"/>
      <c r="ETX276" s="77"/>
      <c r="ETY276" s="77"/>
      <c r="ETZ276" s="77"/>
      <c r="EUA276" s="77"/>
      <c r="EUB276" s="77"/>
      <c r="EUC276" s="77"/>
      <c r="EUD276" s="77"/>
      <c r="EUE276" s="77"/>
      <c r="EUF276" s="77"/>
      <c r="EUG276" s="77"/>
      <c r="EUH276" s="77"/>
      <c r="EUI276" s="77"/>
      <c r="EUJ276" s="77"/>
      <c r="EUK276" s="77"/>
      <c r="EUL276" s="77"/>
      <c r="EUM276" s="77"/>
      <c r="EUN276" s="77"/>
      <c r="EUO276" s="77"/>
      <c r="EUP276" s="77"/>
      <c r="EUQ276" s="77"/>
      <c r="EUR276" s="77"/>
      <c r="EUS276" s="77"/>
      <c r="EUT276" s="77"/>
      <c r="EUU276" s="77"/>
      <c r="EUV276" s="77"/>
      <c r="EUW276" s="77"/>
      <c r="EUX276" s="77"/>
      <c r="EUY276" s="77"/>
      <c r="EUZ276" s="77"/>
      <c r="EVA276" s="77"/>
      <c r="EVB276" s="77"/>
      <c r="EVC276" s="77"/>
      <c r="EVD276" s="77"/>
      <c r="EVE276" s="77"/>
      <c r="EVF276" s="77"/>
      <c r="EVG276" s="77"/>
      <c r="EVH276" s="77"/>
      <c r="EVI276" s="77"/>
      <c r="EVJ276" s="77"/>
      <c r="EVK276" s="77"/>
      <c r="EVL276" s="77"/>
      <c r="EVM276" s="77"/>
      <c r="EVN276" s="77"/>
      <c r="EVO276" s="77"/>
      <c r="EVP276" s="77"/>
      <c r="EVQ276" s="77"/>
      <c r="EVR276" s="77"/>
      <c r="EVS276" s="77"/>
      <c r="EVT276" s="77"/>
      <c r="EVU276" s="77"/>
      <c r="EVV276" s="77"/>
      <c r="EVW276" s="77"/>
      <c r="EVX276" s="77"/>
      <c r="EVY276" s="77"/>
      <c r="EVZ276" s="77"/>
      <c r="EWA276" s="77"/>
      <c r="EWB276" s="77"/>
      <c r="EWC276" s="77"/>
      <c r="EWD276" s="77"/>
      <c r="EWE276" s="77"/>
      <c r="EWF276" s="77"/>
      <c r="EWG276" s="77"/>
      <c r="EWH276" s="77"/>
      <c r="EWI276" s="77"/>
      <c r="EWJ276" s="77"/>
      <c r="EWK276" s="77"/>
      <c r="EWL276" s="77"/>
      <c r="EWM276" s="77"/>
      <c r="EWN276" s="77"/>
      <c r="EWO276" s="77"/>
      <c r="EWP276" s="77"/>
      <c r="EWQ276" s="77"/>
      <c r="EWR276" s="77"/>
      <c r="EWS276" s="77"/>
      <c r="EWT276" s="77"/>
      <c r="EWU276" s="77"/>
      <c r="EWV276" s="77"/>
      <c r="EWW276" s="77"/>
      <c r="EWX276" s="77"/>
      <c r="EWY276" s="77"/>
      <c r="EWZ276" s="77"/>
      <c r="EXA276" s="77"/>
      <c r="EXB276" s="77"/>
      <c r="EXC276" s="77"/>
      <c r="EXD276" s="77"/>
      <c r="EXE276" s="77"/>
      <c r="EXF276" s="77"/>
      <c r="EXG276" s="77"/>
      <c r="EXH276" s="77"/>
      <c r="EXI276" s="77"/>
      <c r="EXJ276" s="77"/>
      <c r="EXK276" s="77"/>
      <c r="EXL276" s="77"/>
      <c r="EXM276" s="77"/>
      <c r="EXN276" s="77"/>
      <c r="EXO276" s="77"/>
      <c r="EXP276" s="77"/>
      <c r="EXQ276" s="77"/>
      <c r="EXR276" s="77"/>
      <c r="EXS276" s="77"/>
      <c r="EXT276" s="77"/>
      <c r="EXU276" s="77"/>
      <c r="EXV276" s="77"/>
      <c r="EXW276" s="77"/>
      <c r="EXX276" s="77"/>
      <c r="EXY276" s="77"/>
      <c r="EXZ276" s="77"/>
      <c r="EYA276" s="77"/>
      <c r="EYB276" s="77"/>
      <c r="EYC276" s="77"/>
      <c r="EYD276" s="77"/>
      <c r="EYE276" s="77"/>
      <c r="EYF276" s="77"/>
      <c r="EYG276" s="77"/>
      <c r="EYH276" s="77"/>
      <c r="EYI276" s="77"/>
      <c r="EYJ276" s="77"/>
      <c r="EYK276" s="77"/>
      <c r="EYL276" s="77"/>
      <c r="EYM276" s="77"/>
      <c r="EYN276" s="77"/>
      <c r="EYO276" s="77"/>
      <c r="EYP276" s="77"/>
      <c r="EYQ276" s="77"/>
      <c r="EYR276" s="77"/>
      <c r="EYS276" s="77"/>
      <c r="EYT276" s="77"/>
      <c r="EYU276" s="77"/>
      <c r="EYV276" s="77"/>
      <c r="EYW276" s="77"/>
      <c r="EYX276" s="77"/>
      <c r="EYY276" s="77"/>
      <c r="EYZ276" s="77"/>
      <c r="EZA276" s="77"/>
      <c r="EZB276" s="77"/>
      <c r="EZC276" s="77"/>
      <c r="EZD276" s="77"/>
      <c r="EZE276" s="77"/>
      <c r="EZF276" s="77"/>
      <c r="EZG276" s="77"/>
      <c r="EZH276" s="77"/>
      <c r="EZI276" s="77"/>
      <c r="EZJ276" s="77"/>
      <c r="EZK276" s="77"/>
      <c r="EZL276" s="77"/>
      <c r="EZM276" s="77"/>
      <c r="EZN276" s="77"/>
      <c r="EZO276" s="77"/>
      <c r="EZP276" s="77"/>
      <c r="EZQ276" s="77"/>
      <c r="EZR276" s="77"/>
      <c r="EZS276" s="77"/>
      <c r="EZT276" s="77"/>
      <c r="EZU276" s="77"/>
      <c r="EZV276" s="77"/>
      <c r="EZW276" s="77"/>
      <c r="EZX276" s="77"/>
      <c r="EZY276" s="77"/>
      <c r="EZZ276" s="77"/>
      <c r="FAA276" s="77"/>
      <c r="FAB276" s="77"/>
      <c r="FAC276" s="77"/>
      <c r="FAD276" s="77"/>
      <c r="FAE276" s="77"/>
      <c r="FAF276" s="77"/>
      <c r="FAG276" s="77"/>
      <c r="FAH276" s="77"/>
      <c r="FAI276" s="77"/>
      <c r="FAJ276" s="77"/>
      <c r="FAK276" s="77"/>
      <c r="FAL276" s="77"/>
      <c r="FAM276" s="77"/>
      <c r="FAN276" s="77"/>
      <c r="FAO276" s="77"/>
      <c r="FAP276" s="77"/>
      <c r="FAQ276" s="77"/>
      <c r="FAR276" s="77"/>
      <c r="FAS276" s="77"/>
      <c r="FAT276" s="77"/>
      <c r="FAU276" s="77"/>
      <c r="FAV276" s="77"/>
      <c r="FAW276" s="77"/>
      <c r="FAX276" s="77"/>
      <c r="FAY276" s="77"/>
      <c r="FAZ276" s="77"/>
      <c r="FBA276" s="77"/>
      <c r="FBB276" s="77"/>
      <c r="FBC276" s="77"/>
      <c r="FBD276" s="77"/>
      <c r="FBE276" s="77"/>
      <c r="FBF276" s="77"/>
      <c r="FBG276" s="77"/>
      <c r="FBH276" s="77"/>
      <c r="FBI276" s="77"/>
      <c r="FBJ276" s="77"/>
      <c r="FBK276" s="77"/>
      <c r="FBL276" s="77"/>
      <c r="FBM276" s="77"/>
      <c r="FBN276" s="77"/>
      <c r="FBO276" s="77"/>
      <c r="FBP276" s="77"/>
      <c r="FBQ276" s="77"/>
      <c r="FBR276" s="77"/>
      <c r="FBS276" s="77"/>
      <c r="FBT276" s="77"/>
      <c r="FBU276" s="77"/>
      <c r="FBV276" s="77"/>
      <c r="FBW276" s="77"/>
      <c r="FBX276" s="77"/>
      <c r="FBY276" s="77"/>
      <c r="FBZ276" s="77"/>
      <c r="FCA276" s="77"/>
      <c r="FCB276" s="77"/>
      <c r="FCC276" s="77"/>
      <c r="FCD276" s="77"/>
      <c r="FCE276" s="77"/>
      <c r="FCF276" s="77"/>
      <c r="FCG276" s="77"/>
      <c r="FCH276" s="77"/>
      <c r="FCI276" s="77"/>
      <c r="FCJ276" s="77"/>
      <c r="FCK276" s="77"/>
      <c r="FCL276" s="77"/>
      <c r="FCM276" s="77"/>
      <c r="FCN276" s="77"/>
      <c r="FCO276" s="77"/>
      <c r="FCP276" s="77"/>
      <c r="FCQ276" s="77"/>
      <c r="FCR276" s="77"/>
      <c r="FCS276" s="77"/>
      <c r="FCT276" s="77"/>
      <c r="FCU276" s="77"/>
      <c r="FCV276" s="77"/>
      <c r="FCW276" s="77"/>
      <c r="FCX276" s="77"/>
      <c r="FCY276" s="77"/>
      <c r="FCZ276" s="77"/>
      <c r="FDA276" s="77"/>
      <c r="FDB276" s="77"/>
      <c r="FDC276" s="77"/>
      <c r="FDD276" s="77"/>
      <c r="FDE276" s="77"/>
      <c r="FDF276" s="77"/>
      <c r="FDG276" s="77"/>
      <c r="FDH276" s="77"/>
      <c r="FDI276" s="77"/>
      <c r="FDJ276" s="77"/>
      <c r="FDK276" s="77"/>
      <c r="FDL276" s="77"/>
      <c r="FDM276" s="77"/>
      <c r="FDN276" s="77"/>
      <c r="FDO276" s="77"/>
      <c r="FDP276" s="77"/>
      <c r="FDQ276" s="77"/>
      <c r="FDR276" s="77"/>
      <c r="FDS276" s="77"/>
      <c r="FDT276" s="77"/>
      <c r="FDU276" s="77"/>
      <c r="FDV276" s="77"/>
      <c r="FDW276" s="77"/>
      <c r="FDX276" s="77"/>
      <c r="FDY276" s="77"/>
      <c r="FDZ276" s="77"/>
      <c r="FEA276" s="77"/>
      <c r="FEB276" s="77"/>
      <c r="FEC276" s="77"/>
      <c r="FED276" s="77"/>
      <c r="FEE276" s="77"/>
      <c r="FEF276" s="77"/>
      <c r="FEG276" s="77"/>
      <c r="FEH276" s="77"/>
      <c r="FEI276" s="77"/>
      <c r="FEJ276" s="77"/>
      <c r="FEK276" s="77"/>
      <c r="FEL276" s="77"/>
      <c r="FEM276" s="77"/>
      <c r="FEN276" s="77"/>
      <c r="FEO276" s="77"/>
      <c r="FEP276" s="77"/>
      <c r="FEQ276" s="77"/>
      <c r="FER276" s="77"/>
      <c r="FES276" s="77"/>
      <c r="FET276" s="77"/>
      <c r="FEU276" s="77"/>
      <c r="FEV276" s="77"/>
      <c r="FEW276" s="77"/>
      <c r="FEX276" s="77"/>
      <c r="FEY276" s="77"/>
      <c r="FEZ276" s="77"/>
      <c r="FFA276" s="77"/>
      <c r="FFB276" s="77"/>
      <c r="FFC276" s="77"/>
      <c r="FFD276" s="77"/>
      <c r="FFE276" s="77"/>
      <c r="FFF276" s="77"/>
      <c r="FFG276" s="77"/>
      <c r="FFH276" s="77"/>
      <c r="FFI276" s="77"/>
      <c r="FFJ276" s="77"/>
      <c r="FFK276" s="77"/>
      <c r="FFL276" s="77"/>
      <c r="FFM276" s="77"/>
      <c r="FFN276" s="77"/>
      <c r="FFO276" s="77"/>
      <c r="FFP276" s="77"/>
      <c r="FFQ276" s="77"/>
      <c r="FFR276" s="77"/>
      <c r="FFS276" s="77"/>
      <c r="FFT276" s="77"/>
      <c r="FFU276" s="77"/>
      <c r="FFV276" s="77"/>
      <c r="FFW276" s="77"/>
      <c r="FFX276" s="77"/>
      <c r="FFY276" s="77"/>
      <c r="FFZ276" s="77"/>
      <c r="FGA276" s="77"/>
      <c r="FGB276" s="77"/>
      <c r="FGC276" s="77"/>
      <c r="FGD276" s="77"/>
      <c r="FGE276" s="77"/>
      <c r="FGF276" s="77"/>
      <c r="FGG276" s="77"/>
      <c r="FGH276" s="77"/>
      <c r="FGI276" s="77"/>
      <c r="FGJ276" s="77"/>
      <c r="FGK276" s="77"/>
      <c r="FGL276" s="77"/>
      <c r="FGM276" s="77"/>
      <c r="FGN276" s="77"/>
      <c r="FGO276" s="77"/>
      <c r="FGP276" s="77"/>
      <c r="FGQ276" s="77"/>
      <c r="FGR276" s="77"/>
      <c r="FGS276" s="77"/>
      <c r="FGT276" s="77"/>
      <c r="FGU276" s="77"/>
      <c r="FGV276" s="77"/>
      <c r="FGW276" s="77"/>
      <c r="FGX276" s="77"/>
      <c r="FGY276" s="77"/>
      <c r="FGZ276" s="77"/>
      <c r="FHA276" s="77"/>
      <c r="FHB276" s="77"/>
      <c r="FHC276" s="77"/>
      <c r="FHD276" s="77"/>
      <c r="FHE276" s="77"/>
      <c r="FHF276" s="77"/>
      <c r="FHG276" s="77"/>
      <c r="FHH276" s="77"/>
      <c r="FHI276" s="77"/>
      <c r="FHJ276" s="77"/>
      <c r="FHK276" s="77"/>
      <c r="FHL276" s="77"/>
      <c r="FHM276" s="77"/>
      <c r="FHN276" s="77"/>
      <c r="FHO276" s="77"/>
      <c r="FHP276" s="77"/>
      <c r="FHQ276" s="77"/>
      <c r="FHR276" s="77"/>
      <c r="FHS276" s="77"/>
      <c r="FHT276" s="77"/>
      <c r="FHU276" s="77"/>
      <c r="FHV276" s="77"/>
      <c r="FHW276" s="77"/>
      <c r="FHX276" s="77"/>
      <c r="FHY276" s="77"/>
      <c r="FHZ276" s="77"/>
      <c r="FIA276" s="77"/>
      <c r="FIB276" s="77"/>
      <c r="FIC276" s="77"/>
      <c r="FID276" s="77"/>
      <c r="FIE276" s="77"/>
      <c r="FIF276" s="77"/>
      <c r="FIG276" s="77"/>
      <c r="FIH276" s="77"/>
      <c r="FII276" s="77"/>
      <c r="FIJ276" s="77"/>
      <c r="FIK276" s="77"/>
      <c r="FIL276" s="77"/>
      <c r="FIM276" s="77"/>
      <c r="FIN276" s="77"/>
      <c r="FIO276" s="77"/>
      <c r="FIP276" s="77"/>
      <c r="FIQ276" s="77"/>
      <c r="FIR276" s="77"/>
      <c r="FIS276" s="77"/>
      <c r="FIT276" s="77"/>
      <c r="FIU276" s="77"/>
      <c r="FIV276" s="77"/>
      <c r="FIW276" s="77"/>
      <c r="FIX276" s="77"/>
      <c r="FIY276" s="77"/>
      <c r="FIZ276" s="77"/>
      <c r="FJA276" s="77"/>
      <c r="FJB276" s="77"/>
      <c r="FJC276" s="77"/>
      <c r="FJD276" s="77"/>
      <c r="FJE276" s="77"/>
      <c r="FJF276" s="77"/>
      <c r="FJG276" s="77"/>
      <c r="FJH276" s="77"/>
      <c r="FJI276" s="77"/>
      <c r="FJJ276" s="77"/>
      <c r="FJK276" s="77"/>
      <c r="FJL276" s="77"/>
      <c r="FJM276" s="77"/>
      <c r="FJN276" s="77"/>
      <c r="FJO276" s="77"/>
      <c r="FJP276" s="77"/>
      <c r="FJQ276" s="77"/>
      <c r="FJR276" s="77"/>
      <c r="FJS276" s="77"/>
      <c r="FJT276" s="77"/>
      <c r="FJU276" s="77"/>
      <c r="FJV276" s="77"/>
      <c r="FJW276" s="77"/>
      <c r="FJX276" s="77"/>
      <c r="FJY276" s="77"/>
      <c r="FJZ276" s="77"/>
      <c r="FKA276" s="77"/>
      <c r="FKB276" s="77"/>
      <c r="FKC276" s="77"/>
      <c r="FKD276" s="77"/>
      <c r="FKE276" s="77"/>
      <c r="FKF276" s="77"/>
      <c r="FKG276" s="77"/>
      <c r="FKH276" s="77"/>
      <c r="FKI276" s="77"/>
      <c r="FKJ276" s="77"/>
      <c r="FKK276" s="77"/>
      <c r="FKL276" s="77"/>
      <c r="FKM276" s="77"/>
      <c r="FKN276" s="77"/>
      <c r="FKO276" s="77"/>
      <c r="FKP276" s="77"/>
      <c r="FKQ276" s="77"/>
      <c r="FKR276" s="77"/>
      <c r="FKS276" s="77"/>
      <c r="FKT276" s="77"/>
      <c r="FKU276" s="77"/>
      <c r="FKV276" s="77"/>
      <c r="FKW276" s="77"/>
      <c r="FKX276" s="77"/>
      <c r="FKY276" s="77"/>
      <c r="FKZ276" s="77"/>
      <c r="FLA276" s="77"/>
      <c r="FLB276" s="77"/>
      <c r="FLC276" s="77"/>
      <c r="FLD276" s="77"/>
      <c r="FLE276" s="77"/>
      <c r="FLF276" s="77"/>
      <c r="FLG276" s="77"/>
      <c r="FLH276" s="77"/>
      <c r="FLI276" s="77"/>
      <c r="FLJ276" s="77"/>
      <c r="FLK276" s="77"/>
      <c r="FLL276" s="77"/>
      <c r="FLM276" s="77"/>
      <c r="FLN276" s="77"/>
      <c r="FLO276" s="77"/>
      <c r="FLP276" s="77"/>
      <c r="FLQ276" s="77"/>
      <c r="FLR276" s="77"/>
      <c r="FLS276" s="77"/>
      <c r="FLT276" s="77"/>
      <c r="FLU276" s="77"/>
      <c r="FLV276" s="77"/>
      <c r="FLW276" s="77"/>
      <c r="FLX276" s="77"/>
      <c r="FLY276" s="77"/>
      <c r="FLZ276" s="77"/>
      <c r="FMA276" s="77"/>
      <c r="FMB276" s="77"/>
      <c r="FMC276" s="77"/>
      <c r="FMD276" s="77"/>
      <c r="FME276" s="77"/>
      <c r="FMF276" s="77"/>
      <c r="FMG276" s="77"/>
      <c r="FMH276" s="77"/>
      <c r="FMI276" s="77"/>
      <c r="FMJ276" s="77"/>
      <c r="FMK276" s="77"/>
      <c r="FML276" s="77"/>
      <c r="FMM276" s="77"/>
      <c r="FMN276" s="77"/>
      <c r="FMO276" s="77"/>
      <c r="FMP276" s="77"/>
      <c r="FMQ276" s="77"/>
      <c r="FMR276" s="77"/>
      <c r="FMS276" s="77"/>
      <c r="FMT276" s="77"/>
      <c r="FMU276" s="77"/>
      <c r="FMV276" s="77"/>
      <c r="FMW276" s="77"/>
      <c r="FMX276" s="77"/>
      <c r="FMY276" s="77"/>
      <c r="FMZ276" s="77"/>
      <c r="FNA276" s="77"/>
      <c r="FNB276" s="77"/>
      <c r="FNC276" s="77"/>
      <c r="FND276" s="77"/>
      <c r="FNE276" s="77"/>
      <c r="FNF276" s="77"/>
      <c r="FNG276" s="77"/>
      <c r="FNH276" s="77"/>
      <c r="FNI276" s="77"/>
      <c r="FNJ276" s="77"/>
      <c r="FNK276" s="77"/>
      <c r="FNL276" s="77"/>
      <c r="FNM276" s="77"/>
      <c r="FNN276" s="77"/>
      <c r="FNO276" s="77"/>
      <c r="FNP276" s="77"/>
      <c r="FNQ276" s="77"/>
      <c r="FNR276" s="77"/>
      <c r="FNS276" s="77"/>
      <c r="FNT276" s="77"/>
      <c r="FNU276" s="77"/>
      <c r="FNV276" s="77"/>
      <c r="FNW276" s="77"/>
      <c r="FNX276" s="77"/>
      <c r="FNY276" s="77"/>
      <c r="FNZ276" s="77"/>
      <c r="FOA276" s="77"/>
      <c r="FOB276" s="77"/>
      <c r="FOC276" s="77"/>
      <c r="FOD276" s="77"/>
      <c r="FOE276" s="77"/>
      <c r="FOF276" s="77"/>
      <c r="FOG276" s="77"/>
      <c r="FOH276" s="77"/>
      <c r="FOI276" s="77"/>
      <c r="FOJ276" s="77"/>
      <c r="FOK276" s="77"/>
      <c r="FOL276" s="77"/>
      <c r="FOM276" s="77"/>
      <c r="FON276" s="77"/>
      <c r="FOO276" s="77"/>
      <c r="FOP276" s="77"/>
      <c r="FOQ276" s="77"/>
      <c r="FOR276" s="77"/>
      <c r="FOS276" s="77"/>
      <c r="FOT276" s="77"/>
      <c r="FOU276" s="77"/>
      <c r="FOV276" s="77"/>
      <c r="FOW276" s="77"/>
      <c r="FOX276" s="77"/>
      <c r="FOY276" s="77"/>
      <c r="FOZ276" s="77"/>
      <c r="FPA276" s="77"/>
      <c r="FPB276" s="77"/>
      <c r="FPC276" s="77"/>
      <c r="FPD276" s="77"/>
      <c r="FPE276" s="77"/>
      <c r="FPF276" s="77"/>
      <c r="FPG276" s="77"/>
      <c r="FPH276" s="77"/>
      <c r="FPI276" s="77"/>
      <c r="FPJ276" s="77"/>
      <c r="FPK276" s="77"/>
      <c r="FPL276" s="77"/>
      <c r="FPM276" s="77"/>
      <c r="FPN276" s="77"/>
      <c r="FPO276" s="77"/>
      <c r="FPP276" s="77"/>
      <c r="FPQ276" s="77"/>
      <c r="FPR276" s="77"/>
      <c r="FPS276" s="77"/>
      <c r="FPT276" s="77"/>
      <c r="FPU276" s="77"/>
      <c r="FPV276" s="77"/>
      <c r="FPW276" s="77"/>
      <c r="FPX276" s="77"/>
      <c r="FPY276" s="77"/>
      <c r="FPZ276" s="77"/>
      <c r="FQA276" s="77"/>
      <c r="FQB276" s="77"/>
      <c r="FQC276" s="77"/>
      <c r="FQD276" s="77"/>
      <c r="FQE276" s="77"/>
      <c r="FQF276" s="77"/>
      <c r="FQG276" s="77"/>
      <c r="FQH276" s="77"/>
      <c r="FQI276" s="77"/>
      <c r="FQJ276" s="77"/>
      <c r="FQK276" s="77"/>
      <c r="FQL276" s="77"/>
      <c r="FQM276" s="77"/>
      <c r="FQN276" s="77"/>
      <c r="FQO276" s="77"/>
      <c r="FQP276" s="77"/>
      <c r="FQQ276" s="77"/>
      <c r="FQR276" s="77"/>
      <c r="FQS276" s="77"/>
      <c r="FQT276" s="77"/>
      <c r="FQU276" s="77"/>
      <c r="FQV276" s="77"/>
      <c r="FQW276" s="77"/>
      <c r="FQX276" s="77"/>
      <c r="FQY276" s="77"/>
      <c r="FQZ276" s="77"/>
      <c r="FRA276" s="77"/>
      <c r="FRB276" s="77"/>
      <c r="FRC276" s="77"/>
      <c r="FRD276" s="77"/>
      <c r="FRE276" s="77"/>
      <c r="FRF276" s="77"/>
      <c r="FRG276" s="77"/>
      <c r="FRH276" s="77"/>
      <c r="FRI276" s="77"/>
      <c r="FRJ276" s="77"/>
      <c r="FRK276" s="77"/>
      <c r="FRL276" s="77"/>
      <c r="FRM276" s="77"/>
      <c r="FRN276" s="77"/>
      <c r="FRO276" s="77"/>
      <c r="FRP276" s="77"/>
      <c r="FRQ276" s="77"/>
      <c r="FRR276" s="77"/>
      <c r="FRS276" s="77"/>
      <c r="FRT276" s="77"/>
      <c r="FRU276" s="77"/>
      <c r="FRV276" s="77"/>
      <c r="FRW276" s="77"/>
      <c r="FRX276" s="77"/>
      <c r="FRY276" s="77"/>
      <c r="FRZ276" s="77"/>
      <c r="FSA276" s="77"/>
      <c r="FSB276" s="77"/>
      <c r="FSC276" s="77"/>
      <c r="FSD276" s="77"/>
      <c r="FSE276" s="77"/>
      <c r="FSF276" s="77"/>
      <c r="FSG276" s="77"/>
      <c r="FSH276" s="77"/>
      <c r="FSI276" s="77"/>
      <c r="FSJ276" s="77"/>
      <c r="FSK276" s="77"/>
      <c r="FSL276" s="77"/>
      <c r="FSM276" s="77"/>
      <c r="FSN276" s="77"/>
      <c r="FSO276" s="77"/>
      <c r="FSP276" s="77"/>
      <c r="FSQ276" s="77"/>
      <c r="FSR276" s="77"/>
      <c r="FSS276" s="77"/>
      <c r="FST276" s="77"/>
      <c r="FSU276" s="77"/>
      <c r="FSV276" s="77"/>
      <c r="FSW276" s="77"/>
      <c r="FSX276" s="77"/>
      <c r="FSY276" s="77"/>
      <c r="FSZ276" s="77"/>
      <c r="FTA276" s="77"/>
      <c r="FTB276" s="77"/>
      <c r="FTC276" s="77"/>
      <c r="FTD276" s="77"/>
      <c r="FTE276" s="77"/>
      <c r="FTF276" s="77"/>
      <c r="FTG276" s="77"/>
      <c r="FTH276" s="77"/>
      <c r="FTI276" s="77"/>
      <c r="FTJ276" s="77"/>
      <c r="FTK276" s="77"/>
      <c r="FTL276" s="77"/>
      <c r="FTM276" s="77"/>
      <c r="FTN276" s="77"/>
      <c r="FTO276" s="77"/>
      <c r="FTP276" s="77"/>
      <c r="FTQ276" s="77"/>
      <c r="FTR276" s="77"/>
      <c r="FTS276" s="77"/>
      <c r="FTT276" s="77"/>
      <c r="FTU276" s="77"/>
      <c r="FTV276" s="77"/>
      <c r="FTW276" s="77"/>
      <c r="FTX276" s="77"/>
      <c r="FTY276" s="77"/>
      <c r="FTZ276" s="77"/>
      <c r="FUA276" s="77"/>
      <c r="FUB276" s="77"/>
      <c r="FUC276" s="77"/>
      <c r="FUD276" s="77"/>
      <c r="FUE276" s="77"/>
      <c r="FUF276" s="77"/>
      <c r="FUG276" s="77"/>
      <c r="FUH276" s="77"/>
      <c r="FUI276" s="77"/>
      <c r="FUJ276" s="77"/>
      <c r="FUK276" s="77"/>
      <c r="FUL276" s="77"/>
      <c r="FUM276" s="77"/>
      <c r="FUN276" s="77"/>
      <c r="FUO276" s="77"/>
      <c r="FUP276" s="77"/>
      <c r="FUQ276" s="77"/>
      <c r="FUR276" s="77"/>
      <c r="FUS276" s="77"/>
      <c r="FUT276" s="77"/>
      <c r="FUU276" s="77"/>
      <c r="FUV276" s="77"/>
      <c r="FUW276" s="77"/>
      <c r="FUX276" s="77"/>
      <c r="FUY276" s="77"/>
      <c r="FUZ276" s="77"/>
      <c r="FVA276" s="77"/>
      <c r="FVB276" s="77"/>
      <c r="FVC276" s="77"/>
      <c r="FVD276" s="77"/>
      <c r="FVE276" s="77"/>
      <c r="FVF276" s="77"/>
      <c r="FVG276" s="77"/>
      <c r="FVH276" s="77"/>
      <c r="FVI276" s="77"/>
      <c r="FVJ276" s="77"/>
      <c r="FVK276" s="77"/>
      <c r="FVL276" s="77"/>
      <c r="FVM276" s="77"/>
      <c r="FVN276" s="77"/>
      <c r="FVO276" s="77"/>
      <c r="FVP276" s="77"/>
      <c r="FVQ276" s="77"/>
      <c r="FVR276" s="77"/>
      <c r="FVS276" s="77"/>
      <c r="FVT276" s="77"/>
      <c r="FVU276" s="77"/>
      <c r="FVV276" s="77"/>
      <c r="FVW276" s="77"/>
      <c r="FVX276" s="77"/>
      <c r="FVY276" s="77"/>
      <c r="FVZ276" s="77"/>
      <c r="FWA276" s="77"/>
      <c r="FWB276" s="77"/>
      <c r="FWC276" s="77"/>
      <c r="FWD276" s="77"/>
      <c r="FWE276" s="77"/>
      <c r="FWF276" s="77"/>
      <c r="FWG276" s="77"/>
      <c r="FWH276" s="77"/>
      <c r="FWI276" s="77"/>
      <c r="FWJ276" s="77"/>
      <c r="FWK276" s="77"/>
      <c r="FWL276" s="77"/>
      <c r="FWM276" s="77"/>
      <c r="FWN276" s="77"/>
      <c r="FWO276" s="77"/>
      <c r="FWP276" s="77"/>
      <c r="FWQ276" s="77"/>
      <c r="FWR276" s="77"/>
      <c r="FWS276" s="77"/>
      <c r="FWT276" s="77"/>
      <c r="FWU276" s="77"/>
      <c r="FWV276" s="77"/>
      <c r="FWW276" s="77"/>
      <c r="FWX276" s="77"/>
      <c r="FWY276" s="77"/>
      <c r="FWZ276" s="77"/>
      <c r="FXA276" s="77"/>
      <c r="FXB276" s="77"/>
      <c r="FXC276" s="77"/>
      <c r="FXD276" s="77"/>
      <c r="FXE276" s="77"/>
      <c r="FXF276" s="77"/>
      <c r="FXG276" s="77"/>
      <c r="FXH276" s="77"/>
      <c r="FXI276" s="77"/>
      <c r="FXJ276" s="77"/>
      <c r="FXK276" s="77"/>
      <c r="FXL276" s="77"/>
      <c r="FXM276" s="77"/>
      <c r="FXN276" s="77"/>
      <c r="FXO276" s="77"/>
      <c r="FXP276" s="77"/>
      <c r="FXQ276" s="77"/>
      <c r="FXR276" s="77"/>
      <c r="FXS276" s="77"/>
      <c r="FXT276" s="77"/>
      <c r="FXU276" s="77"/>
      <c r="FXV276" s="77"/>
      <c r="FXW276" s="77"/>
      <c r="FXX276" s="77"/>
      <c r="FXY276" s="77"/>
      <c r="FXZ276" s="77"/>
      <c r="FYA276" s="77"/>
      <c r="FYB276" s="77"/>
      <c r="FYC276" s="77"/>
      <c r="FYD276" s="77"/>
      <c r="FYE276" s="77"/>
      <c r="FYF276" s="77"/>
      <c r="FYG276" s="77"/>
      <c r="FYH276" s="77"/>
      <c r="FYI276" s="77"/>
      <c r="FYJ276" s="77"/>
      <c r="FYK276" s="77"/>
      <c r="FYL276" s="77"/>
      <c r="FYM276" s="77"/>
      <c r="FYN276" s="77"/>
      <c r="FYO276" s="77"/>
      <c r="FYP276" s="77"/>
      <c r="FYQ276" s="77"/>
      <c r="FYR276" s="77"/>
      <c r="FYS276" s="77"/>
      <c r="FYT276" s="77"/>
      <c r="FYU276" s="77"/>
      <c r="FYV276" s="77"/>
      <c r="FYW276" s="77"/>
      <c r="FYX276" s="77"/>
      <c r="FYY276" s="77"/>
      <c r="FYZ276" s="77"/>
      <c r="FZA276" s="77"/>
      <c r="FZB276" s="77"/>
      <c r="FZC276" s="77"/>
      <c r="FZD276" s="77"/>
      <c r="FZE276" s="77"/>
      <c r="FZF276" s="77"/>
      <c r="FZG276" s="77"/>
      <c r="FZH276" s="77"/>
      <c r="FZI276" s="77"/>
      <c r="FZJ276" s="77"/>
      <c r="FZK276" s="77"/>
      <c r="FZL276" s="77"/>
      <c r="FZM276" s="77"/>
      <c r="FZN276" s="77"/>
      <c r="FZO276" s="77"/>
      <c r="FZP276" s="77"/>
      <c r="FZQ276" s="77"/>
      <c r="FZR276" s="77"/>
      <c r="FZS276" s="77"/>
      <c r="FZT276" s="77"/>
      <c r="FZU276" s="77"/>
      <c r="FZV276" s="77"/>
      <c r="FZW276" s="77"/>
      <c r="FZX276" s="77"/>
      <c r="FZY276" s="77"/>
      <c r="FZZ276" s="77"/>
      <c r="GAA276" s="77"/>
      <c r="GAB276" s="77"/>
      <c r="GAC276" s="77"/>
      <c r="GAD276" s="77"/>
      <c r="GAE276" s="77"/>
      <c r="GAF276" s="77"/>
      <c r="GAG276" s="77"/>
      <c r="GAH276" s="77"/>
      <c r="GAI276" s="77"/>
      <c r="GAJ276" s="77"/>
      <c r="GAK276" s="77"/>
      <c r="GAL276" s="77"/>
      <c r="GAM276" s="77"/>
      <c r="GAN276" s="77"/>
      <c r="GAO276" s="77"/>
      <c r="GAP276" s="77"/>
      <c r="GAQ276" s="77"/>
      <c r="GAR276" s="77"/>
      <c r="GAS276" s="77"/>
      <c r="GAT276" s="77"/>
      <c r="GAU276" s="77"/>
      <c r="GAV276" s="77"/>
      <c r="GAW276" s="77"/>
      <c r="GAX276" s="77"/>
      <c r="GAY276" s="77"/>
      <c r="GAZ276" s="77"/>
      <c r="GBA276" s="77"/>
      <c r="GBB276" s="77"/>
      <c r="GBC276" s="77"/>
      <c r="GBD276" s="77"/>
      <c r="GBE276" s="77"/>
      <c r="GBF276" s="77"/>
      <c r="GBG276" s="77"/>
      <c r="GBH276" s="77"/>
      <c r="GBI276" s="77"/>
      <c r="GBJ276" s="77"/>
      <c r="GBK276" s="77"/>
      <c r="GBL276" s="77"/>
      <c r="GBM276" s="77"/>
      <c r="GBN276" s="77"/>
      <c r="GBO276" s="77"/>
      <c r="GBP276" s="77"/>
      <c r="GBQ276" s="77"/>
      <c r="GBR276" s="77"/>
      <c r="GBS276" s="77"/>
      <c r="GBT276" s="77"/>
      <c r="GBU276" s="77"/>
      <c r="GBV276" s="77"/>
      <c r="GBW276" s="77"/>
      <c r="GBX276" s="77"/>
      <c r="GBY276" s="77"/>
      <c r="GBZ276" s="77"/>
      <c r="GCA276" s="77"/>
      <c r="GCB276" s="77"/>
      <c r="GCC276" s="77"/>
      <c r="GCD276" s="77"/>
      <c r="GCE276" s="77"/>
      <c r="GCF276" s="77"/>
      <c r="GCG276" s="77"/>
      <c r="GCH276" s="77"/>
      <c r="GCI276" s="77"/>
      <c r="GCJ276" s="77"/>
      <c r="GCK276" s="77"/>
      <c r="GCL276" s="77"/>
      <c r="GCM276" s="77"/>
      <c r="GCN276" s="77"/>
      <c r="GCO276" s="77"/>
      <c r="GCP276" s="77"/>
      <c r="GCQ276" s="77"/>
      <c r="GCR276" s="77"/>
      <c r="GCS276" s="77"/>
      <c r="GCT276" s="77"/>
      <c r="GCU276" s="77"/>
      <c r="GCV276" s="77"/>
      <c r="GCW276" s="77"/>
      <c r="GCX276" s="77"/>
      <c r="GCY276" s="77"/>
      <c r="GCZ276" s="77"/>
      <c r="GDA276" s="77"/>
      <c r="GDB276" s="77"/>
      <c r="GDC276" s="77"/>
      <c r="GDD276" s="77"/>
      <c r="GDE276" s="77"/>
      <c r="GDF276" s="77"/>
      <c r="GDG276" s="77"/>
      <c r="GDH276" s="77"/>
      <c r="GDI276" s="77"/>
      <c r="GDJ276" s="77"/>
      <c r="GDK276" s="77"/>
      <c r="GDL276" s="77"/>
      <c r="GDM276" s="77"/>
      <c r="GDN276" s="77"/>
      <c r="GDO276" s="77"/>
      <c r="GDP276" s="77"/>
      <c r="GDQ276" s="77"/>
      <c r="GDR276" s="77"/>
      <c r="GDS276" s="77"/>
      <c r="GDT276" s="77"/>
      <c r="GDU276" s="77"/>
      <c r="GDV276" s="77"/>
      <c r="GDW276" s="77"/>
      <c r="GDX276" s="77"/>
      <c r="GDY276" s="77"/>
      <c r="GDZ276" s="77"/>
      <c r="GEA276" s="77"/>
      <c r="GEB276" s="77"/>
      <c r="GEC276" s="77"/>
      <c r="GED276" s="77"/>
      <c r="GEE276" s="77"/>
      <c r="GEF276" s="77"/>
      <c r="GEG276" s="77"/>
      <c r="GEH276" s="77"/>
      <c r="GEI276" s="77"/>
      <c r="GEJ276" s="77"/>
      <c r="GEK276" s="77"/>
      <c r="GEL276" s="77"/>
      <c r="GEM276" s="77"/>
      <c r="GEN276" s="77"/>
      <c r="GEO276" s="77"/>
      <c r="GEP276" s="77"/>
      <c r="GEQ276" s="77"/>
      <c r="GER276" s="77"/>
      <c r="GES276" s="77"/>
      <c r="GET276" s="77"/>
      <c r="GEU276" s="77"/>
      <c r="GEV276" s="77"/>
      <c r="GEW276" s="77"/>
      <c r="GEX276" s="77"/>
      <c r="GEY276" s="77"/>
      <c r="GEZ276" s="77"/>
      <c r="GFA276" s="77"/>
      <c r="GFB276" s="77"/>
      <c r="GFC276" s="77"/>
      <c r="GFD276" s="77"/>
      <c r="GFE276" s="77"/>
      <c r="GFF276" s="77"/>
      <c r="GFG276" s="77"/>
      <c r="GFH276" s="77"/>
      <c r="GFI276" s="77"/>
      <c r="GFJ276" s="77"/>
      <c r="GFK276" s="77"/>
      <c r="GFL276" s="77"/>
      <c r="GFM276" s="77"/>
      <c r="GFN276" s="77"/>
      <c r="GFO276" s="77"/>
      <c r="GFP276" s="77"/>
      <c r="GFQ276" s="77"/>
      <c r="GFR276" s="77"/>
      <c r="GFS276" s="77"/>
      <c r="GFT276" s="77"/>
      <c r="GFU276" s="77"/>
      <c r="GFV276" s="77"/>
      <c r="GFW276" s="77"/>
      <c r="GFX276" s="77"/>
      <c r="GFY276" s="77"/>
      <c r="GFZ276" s="77"/>
      <c r="GGA276" s="77"/>
      <c r="GGB276" s="77"/>
      <c r="GGC276" s="77"/>
      <c r="GGD276" s="77"/>
      <c r="GGE276" s="77"/>
      <c r="GGF276" s="77"/>
      <c r="GGG276" s="77"/>
      <c r="GGH276" s="77"/>
      <c r="GGI276" s="77"/>
      <c r="GGJ276" s="77"/>
      <c r="GGK276" s="77"/>
      <c r="GGL276" s="77"/>
      <c r="GGM276" s="77"/>
      <c r="GGN276" s="77"/>
      <c r="GGO276" s="77"/>
      <c r="GGP276" s="77"/>
      <c r="GGQ276" s="77"/>
      <c r="GGR276" s="77"/>
      <c r="GGS276" s="77"/>
      <c r="GGT276" s="77"/>
      <c r="GGU276" s="77"/>
      <c r="GGV276" s="77"/>
      <c r="GGW276" s="77"/>
      <c r="GGX276" s="77"/>
      <c r="GGY276" s="77"/>
      <c r="GGZ276" s="77"/>
      <c r="GHA276" s="77"/>
      <c r="GHB276" s="77"/>
      <c r="GHC276" s="77"/>
      <c r="GHD276" s="77"/>
      <c r="GHE276" s="77"/>
      <c r="GHF276" s="77"/>
      <c r="GHG276" s="77"/>
      <c r="GHH276" s="77"/>
      <c r="GHI276" s="77"/>
      <c r="GHJ276" s="77"/>
      <c r="GHK276" s="77"/>
      <c r="GHL276" s="77"/>
      <c r="GHM276" s="77"/>
      <c r="GHN276" s="77"/>
      <c r="GHO276" s="77"/>
      <c r="GHP276" s="77"/>
      <c r="GHQ276" s="77"/>
      <c r="GHR276" s="77"/>
      <c r="GHS276" s="77"/>
      <c r="GHT276" s="77"/>
      <c r="GHU276" s="77"/>
      <c r="GHV276" s="77"/>
      <c r="GHW276" s="77"/>
      <c r="GHX276" s="77"/>
      <c r="GHY276" s="77"/>
      <c r="GHZ276" s="77"/>
      <c r="GIA276" s="77"/>
      <c r="GIB276" s="77"/>
      <c r="GIC276" s="77"/>
      <c r="GID276" s="77"/>
      <c r="GIE276" s="77"/>
      <c r="GIF276" s="77"/>
      <c r="GIG276" s="77"/>
      <c r="GIH276" s="77"/>
      <c r="GII276" s="77"/>
      <c r="GIJ276" s="77"/>
      <c r="GIK276" s="77"/>
      <c r="GIL276" s="77"/>
      <c r="GIM276" s="77"/>
      <c r="GIN276" s="77"/>
      <c r="GIO276" s="77"/>
      <c r="GIP276" s="77"/>
      <c r="GIQ276" s="77"/>
      <c r="GIR276" s="77"/>
      <c r="GIS276" s="77"/>
      <c r="GIT276" s="77"/>
      <c r="GIU276" s="77"/>
      <c r="GIV276" s="77"/>
      <c r="GIW276" s="77"/>
      <c r="GIX276" s="77"/>
      <c r="GIY276" s="77"/>
      <c r="GIZ276" s="77"/>
      <c r="GJA276" s="77"/>
      <c r="GJB276" s="77"/>
      <c r="GJC276" s="77"/>
      <c r="GJD276" s="77"/>
      <c r="GJE276" s="77"/>
      <c r="GJF276" s="77"/>
      <c r="GJG276" s="77"/>
      <c r="GJH276" s="77"/>
      <c r="GJI276" s="77"/>
      <c r="GJJ276" s="77"/>
      <c r="GJK276" s="77"/>
      <c r="GJL276" s="77"/>
      <c r="GJM276" s="77"/>
      <c r="GJN276" s="77"/>
      <c r="GJO276" s="77"/>
      <c r="GJP276" s="77"/>
      <c r="GJQ276" s="77"/>
      <c r="GJR276" s="77"/>
      <c r="GJS276" s="77"/>
      <c r="GJT276" s="77"/>
      <c r="GJU276" s="77"/>
      <c r="GJV276" s="77"/>
      <c r="GJW276" s="77"/>
      <c r="GJX276" s="77"/>
      <c r="GJY276" s="77"/>
      <c r="GJZ276" s="77"/>
      <c r="GKA276" s="77"/>
      <c r="GKB276" s="77"/>
      <c r="GKC276" s="77"/>
      <c r="GKD276" s="77"/>
      <c r="GKE276" s="77"/>
      <c r="GKF276" s="77"/>
      <c r="GKG276" s="77"/>
      <c r="GKH276" s="77"/>
      <c r="GKI276" s="77"/>
      <c r="GKJ276" s="77"/>
      <c r="GKK276" s="77"/>
      <c r="GKL276" s="77"/>
      <c r="GKM276" s="77"/>
      <c r="GKN276" s="77"/>
      <c r="GKO276" s="77"/>
      <c r="GKP276" s="77"/>
      <c r="GKQ276" s="77"/>
      <c r="GKR276" s="77"/>
      <c r="GKS276" s="77"/>
      <c r="GKT276" s="77"/>
      <c r="GKU276" s="77"/>
      <c r="GKV276" s="77"/>
      <c r="GKW276" s="77"/>
      <c r="GKX276" s="77"/>
      <c r="GKY276" s="77"/>
      <c r="GKZ276" s="77"/>
      <c r="GLA276" s="77"/>
      <c r="GLB276" s="77"/>
      <c r="GLC276" s="77"/>
      <c r="GLD276" s="77"/>
      <c r="GLE276" s="77"/>
      <c r="GLF276" s="77"/>
      <c r="GLG276" s="77"/>
      <c r="GLH276" s="77"/>
      <c r="GLI276" s="77"/>
      <c r="GLJ276" s="77"/>
      <c r="GLK276" s="77"/>
      <c r="GLL276" s="77"/>
      <c r="GLM276" s="77"/>
      <c r="GLN276" s="77"/>
      <c r="GLO276" s="77"/>
      <c r="GLP276" s="77"/>
      <c r="GLQ276" s="77"/>
      <c r="GLR276" s="77"/>
      <c r="GLS276" s="77"/>
      <c r="GLT276" s="77"/>
      <c r="GLU276" s="77"/>
      <c r="GLV276" s="77"/>
      <c r="GLW276" s="77"/>
      <c r="GLX276" s="77"/>
      <c r="GLY276" s="77"/>
      <c r="GLZ276" s="77"/>
      <c r="GMA276" s="77"/>
      <c r="GMB276" s="77"/>
      <c r="GMC276" s="77"/>
      <c r="GMD276" s="77"/>
      <c r="GME276" s="77"/>
      <c r="GMF276" s="77"/>
      <c r="GMG276" s="77"/>
      <c r="GMH276" s="77"/>
      <c r="GMI276" s="77"/>
      <c r="GMJ276" s="77"/>
      <c r="GMK276" s="77"/>
      <c r="GML276" s="77"/>
      <c r="GMM276" s="77"/>
      <c r="GMN276" s="77"/>
      <c r="GMO276" s="77"/>
      <c r="GMP276" s="77"/>
      <c r="GMQ276" s="77"/>
      <c r="GMR276" s="77"/>
      <c r="GMS276" s="77"/>
      <c r="GMT276" s="77"/>
      <c r="GMU276" s="77"/>
      <c r="GMV276" s="77"/>
      <c r="GMW276" s="77"/>
      <c r="GMX276" s="77"/>
      <c r="GMY276" s="77"/>
      <c r="GMZ276" s="77"/>
      <c r="GNA276" s="77"/>
      <c r="GNB276" s="77"/>
      <c r="GNC276" s="77"/>
      <c r="GND276" s="77"/>
      <c r="GNE276" s="77"/>
      <c r="GNF276" s="77"/>
      <c r="GNG276" s="77"/>
      <c r="GNH276" s="77"/>
      <c r="GNI276" s="77"/>
      <c r="GNJ276" s="77"/>
      <c r="GNK276" s="77"/>
      <c r="GNL276" s="77"/>
      <c r="GNM276" s="77"/>
      <c r="GNN276" s="77"/>
      <c r="GNO276" s="77"/>
      <c r="GNP276" s="77"/>
      <c r="GNQ276" s="77"/>
      <c r="GNR276" s="77"/>
      <c r="GNS276" s="77"/>
      <c r="GNT276" s="77"/>
      <c r="GNU276" s="77"/>
      <c r="GNV276" s="77"/>
      <c r="GNW276" s="77"/>
      <c r="GNX276" s="77"/>
      <c r="GNY276" s="77"/>
      <c r="GNZ276" s="77"/>
      <c r="GOA276" s="77"/>
      <c r="GOB276" s="77"/>
      <c r="GOC276" s="77"/>
      <c r="GOD276" s="77"/>
      <c r="GOE276" s="77"/>
      <c r="GOF276" s="77"/>
      <c r="GOG276" s="77"/>
      <c r="GOH276" s="77"/>
      <c r="GOI276" s="77"/>
      <c r="GOJ276" s="77"/>
      <c r="GOK276" s="77"/>
      <c r="GOL276" s="77"/>
      <c r="GOM276" s="77"/>
      <c r="GON276" s="77"/>
      <c r="GOO276" s="77"/>
      <c r="GOP276" s="77"/>
      <c r="GOQ276" s="77"/>
      <c r="GOR276" s="77"/>
      <c r="GOS276" s="77"/>
      <c r="GOT276" s="77"/>
      <c r="GOU276" s="77"/>
      <c r="GOV276" s="77"/>
      <c r="GOW276" s="77"/>
      <c r="GOX276" s="77"/>
      <c r="GOY276" s="77"/>
      <c r="GOZ276" s="77"/>
      <c r="GPA276" s="77"/>
      <c r="GPB276" s="77"/>
      <c r="GPC276" s="77"/>
      <c r="GPD276" s="77"/>
      <c r="GPE276" s="77"/>
      <c r="GPF276" s="77"/>
      <c r="GPG276" s="77"/>
      <c r="GPH276" s="77"/>
      <c r="GPI276" s="77"/>
      <c r="GPJ276" s="77"/>
      <c r="GPK276" s="77"/>
      <c r="GPL276" s="77"/>
      <c r="GPM276" s="77"/>
      <c r="GPN276" s="77"/>
      <c r="GPO276" s="77"/>
      <c r="GPP276" s="77"/>
      <c r="GPQ276" s="77"/>
      <c r="GPR276" s="77"/>
      <c r="GPS276" s="77"/>
      <c r="GPT276" s="77"/>
      <c r="GPU276" s="77"/>
      <c r="GPV276" s="77"/>
      <c r="GPW276" s="77"/>
      <c r="GPX276" s="77"/>
      <c r="GPY276" s="77"/>
      <c r="GPZ276" s="77"/>
      <c r="GQA276" s="77"/>
      <c r="GQB276" s="77"/>
      <c r="GQC276" s="77"/>
      <c r="GQD276" s="77"/>
      <c r="GQE276" s="77"/>
      <c r="GQF276" s="77"/>
      <c r="GQG276" s="77"/>
      <c r="GQH276" s="77"/>
      <c r="GQI276" s="77"/>
      <c r="GQJ276" s="77"/>
      <c r="GQK276" s="77"/>
      <c r="GQL276" s="77"/>
      <c r="GQM276" s="77"/>
      <c r="GQN276" s="77"/>
      <c r="GQO276" s="77"/>
      <c r="GQP276" s="77"/>
      <c r="GQQ276" s="77"/>
      <c r="GQR276" s="77"/>
      <c r="GQS276" s="77"/>
      <c r="GQT276" s="77"/>
      <c r="GQU276" s="77"/>
      <c r="GQV276" s="77"/>
      <c r="GQW276" s="77"/>
      <c r="GQX276" s="77"/>
      <c r="GQY276" s="77"/>
      <c r="GQZ276" s="77"/>
      <c r="GRA276" s="77"/>
      <c r="GRB276" s="77"/>
      <c r="GRC276" s="77"/>
      <c r="GRD276" s="77"/>
      <c r="GRE276" s="77"/>
      <c r="GRF276" s="77"/>
      <c r="GRG276" s="77"/>
      <c r="GRH276" s="77"/>
      <c r="GRI276" s="77"/>
      <c r="GRJ276" s="77"/>
      <c r="GRK276" s="77"/>
      <c r="GRL276" s="77"/>
      <c r="GRM276" s="77"/>
      <c r="GRN276" s="77"/>
      <c r="GRO276" s="77"/>
      <c r="GRP276" s="77"/>
      <c r="GRQ276" s="77"/>
      <c r="GRR276" s="77"/>
      <c r="GRS276" s="77"/>
      <c r="GRT276" s="77"/>
      <c r="GRU276" s="77"/>
      <c r="GRV276" s="77"/>
      <c r="GRW276" s="77"/>
      <c r="GRX276" s="77"/>
      <c r="GRY276" s="77"/>
      <c r="GRZ276" s="77"/>
      <c r="GSA276" s="77"/>
      <c r="GSB276" s="77"/>
      <c r="GSC276" s="77"/>
      <c r="GSD276" s="77"/>
      <c r="GSE276" s="77"/>
      <c r="GSF276" s="77"/>
      <c r="GSG276" s="77"/>
      <c r="GSH276" s="77"/>
      <c r="GSI276" s="77"/>
      <c r="GSJ276" s="77"/>
      <c r="GSK276" s="77"/>
      <c r="GSL276" s="77"/>
      <c r="GSM276" s="77"/>
      <c r="GSN276" s="77"/>
      <c r="GSO276" s="77"/>
      <c r="GSP276" s="77"/>
      <c r="GSQ276" s="77"/>
      <c r="GSR276" s="77"/>
      <c r="GSS276" s="77"/>
      <c r="GST276" s="77"/>
      <c r="GSU276" s="77"/>
      <c r="GSV276" s="77"/>
      <c r="GSW276" s="77"/>
      <c r="GSX276" s="77"/>
      <c r="GSY276" s="77"/>
      <c r="GSZ276" s="77"/>
      <c r="GTA276" s="77"/>
      <c r="GTB276" s="77"/>
      <c r="GTC276" s="77"/>
      <c r="GTD276" s="77"/>
      <c r="GTE276" s="77"/>
      <c r="GTF276" s="77"/>
      <c r="GTG276" s="77"/>
      <c r="GTH276" s="77"/>
      <c r="GTI276" s="77"/>
      <c r="GTJ276" s="77"/>
      <c r="GTK276" s="77"/>
      <c r="GTL276" s="77"/>
      <c r="GTM276" s="77"/>
      <c r="GTN276" s="77"/>
      <c r="GTO276" s="77"/>
      <c r="GTP276" s="77"/>
      <c r="GTQ276" s="77"/>
      <c r="GTR276" s="77"/>
      <c r="GTS276" s="77"/>
      <c r="GTT276" s="77"/>
      <c r="GTU276" s="77"/>
      <c r="GTV276" s="77"/>
      <c r="GTW276" s="77"/>
      <c r="GTX276" s="77"/>
      <c r="GTY276" s="77"/>
      <c r="GTZ276" s="77"/>
      <c r="GUA276" s="77"/>
      <c r="GUB276" s="77"/>
      <c r="GUC276" s="77"/>
      <c r="GUD276" s="77"/>
      <c r="GUE276" s="77"/>
      <c r="GUF276" s="77"/>
      <c r="GUG276" s="77"/>
      <c r="GUH276" s="77"/>
      <c r="GUI276" s="77"/>
      <c r="GUJ276" s="77"/>
      <c r="GUK276" s="77"/>
      <c r="GUL276" s="77"/>
      <c r="GUM276" s="77"/>
      <c r="GUN276" s="77"/>
      <c r="GUO276" s="77"/>
      <c r="GUP276" s="77"/>
      <c r="GUQ276" s="77"/>
      <c r="GUR276" s="77"/>
      <c r="GUS276" s="77"/>
      <c r="GUT276" s="77"/>
      <c r="GUU276" s="77"/>
      <c r="GUV276" s="77"/>
      <c r="GUW276" s="77"/>
      <c r="GUX276" s="77"/>
      <c r="GUY276" s="77"/>
      <c r="GUZ276" s="77"/>
      <c r="GVA276" s="77"/>
      <c r="GVB276" s="77"/>
      <c r="GVC276" s="77"/>
      <c r="GVD276" s="77"/>
      <c r="GVE276" s="77"/>
      <c r="GVF276" s="77"/>
      <c r="GVG276" s="77"/>
      <c r="GVH276" s="77"/>
      <c r="GVI276" s="77"/>
      <c r="GVJ276" s="77"/>
      <c r="GVK276" s="77"/>
      <c r="GVL276" s="77"/>
      <c r="GVM276" s="77"/>
      <c r="GVN276" s="77"/>
      <c r="GVO276" s="77"/>
      <c r="GVP276" s="77"/>
      <c r="GVQ276" s="77"/>
      <c r="GVR276" s="77"/>
      <c r="GVS276" s="77"/>
      <c r="GVT276" s="77"/>
      <c r="GVU276" s="77"/>
      <c r="GVV276" s="77"/>
      <c r="GVW276" s="77"/>
      <c r="GVX276" s="77"/>
      <c r="GVY276" s="77"/>
      <c r="GVZ276" s="77"/>
      <c r="GWA276" s="77"/>
      <c r="GWB276" s="77"/>
      <c r="GWC276" s="77"/>
      <c r="GWD276" s="77"/>
      <c r="GWE276" s="77"/>
      <c r="GWF276" s="77"/>
      <c r="GWG276" s="77"/>
      <c r="GWH276" s="77"/>
      <c r="GWI276" s="77"/>
      <c r="GWJ276" s="77"/>
      <c r="GWK276" s="77"/>
      <c r="GWL276" s="77"/>
      <c r="GWM276" s="77"/>
      <c r="GWN276" s="77"/>
      <c r="GWO276" s="77"/>
      <c r="GWP276" s="77"/>
      <c r="GWQ276" s="77"/>
      <c r="GWR276" s="77"/>
      <c r="GWS276" s="77"/>
      <c r="GWT276" s="77"/>
      <c r="GWU276" s="77"/>
      <c r="GWV276" s="77"/>
      <c r="GWW276" s="77"/>
      <c r="GWX276" s="77"/>
      <c r="GWY276" s="77"/>
      <c r="GWZ276" s="77"/>
      <c r="GXA276" s="77"/>
      <c r="GXB276" s="77"/>
      <c r="GXC276" s="77"/>
      <c r="GXD276" s="77"/>
      <c r="GXE276" s="77"/>
      <c r="GXF276" s="77"/>
      <c r="GXG276" s="77"/>
      <c r="GXH276" s="77"/>
      <c r="GXI276" s="77"/>
      <c r="GXJ276" s="77"/>
      <c r="GXK276" s="77"/>
      <c r="GXL276" s="77"/>
      <c r="GXM276" s="77"/>
      <c r="GXN276" s="77"/>
      <c r="GXO276" s="77"/>
      <c r="GXP276" s="77"/>
      <c r="GXQ276" s="77"/>
      <c r="GXR276" s="77"/>
      <c r="GXS276" s="77"/>
      <c r="GXT276" s="77"/>
      <c r="GXU276" s="77"/>
      <c r="GXV276" s="77"/>
      <c r="GXW276" s="77"/>
      <c r="GXX276" s="77"/>
      <c r="GXY276" s="77"/>
      <c r="GXZ276" s="77"/>
      <c r="GYA276" s="77"/>
      <c r="GYB276" s="77"/>
      <c r="GYC276" s="77"/>
      <c r="GYD276" s="77"/>
      <c r="GYE276" s="77"/>
      <c r="GYF276" s="77"/>
      <c r="GYG276" s="77"/>
      <c r="GYH276" s="77"/>
      <c r="GYI276" s="77"/>
      <c r="GYJ276" s="77"/>
      <c r="GYK276" s="77"/>
      <c r="GYL276" s="77"/>
      <c r="GYM276" s="77"/>
      <c r="GYN276" s="77"/>
      <c r="GYO276" s="77"/>
      <c r="GYP276" s="77"/>
      <c r="GYQ276" s="77"/>
      <c r="GYR276" s="77"/>
      <c r="GYS276" s="77"/>
      <c r="GYT276" s="77"/>
      <c r="GYU276" s="77"/>
      <c r="GYV276" s="77"/>
      <c r="GYW276" s="77"/>
      <c r="GYX276" s="77"/>
      <c r="GYY276" s="77"/>
      <c r="GYZ276" s="77"/>
      <c r="GZA276" s="77"/>
      <c r="GZB276" s="77"/>
      <c r="GZC276" s="77"/>
      <c r="GZD276" s="77"/>
      <c r="GZE276" s="77"/>
      <c r="GZF276" s="77"/>
      <c r="GZG276" s="77"/>
      <c r="GZH276" s="77"/>
      <c r="GZI276" s="77"/>
      <c r="GZJ276" s="77"/>
      <c r="GZK276" s="77"/>
      <c r="GZL276" s="77"/>
      <c r="GZM276" s="77"/>
      <c r="GZN276" s="77"/>
      <c r="GZO276" s="77"/>
      <c r="GZP276" s="77"/>
      <c r="GZQ276" s="77"/>
      <c r="GZR276" s="77"/>
      <c r="GZS276" s="77"/>
      <c r="GZT276" s="77"/>
      <c r="GZU276" s="77"/>
      <c r="GZV276" s="77"/>
      <c r="GZW276" s="77"/>
      <c r="GZX276" s="77"/>
      <c r="GZY276" s="77"/>
      <c r="GZZ276" s="77"/>
      <c r="HAA276" s="77"/>
      <c r="HAB276" s="77"/>
      <c r="HAC276" s="77"/>
      <c r="HAD276" s="77"/>
      <c r="HAE276" s="77"/>
      <c r="HAF276" s="77"/>
      <c r="HAG276" s="77"/>
      <c r="HAH276" s="77"/>
      <c r="HAI276" s="77"/>
      <c r="HAJ276" s="77"/>
      <c r="HAK276" s="77"/>
      <c r="HAL276" s="77"/>
      <c r="HAM276" s="77"/>
      <c r="HAN276" s="77"/>
      <c r="HAO276" s="77"/>
      <c r="HAP276" s="77"/>
      <c r="HAQ276" s="77"/>
      <c r="HAR276" s="77"/>
      <c r="HAS276" s="77"/>
      <c r="HAT276" s="77"/>
      <c r="HAU276" s="77"/>
      <c r="HAV276" s="77"/>
      <c r="HAW276" s="77"/>
      <c r="HAX276" s="77"/>
      <c r="HAY276" s="77"/>
      <c r="HAZ276" s="77"/>
      <c r="HBA276" s="77"/>
      <c r="HBB276" s="77"/>
      <c r="HBC276" s="77"/>
      <c r="HBD276" s="77"/>
      <c r="HBE276" s="77"/>
      <c r="HBF276" s="77"/>
      <c r="HBG276" s="77"/>
      <c r="HBH276" s="77"/>
      <c r="HBI276" s="77"/>
      <c r="HBJ276" s="77"/>
      <c r="HBK276" s="77"/>
      <c r="HBL276" s="77"/>
      <c r="HBM276" s="77"/>
      <c r="HBN276" s="77"/>
      <c r="HBO276" s="77"/>
      <c r="HBP276" s="77"/>
      <c r="HBQ276" s="77"/>
      <c r="HBR276" s="77"/>
      <c r="HBS276" s="77"/>
      <c r="HBT276" s="77"/>
      <c r="HBU276" s="77"/>
      <c r="HBV276" s="77"/>
      <c r="HBW276" s="77"/>
      <c r="HBX276" s="77"/>
      <c r="HBY276" s="77"/>
      <c r="HBZ276" s="77"/>
      <c r="HCA276" s="77"/>
      <c r="HCB276" s="77"/>
      <c r="HCC276" s="77"/>
      <c r="HCD276" s="77"/>
      <c r="HCE276" s="77"/>
      <c r="HCF276" s="77"/>
      <c r="HCG276" s="77"/>
      <c r="HCH276" s="77"/>
      <c r="HCI276" s="77"/>
      <c r="HCJ276" s="77"/>
      <c r="HCK276" s="77"/>
      <c r="HCL276" s="77"/>
      <c r="HCM276" s="77"/>
      <c r="HCN276" s="77"/>
      <c r="HCO276" s="77"/>
      <c r="HCP276" s="77"/>
      <c r="HCQ276" s="77"/>
      <c r="HCR276" s="77"/>
      <c r="HCS276" s="77"/>
      <c r="HCT276" s="77"/>
      <c r="HCU276" s="77"/>
      <c r="HCV276" s="77"/>
      <c r="HCW276" s="77"/>
      <c r="HCX276" s="77"/>
      <c r="HCY276" s="77"/>
      <c r="HCZ276" s="77"/>
      <c r="HDA276" s="77"/>
      <c r="HDB276" s="77"/>
      <c r="HDC276" s="77"/>
      <c r="HDD276" s="77"/>
      <c r="HDE276" s="77"/>
      <c r="HDF276" s="77"/>
      <c r="HDG276" s="77"/>
      <c r="HDH276" s="77"/>
      <c r="HDI276" s="77"/>
      <c r="HDJ276" s="77"/>
      <c r="HDK276" s="77"/>
      <c r="HDL276" s="77"/>
      <c r="HDM276" s="77"/>
      <c r="HDN276" s="77"/>
      <c r="HDO276" s="77"/>
      <c r="HDP276" s="77"/>
      <c r="HDQ276" s="77"/>
      <c r="HDR276" s="77"/>
      <c r="HDS276" s="77"/>
      <c r="HDT276" s="77"/>
      <c r="HDU276" s="77"/>
      <c r="HDV276" s="77"/>
      <c r="HDW276" s="77"/>
      <c r="HDX276" s="77"/>
      <c r="HDY276" s="77"/>
      <c r="HDZ276" s="77"/>
      <c r="HEA276" s="77"/>
      <c r="HEB276" s="77"/>
      <c r="HEC276" s="77"/>
      <c r="HED276" s="77"/>
      <c r="HEE276" s="77"/>
      <c r="HEF276" s="77"/>
      <c r="HEG276" s="77"/>
      <c r="HEH276" s="77"/>
      <c r="HEI276" s="77"/>
      <c r="HEJ276" s="77"/>
      <c r="HEK276" s="77"/>
      <c r="HEL276" s="77"/>
      <c r="HEM276" s="77"/>
      <c r="HEN276" s="77"/>
      <c r="HEO276" s="77"/>
      <c r="HEP276" s="77"/>
      <c r="HEQ276" s="77"/>
      <c r="HER276" s="77"/>
      <c r="HES276" s="77"/>
      <c r="HET276" s="77"/>
      <c r="HEU276" s="77"/>
      <c r="HEV276" s="77"/>
      <c r="HEW276" s="77"/>
      <c r="HEX276" s="77"/>
      <c r="HEY276" s="77"/>
      <c r="HEZ276" s="77"/>
      <c r="HFA276" s="77"/>
      <c r="HFB276" s="77"/>
      <c r="HFC276" s="77"/>
      <c r="HFD276" s="77"/>
      <c r="HFE276" s="77"/>
      <c r="HFF276" s="77"/>
      <c r="HFG276" s="77"/>
      <c r="HFH276" s="77"/>
      <c r="HFI276" s="77"/>
      <c r="HFJ276" s="77"/>
      <c r="HFK276" s="77"/>
      <c r="HFL276" s="77"/>
      <c r="HFM276" s="77"/>
      <c r="HFN276" s="77"/>
      <c r="HFO276" s="77"/>
      <c r="HFP276" s="77"/>
      <c r="HFQ276" s="77"/>
      <c r="HFR276" s="77"/>
      <c r="HFS276" s="77"/>
      <c r="HFT276" s="77"/>
      <c r="HFU276" s="77"/>
      <c r="HFV276" s="77"/>
      <c r="HFW276" s="77"/>
      <c r="HFX276" s="77"/>
      <c r="HFY276" s="77"/>
      <c r="HFZ276" s="77"/>
      <c r="HGA276" s="77"/>
      <c r="HGB276" s="77"/>
      <c r="HGC276" s="77"/>
      <c r="HGD276" s="77"/>
      <c r="HGE276" s="77"/>
      <c r="HGF276" s="77"/>
      <c r="HGG276" s="77"/>
      <c r="HGH276" s="77"/>
      <c r="HGI276" s="77"/>
      <c r="HGJ276" s="77"/>
      <c r="HGK276" s="77"/>
      <c r="HGL276" s="77"/>
      <c r="HGM276" s="77"/>
      <c r="HGN276" s="77"/>
      <c r="HGO276" s="77"/>
      <c r="HGP276" s="77"/>
      <c r="HGQ276" s="77"/>
      <c r="HGR276" s="77"/>
      <c r="HGS276" s="77"/>
      <c r="HGT276" s="77"/>
      <c r="HGU276" s="77"/>
      <c r="HGV276" s="77"/>
      <c r="HGW276" s="77"/>
      <c r="HGX276" s="77"/>
      <c r="HGY276" s="77"/>
      <c r="HGZ276" s="77"/>
      <c r="HHA276" s="77"/>
      <c r="HHB276" s="77"/>
      <c r="HHC276" s="77"/>
      <c r="HHD276" s="77"/>
      <c r="HHE276" s="77"/>
      <c r="HHF276" s="77"/>
      <c r="HHG276" s="77"/>
      <c r="HHH276" s="77"/>
      <c r="HHI276" s="77"/>
      <c r="HHJ276" s="77"/>
      <c r="HHK276" s="77"/>
      <c r="HHL276" s="77"/>
      <c r="HHM276" s="77"/>
      <c r="HHN276" s="77"/>
      <c r="HHO276" s="77"/>
      <c r="HHP276" s="77"/>
      <c r="HHQ276" s="77"/>
      <c r="HHR276" s="77"/>
      <c r="HHS276" s="77"/>
      <c r="HHT276" s="77"/>
      <c r="HHU276" s="77"/>
      <c r="HHV276" s="77"/>
      <c r="HHW276" s="77"/>
      <c r="HHX276" s="77"/>
      <c r="HHY276" s="77"/>
      <c r="HHZ276" s="77"/>
      <c r="HIA276" s="77"/>
      <c r="HIB276" s="77"/>
      <c r="HIC276" s="77"/>
      <c r="HID276" s="77"/>
      <c r="HIE276" s="77"/>
      <c r="HIF276" s="77"/>
      <c r="HIG276" s="77"/>
      <c r="HIH276" s="77"/>
      <c r="HII276" s="77"/>
      <c r="HIJ276" s="77"/>
      <c r="HIK276" s="77"/>
      <c r="HIL276" s="77"/>
      <c r="HIM276" s="77"/>
      <c r="HIN276" s="77"/>
      <c r="HIO276" s="77"/>
      <c r="HIP276" s="77"/>
      <c r="HIQ276" s="77"/>
      <c r="HIR276" s="77"/>
      <c r="HIS276" s="77"/>
      <c r="HIT276" s="77"/>
      <c r="HIU276" s="77"/>
      <c r="HIV276" s="77"/>
      <c r="HIW276" s="77"/>
      <c r="HIX276" s="77"/>
      <c r="HIY276" s="77"/>
      <c r="HIZ276" s="77"/>
      <c r="HJA276" s="77"/>
      <c r="HJB276" s="77"/>
      <c r="HJC276" s="77"/>
      <c r="HJD276" s="77"/>
      <c r="HJE276" s="77"/>
      <c r="HJF276" s="77"/>
      <c r="HJG276" s="77"/>
      <c r="HJH276" s="77"/>
      <c r="HJI276" s="77"/>
      <c r="HJJ276" s="77"/>
      <c r="HJK276" s="77"/>
      <c r="HJL276" s="77"/>
      <c r="HJM276" s="77"/>
      <c r="HJN276" s="77"/>
      <c r="HJO276" s="77"/>
      <c r="HJP276" s="77"/>
      <c r="HJQ276" s="77"/>
      <c r="HJR276" s="77"/>
      <c r="HJS276" s="77"/>
      <c r="HJT276" s="77"/>
      <c r="HJU276" s="77"/>
      <c r="HJV276" s="77"/>
      <c r="HJW276" s="77"/>
      <c r="HJX276" s="77"/>
      <c r="HJY276" s="77"/>
      <c r="HJZ276" s="77"/>
      <c r="HKA276" s="77"/>
      <c r="HKB276" s="77"/>
      <c r="HKC276" s="77"/>
      <c r="HKD276" s="77"/>
      <c r="HKE276" s="77"/>
      <c r="HKF276" s="77"/>
      <c r="HKG276" s="77"/>
      <c r="HKH276" s="77"/>
      <c r="HKI276" s="77"/>
      <c r="HKJ276" s="77"/>
      <c r="HKK276" s="77"/>
      <c r="HKL276" s="77"/>
      <c r="HKM276" s="77"/>
      <c r="HKN276" s="77"/>
      <c r="HKO276" s="77"/>
      <c r="HKP276" s="77"/>
      <c r="HKQ276" s="77"/>
      <c r="HKR276" s="77"/>
      <c r="HKS276" s="77"/>
      <c r="HKT276" s="77"/>
      <c r="HKU276" s="77"/>
      <c r="HKV276" s="77"/>
      <c r="HKW276" s="77"/>
      <c r="HKX276" s="77"/>
      <c r="HKY276" s="77"/>
      <c r="HKZ276" s="77"/>
      <c r="HLA276" s="77"/>
      <c r="HLB276" s="77"/>
      <c r="HLC276" s="77"/>
      <c r="HLD276" s="77"/>
      <c r="HLE276" s="77"/>
      <c r="HLF276" s="77"/>
      <c r="HLG276" s="77"/>
      <c r="HLH276" s="77"/>
      <c r="HLI276" s="77"/>
      <c r="HLJ276" s="77"/>
      <c r="HLK276" s="77"/>
      <c r="HLL276" s="77"/>
      <c r="HLM276" s="77"/>
      <c r="HLN276" s="77"/>
      <c r="HLO276" s="77"/>
      <c r="HLP276" s="77"/>
      <c r="HLQ276" s="77"/>
      <c r="HLR276" s="77"/>
      <c r="HLS276" s="77"/>
      <c r="HLT276" s="77"/>
      <c r="HLU276" s="77"/>
      <c r="HLV276" s="77"/>
      <c r="HLW276" s="77"/>
      <c r="HLX276" s="77"/>
      <c r="HLY276" s="77"/>
      <c r="HLZ276" s="77"/>
      <c r="HMA276" s="77"/>
      <c r="HMB276" s="77"/>
      <c r="HMC276" s="77"/>
      <c r="HMD276" s="77"/>
      <c r="HME276" s="77"/>
      <c r="HMF276" s="77"/>
      <c r="HMG276" s="77"/>
      <c r="HMH276" s="77"/>
      <c r="HMI276" s="77"/>
      <c r="HMJ276" s="77"/>
      <c r="HMK276" s="77"/>
      <c r="HML276" s="77"/>
      <c r="HMM276" s="77"/>
      <c r="HMN276" s="77"/>
      <c r="HMO276" s="77"/>
      <c r="HMP276" s="77"/>
      <c r="HMQ276" s="77"/>
      <c r="HMR276" s="77"/>
      <c r="HMS276" s="77"/>
      <c r="HMT276" s="77"/>
      <c r="HMU276" s="77"/>
      <c r="HMV276" s="77"/>
      <c r="HMW276" s="77"/>
      <c r="HMX276" s="77"/>
      <c r="HMY276" s="77"/>
      <c r="HMZ276" s="77"/>
      <c r="HNA276" s="77"/>
      <c r="HNB276" s="77"/>
      <c r="HNC276" s="77"/>
      <c r="HND276" s="77"/>
      <c r="HNE276" s="77"/>
      <c r="HNF276" s="77"/>
      <c r="HNG276" s="77"/>
      <c r="HNH276" s="77"/>
      <c r="HNI276" s="77"/>
      <c r="HNJ276" s="77"/>
      <c r="HNK276" s="77"/>
      <c r="HNL276" s="77"/>
      <c r="HNM276" s="77"/>
      <c r="HNN276" s="77"/>
      <c r="HNO276" s="77"/>
      <c r="HNP276" s="77"/>
      <c r="HNQ276" s="77"/>
      <c r="HNR276" s="77"/>
      <c r="HNS276" s="77"/>
      <c r="HNT276" s="77"/>
      <c r="HNU276" s="77"/>
      <c r="HNV276" s="77"/>
      <c r="HNW276" s="77"/>
      <c r="HNX276" s="77"/>
      <c r="HNY276" s="77"/>
      <c r="HNZ276" s="77"/>
      <c r="HOA276" s="77"/>
      <c r="HOB276" s="77"/>
      <c r="HOC276" s="77"/>
      <c r="HOD276" s="77"/>
      <c r="HOE276" s="77"/>
      <c r="HOF276" s="77"/>
      <c r="HOG276" s="77"/>
      <c r="HOH276" s="77"/>
      <c r="HOI276" s="77"/>
      <c r="HOJ276" s="77"/>
      <c r="HOK276" s="77"/>
      <c r="HOL276" s="77"/>
      <c r="HOM276" s="77"/>
      <c r="HON276" s="77"/>
      <c r="HOO276" s="77"/>
      <c r="HOP276" s="77"/>
      <c r="HOQ276" s="77"/>
      <c r="HOR276" s="77"/>
      <c r="HOS276" s="77"/>
      <c r="HOT276" s="77"/>
      <c r="HOU276" s="77"/>
      <c r="HOV276" s="77"/>
      <c r="HOW276" s="77"/>
      <c r="HOX276" s="77"/>
      <c r="HOY276" s="77"/>
      <c r="HOZ276" s="77"/>
      <c r="HPA276" s="77"/>
      <c r="HPB276" s="77"/>
      <c r="HPC276" s="77"/>
      <c r="HPD276" s="77"/>
      <c r="HPE276" s="77"/>
      <c r="HPF276" s="77"/>
      <c r="HPG276" s="77"/>
      <c r="HPH276" s="77"/>
      <c r="HPI276" s="77"/>
      <c r="HPJ276" s="77"/>
      <c r="HPK276" s="77"/>
      <c r="HPL276" s="77"/>
      <c r="HPM276" s="77"/>
      <c r="HPN276" s="77"/>
      <c r="HPO276" s="77"/>
      <c r="HPP276" s="77"/>
      <c r="HPQ276" s="77"/>
      <c r="HPR276" s="77"/>
      <c r="HPS276" s="77"/>
      <c r="HPT276" s="77"/>
      <c r="HPU276" s="77"/>
      <c r="HPV276" s="77"/>
      <c r="HPW276" s="77"/>
      <c r="HPX276" s="77"/>
      <c r="HPY276" s="77"/>
      <c r="HPZ276" s="77"/>
      <c r="HQA276" s="77"/>
      <c r="HQB276" s="77"/>
      <c r="HQC276" s="77"/>
      <c r="HQD276" s="77"/>
      <c r="HQE276" s="77"/>
      <c r="HQF276" s="77"/>
      <c r="HQG276" s="77"/>
      <c r="HQH276" s="77"/>
      <c r="HQI276" s="77"/>
      <c r="HQJ276" s="77"/>
      <c r="HQK276" s="77"/>
      <c r="HQL276" s="77"/>
      <c r="HQM276" s="77"/>
      <c r="HQN276" s="77"/>
      <c r="HQO276" s="77"/>
      <c r="HQP276" s="77"/>
      <c r="HQQ276" s="77"/>
      <c r="HQR276" s="77"/>
      <c r="HQS276" s="77"/>
      <c r="HQT276" s="77"/>
      <c r="HQU276" s="77"/>
      <c r="HQV276" s="77"/>
      <c r="HQW276" s="77"/>
      <c r="HQX276" s="77"/>
      <c r="HQY276" s="77"/>
      <c r="HQZ276" s="77"/>
      <c r="HRA276" s="77"/>
      <c r="HRB276" s="77"/>
      <c r="HRC276" s="77"/>
      <c r="HRD276" s="77"/>
      <c r="HRE276" s="77"/>
      <c r="HRF276" s="77"/>
      <c r="HRG276" s="77"/>
      <c r="HRH276" s="77"/>
      <c r="HRI276" s="77"/>
      <c r="HRJ276" s="77"/>
      <c r="HRK276" s="77"/>
      <c r="HRL276" s="77"/>
      <c r="HRM276" s="77"/>
      <c r="HRN276" s="77"/>
      <c r="HRO276" s="77"/>
      <c r="HRP276" s="77"/>
      <c r="HRQ276" s="77"/>
      <c r="HRR276" s="77"/>
      <c r="HRS276" s="77"/>
      <c r="HRT276" s="77"/>
      <c r="HRU276" s="77"/>
      <c r="HRV276" s="77"/>
      <c r="HRW276" s="77"/>
      <c r="HRX276" s="77"/>
      <c r="HRY276" s="77"/>
      <c r="HRZ276" s="77"/>
      <c r="HSA276" s="77"/>
      <c r="HSB276" s="77"/>
      <c r="HSC276" s="77"/>
      <c r="HSD276" s="77"/>
      <c r="HSE276" s="77"/>
      <c r="HSF276" s="77"/>
      <c r="HSG276" s="77"/>
      <c r="HSH276" s="77"/>
      <c r="HSI276" s="77"/>
      <c r="HSJ276" s="77"/>
      <c r="HSK276" s="77"/>
      <c r="HSL276" s="77"/>
      <c r="HSM276" s="77"/>
      <c r="HSN276" s="77"/>
      <c r="HSO276" s="77"/>
      <c r="HSP276" s="77"/>
      <c r="HSQ276" s="77"/>
      <c r="HSR276" s="77"/>
      <c r="HSS276" s="77"/>
      <c r="HST276" s="77"/>
      <c r="HSU276" s="77"/>
      <c r="HSV276" s="77"/>
      <c r="HSW276" s="77"/>
      <c r="HSX276" s="77"/>
      <c r="HSY276" s="77"/>
      <c r="HSZ276" s="77"/>
      <c r="HTA276" s="77"/>
      <c r="HTB276" s="77"/>
      <c r="HTC276" s="77"/>
      <c r="HTD276" s="77"/>
      <c r="HTE276" s="77"/>
      <c r="HTF276" s="77"/>
      <c r="HTG276" s="77"/>
      <c r="HTH276" s="77"/>
      <c r="HTI276" s="77"/>
      <c r="HTJ276" s="77"/>
      <c r="HTK276" s="77"/>
      <c r="HTL276" s="77"/>
      <c r="HTM276" s="77"/>
      <c r="HTN276" s="77"/>
      <c r="HTO276" s="77"/>
      <c r="HTP276" s="77"/>
      <c r="HTQ276" s="77"/>
      <c r="HTR276" s="77"/>
      <c r="HTS276" s="77"/>
      <c r="HTT276" s="77"/>
      <c r="HTU276" s="77"/>
      <c r="HTV276" s="77"/>
      <c r="HTW276" s="77"/>
      <c r="HTX276" s="77"/>
      <c r="HTY276" s="77"/>
      <c r="HTZ276" s="77"/>
      <c r="HUA276" s="77"/>
      <c r="HUB276" s="77"/>
      <c r="HUC276" s="77"/>
      <c r="HUD276" s="77"/>
      <c r="HUE276" s="77"/>
      <c r="HUF276" s="77"/>
      <c r="HUG276" s="77"/>
      <c r="HUH276" s="77"/>
      <c r="HUI276" s="77"/>
      <c r="HUJ276" s="77"/>
      <c r="HUK276" s="77"/>
      <c r="HUL276" s="77"/>
      <c r="HUM276" s="77"/>
      <c r="HUN276" s="77"/>
      <c r="HUO276" s="77"/>
      <c r="HUP276" s="77"/>
      <c r="HUQ276" s="77"/>
      <c r="HUR276" s="77"/>
      <c r="HUS276" s="77"/>
      <c r="HUT276" s="77"/>
      <c r="HUU276" s="77"/>
      <c r="HUV276" s="77"/>
      <c r="HUW276" s="77"/>
      <c r="HUX276" s="77"/>
      <c r="HUY276" s="77"/>
      <c r="HUZ276" s="77"/>
      <c r="HVA276" s="77"/>
      <c r="HVB276" s="77"/>
      <c r="HVC276" s="77"/>
      <c r="HVD276" s="77"/>
      <c r="HVE276" s="77"/>
      <c r="HVF276" s="77"/>
      <c r="HVG276" s="77"/>
      <c r="HVH276" s="77"/>
      <c r="HVI276" s="77"/>
      <c r="HVJ276" s="77"/>
      <c r="HVK276" s="77"/>
      <c r="HVL276" s="77"/>
      <c r="HVM276" s="77"/>
      <c r="HVN276" s="77"/>
      <c r="HVO276" s="77"/>
      <c r="HVP276" s="77"/>
      <c r="HVQ276" s="77"/>
      <c r="HVR276" s="77"/>
      <c r="HVS276" s="77"/>
      <c r="HVT276" s="77"/>
      <c r="HVU276" s="77"/>
      <c r="HVV276" s="77"/>
      <c r="HVW276" s="77"/>
      <c r="HVX276" s="77"/>
      <c r="HVY276" s="77"/>
      <c r="HVZ276" s="77"/>
      <c r="HWA276" s="77"/>
      <c r="HWB276" s="77"/>
      <c r="HWC276" s="77"/>
      <c r="HWD276" s="77"/>
      <c r="HWE276" s="77"/>
      <c r="HWF276" s="77"/>
      <c r="HWG276" s="77"/>
      <c r="HWH276" s="77"/>
      <c r="HWI276" s="77"/>
      <c r="HWJ276" s="77"/>
      <c r="HWK276" s="77"/>
      <c r="HWL276" s="77"/>
      <c r="HWM276" s="77"/>
      <c r="HWN276" s="77"/>
      <c r="HWO276" s="77"/>
      <c r="HWP276" s="77"/>
      <c r="HWQ276" s="77"/>
      <c r="HWR276" s="77"/>
      <c r="HWS276" s="77"/>
      <c r="HWT276" s="77"/>
      <c r="HWU276" s="77"/>
      <c r="HWV276" s="77"/>
      <c r="HWW276" s="77"/>
      <c r="HWX276" s="77"/>
      <c r="HWY276" s="77"/>
      <c r="HWZ276" s="77"/>
      <c r="HXA276" s="77"/>
      <c r="HXB276" s="77"/>
      <c r="HXC276" s="77"/>
      <c r="HXD276" s="77"/>
      <c r="HXE276" s="77"/>
      <c r="HXF276" s="77"/>
      <c r="HXG276" s="77"/>
      <c r="HXH276" s="77"/>
      <c r="HXI276" s="77"/>
      <c r="HXJ276" s="77"/>
      <c r="HXK276" s="77"/>
      <c r="HXL276" s="77"/>
      <c r="HXM276" s="77"/>
      <c r="HXN276" s="77"/>
      <c r="HXO276" s="77"/>
      <c r="HXP276" s="77"/>
      <c r="HXQ276" s="77"/>
      <c r="HXR276" s="77"/>
      <c r="HXS276" s="77"/>
      <c r="HXT276" s="77"/>
      <c r="HXU276" s="77"/>
      <c r="HXV276" s="77"/>
      <c r="HXW276" s="77"/>
      <c r="HXX276" s="77"/>
      <c r="HXY276" s="77"/>
      <c r="HXZ276" s="77"/>
      <c r="HYA276" s="77"/>
      <c r="HYB276" s="77"/>
      <c r="HYC276" s="77"/>
      <c r="HYD276" s="77"/>
      <c r="HYE276" s="77"/>
      <c r="HYF276" s="77"/>
      <c r="HYG276" s="77"/>
      <c r="HYH276" s="77"/>
      <c r="HYI276" s="77"/>
      <c r="HYJ276" s="77"/>
      <c r="HYK276" s="77"/>
      <c r="HYL276" s="77"/>
      <c r="HYM276" s="77"/>
      <c r="HYN276" s="77"/>
      <c r="HYO276" s="77"/>
      <c r="HYP276" s="77"/>
      <c r="HYQ276" s="77"/>
      <c r="HYR276" s="77"/>
      <c r="HYS276" s="77"/>
      <c r="HYT276" s="77"/>
      <c r="HYU276" s="77"/>
      <c r="HYV276" s="77"/>
      <c r="HYW276" s="77"/>
      <c r="HYX276" s="77"/>
      <c r="HYY276" s="77"/>
      <c r="HYZ276" s="77"/>
      <c r="HZA276" s="77"/>
      <c r="HZB276" s="77"/>
      <c r="HZC276" s="77"/>
      <c r="HZD276" s="77"/>
      <c r="HZE276" s="77"/>
      <c r="HZF276" s="77"/>
      <c r="HZG276" s="77"/>
      <c r="HZH276" s="77"/>
      <c r="HZI276" s="77"/>
      <c r="HZJ276" s="77"/>
      <c r="HZK276" s="77"/>
      <c r="HZL276" s="77"/>
      <c r="HZM276" s="77"/>
      <c r="HZN276" s="77"/>
      <c r="HZO276" s="77"/>
      <c r="HZP276" s="77"/>
      <c r="HZQ276" s="77"/>
      <c r="HZR276" s="77"/>
      <c r="HZS276" s="77"/>
      <c r="HZT276" s="77"/>
      <c r="HZU276" s="77"/>
      <c r="HZV276" s="77"/>
      <c r="HZW276" s="77"/>
      <c r="HZX276" s="77"/>
      <c r="HZY276" s="77"/>
      <c r="HZZ276" s="77"/>
      <c r="IAA276" s="77"/>
      <c r="IAB276" s="77"/>
      <c r="IAC276" s="77"/>
      <c r="IAD276" s="77"/>
      <c r="IAE276" s="77"/>
      <c r="IAF276" s="77"/>
      <c r="IAG276" s="77"/>
      <c r="IAH276" s="77"/>
      <c r="IAI276" s="77"/>
      <c r="IAJ276" s="77"/>
      <c r="IAK276" s="77"/>
      <c r="IAL276" s="77"/>
      <c r="IAM276" s="77"/>
      <c r="IAN276" s="77"/>
      <c r="IAO276" s="77"/>
      <c r="IAP276" s="77"/>
      <c r="IAQ276" s="77"/>
      <c r="IAR276" s="77"/>
      <c r="IAS276" s="77"/>
      <c r="IAT276" s="77"/>
      <c r="IAU276" s="77"/>
      <c r="IAV276" s="77"/>
      <c r="IAW276" s="77"/>
      <c r="IAX276" s="77"/>
      <c r="IAY276" s="77"/>
      <c r="IAZ276" s="77"/>
      <c r="IBA276" s="77"/>
      <c r="IBB276" s="77"/>
      <c r="IBC276" s="77"/>
      <c r="IBD276" s="77"/>
      <c r="IBE276" s="77"/>
      <c r="IBF276" s="77"/>
      <c r="IBG276" s="77"/>
      <c r="IBH276" s="77"/>
      <c r="IBI276" s="77"/>
      <c r="IBJ276" s="77"/>
      <c r="IBK276" s="77"/>
      <c r="IBL276" s="77"/>
      <c r="IBM276" s="77"/>
      <c r="IBN276" s="77"/>
      <c r="IBO276" s="77"/>
      <c r="IBP276" s="77"/>
      <c r="IBQ276" s="77"/>
      <c r="IBR276" s="77"/>
      <c r="IBS276" s="77"/>
      <c r="IBT276" s="77"/>
      <c r="IBU276" s="77"/>
      <c r="IBV276" s="77"/>
      <c r="IBW276" s="77"/>
      <c r="IBX276" s="77"/>
      <c r="IBY276" s="77"/>
      <c r="IBZ276" s="77"/>
      <c r="ICA276" s="77"/>
      <c r="ICB276" s="77"/>
      <c r="ICC276" s="77"/>
      <c r="ICD276" s="77"/>
      <c r="ICE276" s="77"/>
      <c r="ICF276" s="77"/>
      <c r="ICG276" s="77"/>
      <c r="ICH276" s="77"/>
      <c r="ICI276" s="77"/>
      <c r="ICJ276" s="77"/>
      <c r="ICK276" s="77"/>
      <c r="ICL276" s="77"/>
      <c r="ICM276" s="77"/>
      <c r="ICN276" s="77"/>
      <c r="ICO276" s="77"/>
      <c r="ICP276" s="77"/>
      <c r="ICQ276" s="77"/>
      <c r="ICR276" s="77"/>
      <c r="ICS276" s="77"/>
      <c r="ICT276" s="77"/>
      <c r="ICU276" s="77"/>
      <c r="ICV276" s="77"/>
      <c r="ICW276" s="77"/>
      <c r="ICX276" s="77"/>
      <c r="ICY276" s="77"/>
      <c r="ICZ276" s="77"/>
      <c r="IDA276" s="77"/>
      <c r="IDB276" s="77"/>
      <c r="IDC276" s="77"/>
      <c r="IDD276" s="77"/>
      <c r="IDE276" s="77"/>
      <c r="IDF276" s="77"/>
      <c r="IDG276" s="77"/>
      <c r="IDH276" s="77"/>
      <c r="IDI276" s="77"/>
      <c r="IDJ276" s="77"/>
      <c r="IDK276" s="77"/>
      <c r="IDL276" s="77"/>
      <c r="IDM276" s="77"/>
      <c r="IDN276" s="77"/>
      <c r="IDO276" s="77"/>
      <c r="IDP276" s="77"/>
      <c r="IDQ276" s="77"/>
      <c r="IDR276" s="77"/>
      <c r="IDS276" s="77"/>
      <c r="IDT276" s="77"/>
      <c r="IDU276" s="77"/>
      <c r="IDV276" s="77"/>
      <c r="IDW276" s="77"/>
      <c r="IDX276" s="77"/>
      <c r="IDY276" s="77"/>
      <c r="IDZ276" s="77"/>
      <c r="IEA276" s="77"/>
      <c r="IEB276" s="77"/>
      <c r="IEC276" s="77"/>
      <c r="IED276" s="77"/>
      <c r="IEE276" s="77"/>
      <c r="IEF276" s="77"/>
      <c r="IEG276" s="77"/>
      <c r="IEH276" s="77"/>
      <c r="IEI276" s="77"/>
      <c r="IEJ276" s="77"/>
      <c r="IEK276" s="77"/>
      <c r="IEL276" s="77"/>
      <c r="IEM276" s="77"/>
      <c r="IEN276" s="77"/>
      <c r="IEO276" s="77"/>
      <c r="IEP276" s="77"/>
      <c r="IEQ276" s="77"/>
      <c r="IER276" s="77"/>
      <c r="IES276" s="77"/>
      <c r="IET276" s="77"/>
      <c r="IEU276" s="77"/>
      <c r="IEV276" s="77"/>
      <c r="IEW276" s="77"/>
      <c r="IEX276" s="77"/>
      <c r="IEY276" s="77"/>
      <c r="IEZ276" s="77"/>
      <c r="IFA276" s="77"/>
      <c r="IFB276" s="77"/>
      <c r="IFC276" s="77"/>
      <c r="IFD276" s="77"/>
      <c r="IFE276" s="77"/>
      <c r="IFF276" s="77"/>
      <c r="IFG276" s="77"/>
      <c r="IFH276" s="77"/>
      <c r="IFI276" s="77"/>
      <c r="IFJ276" s="77"/>
      <c r="IFK276" s="77"/>
      <c r="IFL276" s="77"/>
      <c r="IFM276" s="77"/>
      <c r="IFN276" s="77"/>
      <c r="IFO276" s="77"/>
      <c r="IFP276" s="77"/>
      <c r="IFQ276" s="77"/>
      <c r="IFR276" s="77"/>
      <c r="IFS276" s="77"/>
      <c r="IFT276" s="77"/>
      <c r="IFU276" s="77"/>
      <c r="IFV276" s="77"/>
      <c r="IFW276" s="77"/>
      <c r="IFX276" s="77"/>
      <c r="IFY276" s="77"/>
      <c r="IFZ276" s="77"/>
      <c r="IGA276" s="77"/>
      <c r="IGB276" s="77"/>
      <c r="IGC276" s="77"/>
      <c r="IGD276" s="77"/>
      <c r="IGE276" s="77"/>
      <c r="IGF276" s="77"/>
      <c r="IGG276" s="77"/>
      <c r="IGH276" s="77"/>
      <c r="IGI276" s="77"/>
      <c r="IGJ276" s="77"/>
      <c r="IGK276" s="77"/>
      <c r="IGL276" s="77"/>
      <c r="IGM276" s="77"/>
      <c r="IGN276" s="77"/>
      <c r="IGO276" s="77"/>
      <c r="IGP276" s="77"/>
      <c r="IGQ276" s="77"/>
      <c r="IGR276" s="77"/>
      <c r="IGS276" s="77"/>
      <c r="IGT276" s="77"/>
      <c r="IGU276" s="77"/>
      <c r="IGV276" s="77"/>
      <c r="IGW276" s="77"/>
      <c r="IGX276" s="77"/>
      <c r="IGY276" s="77"/>
      <c r="IGZ276" s="77"/>
      <c r="IHA276" s="77"/>
      <c r="IHB276" s="77"/>
      <c r="IHC276" s="77"/>
      <c r="IHD276" s="77"/>
      <c r="IHE276" s="77"/>
      <c r="IHF276" s="77"/>
      <c r="IHG276" s="77"/>
      <c r="IHH276" s="77"/>
      <c r="IHI276" s="77"/>
      <c r="IHJ276" s="77"/>
      <c r="IHK276" s="77"/>
      <c r="IHL276" s="77"/>
      <c r="IHM276" s="77"/>
      <c r="IHN276" s="77"/>
      <c r="IHO276" s="77"/>
      <c r="IHP276" s="77"/>
      <c r="IHQ276" s="77"/>
      <c r="IHR276" s="77"/>
      <c r="IHS276" s="77"/>
      <c r="IHT276" s="77"/>
      <c r="IHU276" s="77"/>
      <c r="IHV276" s="77"/>
      <c r="IHW276" s="77"/>
      <c r="IHX276" s="77"/>
      <c r="IHY276" s="77"/>
      <c r="IHZ276" s="77"/>
      <c r="IIA276" s="77"/>
      <c r="IIB276" s="77"/>
      <c r="IIC276" s="77"/>
      <c r="IID276" s="77"/>
      <c r="IIE276" s="77"/>
      <c r="IIF276" s="77"/>
      <c r="IIG276" s="77"/>
      <c r="IIH276" s="77"/>
      <c r="III276" s="77"/>
      <c r="IIJ276" s="77"/>
      <c r="IIK276" s="77"/>
      <c r="IIL276" s="77"/>
      <c r="IIM276" s="77"/>
      <c r="IIN276" s="77"/>
      <c r="IIO276" s="77"/>
      <c r="IIP276" s="77"/>
      <c r="IIQ276" s="77"/>
      <c r="IIR276" s="77"/>
      <c r="IIS276" s="77"/>
      <c r="IIT276" s="77"/>
      <c r="IIU276" s="77"/>
      <c r="IIV276" s="77"/>
      <c r="IIW276" s="77"/>
      <c r="IIX276" s="77"/>
      <c r="IIY276" s="77"/>
      <c r="IIZ276" s="77"/>
      <c r="IJA276" s="77"/>
      <c r="IJB276" s="77"/>
      <c r="IJC276" s="77"/>
      <c r="IJD276" s="77"/>
      <c r="IJE276" s="77"/>
      <c r="IJF276" s="77"/>
      <c r="IJG276" s="77"/>
      <c r="IJH276" s="77"/>
      <c r="IJI276" s="77"/>
      <c r="IJJ276" s="77"/>
      <c r="IJK276" s="77"/>
      <c r="IJL276" s="77"/>
      <c r="IJM276" s="77"/>
      <c r="IJN276" s="77"/>
      <c r="IJO276" s="77"/>
      <c r="IJP276" s="77"/>
      <c r="IJQ276" s="77"/>
      <c r="IJR276" s="77"/>
      <c r="IJS276" s="77"/>
      <c r="IJT276" s="77"/>
      <c r="IJU276" s="77"/>
      <c r="IJV276" s="77"/>
      <c r="IJW276" s="77"/>
      <c r="IJX276" s="77"/>
      <c r="IJY276" s="77"/>
      <c r="IJZ276" s="77"/>
      <c r="IKA276" s="77"/>
      <c r="IKB276" s="77"/>
      <c r="IKC276" s="77"/>
      <c r="IKD276" s="77"/>
      <c r="IKE276" s="77"/>
      <c r="IKF276" s="77"/>
      <c r="IKG276" s="77"/>
      <c r="IKH276" s="77"/>
      <c r="IKI276" s="77"/>
      <c r="IKJ276" s="77"/>
      <c r="IKK276" s="77"/>
      <c r="IKL276" s="77"/>
      <c r="IKM276" s="77"/>
      <c r="IKN276" s="77"/>
      <c r="IKO276" s="77"/>
      <c r="IKP276" s="77"/>
      <c r="IKQ276" s="77"/>
      <c r="IKR276" s="77"/>
      <c r="IKS276" s="77"/>
      <c r="IKT276" s="77"/>
      <c r="IKU276" s="77"/>
      <c r="IKV276" s="77"/>
      <c r="IKW276" s="77"/>
      <c r="IKX276" s="77"/>
      <c r="IKY276" s="77"/>
      <c r="IKZ276" s="77"/>
      <c r="ILA276" s="77"/>
      <c r="ILB276" s="77"/>
      <c r="ILC276" s="77"/>
      <c r="ILD276" s="77"/>
      <c r="ILE276" s="77"/>
      <c r="ILF276" s="77"/>
      <c r="ILG276" s="77"/>
      <c r="ILH276" s="77"/>
      <c r="ILI276" s="77"/>
      <c r="ILJ276" s="77"/>
      <c r="ILK276" s="77"/>
      <c r="ILL276" s="77"/>
      <c r="ILM276" s="77"/>
      <c r="ILN276" s="77"/>
      <c r="ILO276" s="77"/>
      <c r="ILP276" s="77"/>
      <c r="ILQ276" s="77"/>
      <c r="ILR276" s="77"/>
      <c r="ILS276" s="77"/>
      <c r="ILT276" s="77"/>
      <c r="ILU276" s="77"/>
      <c r="ILV276" s="77"/>
      <c r="ILW276" s="77"/>
      <c r="ILX276" s="77"/>
      <c r="ILY276" s="77"/>
      <c r="ILZ276" s="77"/>
      <c r="IMA276" s="77"/>
      <c r="IMB276" s="77"/>
      <c r="IMC276" s="77"/>
      <c r="IMD276" s="77"/>
      <c r="IME276" s="77"/>
      <c r="IMF276" s="77"/>
      <c r="IMG276" s="77"/>
      <c r="IMH276" s="77"/>
      <c r="IMI276" s="77"/>
      <c r="IMJ276" s="77"/>
      <c r="IMK276" s="77"/>
      <c r="IML276" s="77"/>
      <c r="IMM276" s="77"/>
      <c r="IMN276" s="77"/>
      <c r="IMO276" s="77"/>
      <c r="IMP276" s="77"/>
      <c r="IMQ276" s="77"/>
      <c r="IMR276" s="77"/>
      <c r="IMS276" s="77"/>
      <c r="IMT276" s="77"/>
      <c r="IMU276" s="77"/>
      <c r="IMV276" s="77"/>
      <c r="IMW276" s="77"/>
      <c r="IMX276" s="77"/>
      <c r="IMY276" s="77"/>
      <c r="IMZ276" s="77"/>
      <c r="INA276" s="77"/>
      <c r="INB276" s="77"/>
      <c r="INC276" s="77"/>
      <c r="IND276" s="77"/>
      <c r="INE276" s="77"/>
      <c r="INF276" s="77"/>
      <c r="ING276" s="77"/>
      <c r="INH276" s="77"/>
      <c r="INI276" s="77"/>
      <c r="INJ276" s="77"/>
      <c r="INK276" s="77"/>
      <c r="INL276" s="77"/>
      <c r="INM276" s="77"/>
      <c r="INN276" s="77"/>
      <c r="INO276" s="77"/>
      <c r="INP276" s="77"/>
      <c r="INQ276" s="77"/>
      <c r="INR276" s="77"/>
      <c r="INS276" s="77"/>
      <c r="INT276" s="77"/>
      <c r="INU276" s="77"/>
      <c r="INV276" s="77"/>
      <c r="INW276" s="77"/>
      <c r="INX276" s="77"/>
      <c r="INY276" s="77"/>
      <c r="INZ276" s="77"/>
      <c r="IOA276" s="77"/>
      <c r="IOB276" s="77"/>
      <c r="IOC276" s="77"/>
      <c r="IOD276" s="77"/>
      <c r="IOE276" s="77"/>
      <c r="IOF276" s="77"/>
      <c r="IOG276" s="77"/>
      <c r="IOH276" s="77"/>
      <c r="IOI276" s="77"/>
      <c r="IOJ276" s="77"/>
      <c r="IOK276" s="77"/>
      <c r="IOL276" s="77"/>
      <c r="IOM276" s="77"/>
      <c r="ION276" s="77"/>
      <c r="IOO276" s="77"/>
      <c r="IOP276" s="77"/>
      <c r="IOQ276" s="77"/>
      <c r="IOR276" s="77"/>
      <c r="IOS276" s="77"/>
      <c r="IOT276" s="77"/>
      <c r="IOU276" s="77"/>
      <c r="IOV276" s="77"/>
      <c r="IOW276" s="77"/>
      <c r="IOX276" s="77"/>
      <c r="IOY276" s="77"/>
      <c r="IOZ276" s="77"/>
      <c r="IPA276" s="77"/>
      <c r="IPB276" s="77"/>
      <c r="IPC276" s="77"/>
      <c r="IPD276" s="77"/>
      <c r="IPE276" s="77"/>
      <c r="IPF276" s="77"/>
      <c r="IPG276" s="77"/>
      <c r="IPH276" s="77"/>
      <c r="IPI276" s="77"/>
      <c r="IPJ276" s="77"/>
      <c r="IPK276" s="77"/>
      <c r="IPL276" s="77"/>
      <c r="IPM276" s="77"/>
      <c r="IPN276" s="77"/>
      <c r="IPO276" s="77"/>
      <c r="IPP276" s="77"/>
      <c r="IPQ276" s="77"/>
      <c r="IPR276" s="77"/>
      <c r="IPS276" s="77"/>
      <c r="IPT276" s="77"/>
      <c r="IPU276" s="77"/>
      <c r="IPV276" s="77"/>
      <c r="IPW276" s="77"/>
      <c r="IPX276" s="77"/>
      <c r="IPY276" s="77"/>
      <c r="IPZ276" s="77"/>
      <c r="IQA276" s="77"/>
      <c r="IQB276" s="77"/>
      <c r="IQC276" s="77"/>
      <c r="IQD276" s="77"/>
      <c r="IQE276" s="77"/>
      <c r="IQF276" s="77"/>
      <c r="IQG276" s="77"/>
      <c r="IQH276" s="77"/>
      <c r="IQI276" s="77"/>
      <c r="IQJ276" s="77"/>
      <c r="IQK276" s="77"/>
      <c r="IQL276" s="77"/>
      <c r="IQM276" s="77"/>
      <c r="IQN276" s="77"/>
      <c r="IQO276" s="77"/>
      <c r="IQP276" s="77"/>
      <c r="IQQ276" s="77"/>
      <c r="IQR276" s="77"/>
      <c r="IQS276" s="77"/>
      <c r="IQT276" s="77"/>
      <c r="IQU276" s="77"/>
      <c r="IQV276" s="77"/>
      <c r="IQW276" s="77"/>
      <c r="IQX276" s="77"/>
      <c r="IQY276" s="77"/>
      <c r="IQZ276" s="77"/>
      <c r="IRA276" s="77"/>
      <c r="IRB276" s="77"/>
      <c r="IRC276" s="77"/>
      <c r="IRD276" s="77"/>
      <c r="IRE276" s="77"/>
      <c r="IRF276" s="77"/>
      <c r="IRG276" s="77"/>
      <c r="IRH276" s="77"/>
      <c r="IRI276" s="77"/>
      <c r="IRJ276" s="77"/>
      <c r="IRK276" s="77"/>
      <c r="IRL276" s="77"/>
      <c r="IRM276" s="77"/>
      <c r="IRN276" s="77"/>
      <c r="IRO276" s="77"/>
      <c r="IRP276" s="77"/>
      <c r="IRQ276" s="77"/>
      <c r="IRR276" s="77"/>
      <c r="IRS276" s="77"/>
      <c r="IRT276" s="77"/>
      <c r="IRU276" s="77"/>
      <c r="IRV276" s="77"/>
      <c r="IRW276" s="77"/>
      <c r="IRX276" s="77"/>
      <c r="IRY276" s="77"/>
      <c r="IRZ276" s="77"/>
      <c r="ISA276" s="77"/>
      <c r="ISB276" s="77"/>
      <c r="ISC276" s="77"/>
      <c r="ISD276" s="77"/>
      <c r="ISE276" s="77"/>
      <c r="ISF276" s="77"/>
      <c r="ISG276" s="77"/>
      <c r="ISH276" s="77"/>
      <c r="ISI276" s="77"/>
      <c r="ISJ276" s="77"/>
      <c r="ISK276" s="77"/>
      <c r="ISL276" s="77"/>
      <c r="ISM276" s="77"/>
      <c r="ISN276" s="77"/>
      <c r="ISO276" s="77"/>
      <c r="ISP276" s="77"/>
      <c r="ISQ276" s="77"/>
      <c r="ISR276" s="77"/>
      <c r="ISS276" s="77"/>
      <c r="IST276" s="77"/>
      <c r="ISU276" s="77"/>
      <c r="ISV276" s="77"/>
      <c r="ISW276" s="77"/>
      <c r="ISX276" s="77"/>
      <c r="ISY276" s="77"/>
      <c r="ISZ276" s="77"/>
      <c r="ITA276" s="77"/>
      <c r="ITB276" s="77"/>
      <c r="ITC276" s="77"/>
      <c r="ITD276" s="77"/>
      <c r="ITE276" s="77"/>
      <c r="ITF276" s="77"/>
      <c r="ITG276" s="77"/>
      <c r="ITH276" s="77"/>
      <c r="ITI276" s="77"/>
      <c r="ITJ276" s="77"/>
      <c r="ITK276" s="77"/>
      <c r="ITL276" s="77"/>
      <c r="ITM276" s="77"/>
      <c r="ITN276" s="77"/>
      <c r="ITO276" s="77"/>
      <c r="ITP276" s="77"/>
      <c r="ITQ276" s="77"/>
      <c r="ITR276" s="77"/>
      <c r="ITS276" s="77"/>
      <c r="ITT276" s="77"/>
      <c r="ITU276" s="77"/>
      <c r="ITV276" s="77"/>
      <c r="ITW276" s="77"/>
      <c r="ITX276" s="77"/>
      <c r="ITY276" s="77"/>
      <c r="ITZ276" s="77"/>
      <c r="IUA276" s="77"/>
      <c r="IUB276" s="77"/>
      <c r="IUC276" s="77"/>
      <c r="IUD276" s="77"/>
      <c r="IUE276" s="77"/>
      <c r="IUF276" s="77"/>
      <c r="IUG276" s="77"/>
      <c r="IUH276" s="77"/>
      <c r="IUI276" s="77"/>
      <c r="IUJ276" s="77"/>
      <c r="IUK276" s="77"/>
      <c r="IUL276" s="77"/>
      <c r="IUM276" s="77"/>
      <c r="IUN276" s="77"/>
      <c r="IUO276" s="77"/>
      <c r="IUP276" s="77"/>
      <c r="IUQ276" s="77"/>
      <c r="IUR276" s="77"/>
      <c r="IUS276" s="77"/>
      <c r="IUT276" s="77"/>
      <c r="IUU276" s="77"/>
      <c r="IUV276" s="77"/>
      <c r="IUW276" s="77"/>
      <c r="IUX276" s="77"/>
      <c r="IUY276" s="77"/>
      <c r="IUZ276" s="77"/>
      <c r="IVA276" s="77"/>
      <c r="IVB276" s="77"/>
      <c r="IVC276" s="77"/>
      <c r="IVD276" s="77"/>
      <c r="IVE276" s="77"/>
      <c r="IVF276" s="77"/>
      <c r="IVG276" s="77"/>
      <c r="IVH276" s="77"/>
      <c r="IVI276" s="77"/>
      <c r="IVJ276" s="77"/>
      <c r="IVK276" s="77"/>
      <c r="IVL276" s="77"/>
      <c r="IVM276" s="77"/>
      <c r="IVN276" s="77"/>
      <c r="IVO276" s="77"/>
      <c r="IVP276" s="77"/>
      <c r="IVQ276" s="77"/>
      <c r="IVR276" s="77"/>
      <c r="IVS276" s="77"/>
      <c r="IVT276" s="77"/>
      <c r="IVU276" s="77"/>
      <c r="IVV276" s="77"/>
      <c r="IVW276" s="77"/>
      <c r="IVX276" s="77"/>
      <c r="IVY276" s="77"/>
      <c r="IVZ276" s="77"/>
      <c r="IWA276" s="77"/>
      <c r="IWB276" s="77"/>
      <c r="IWC276" s="77"/>
      <c r="IWD276" s="77"/>
      <c r="IWE276" s="77"/>
      <c r="IWF276" s="77"/>
      <c r="IWG276" s="77"/>
      <c r="IWH276" s="77"/>
      <c r="IWI276" s="77"/>
      <c r="IWJ276" s="77"/>
      <c r="IWK276" s="77"/>
      <c r="IWL276" s="77"/>
      <c r="IWM276" s="77"/>
      <c r="IWN276" s="77"/>
      <c r="IWO276" s="77"/>
      <c r="IWP276" s="77"/>
      <c r="IWQ276" s="77"/>
      <c r="IWR276" s="77"/>
      <c r="IWS276" s="77"/>
      <c r="IWT276" s="77"/>
      <c r="IWU276" s="77"/>
      <c r="IWV276" s="77"/>
      <c r="IWW276" s="77"/>
      <c r="IWX276" s="77"/>
      <c r="IWY276" s="77"/>
      <c r="IWZ276" s="77"/>
      <c r="IXA276" s="77"/>
      <c r="IXB276" s="77"/>
      <c r="IXC276" s="77"/>
      <c r="IXD276" s="77"/>
      <c r="IXE276" s="77"/>
      <c r="IXF276" s="77"/>
      <c r="IXG276" s="77"/>
      <c r="IXH276" s="77"/>
      <c r="IXI276" s="77"/>
      <c r="IXJ276" s="77"/>
      <c r="IXK276" s="77"/>
      <c r="IXL276" s="77"/>
      <c r="IXM276" s="77"/>
      <c r="IXN276" s="77"/>
      <c r="IXO276" s="77"/>
      <c r="IXP276" s="77"/>
      <c r="IXQ276" s="77"/>
      <c r="IXR276" s="77"/>
      <c r="IXS276" s="77"/>
      <c r="IXT276" s="77"/>
      <c r="IXU276" s="77"/>
      <c r="IXV276" s="77"/>
      <c r="IXW276" s="77"/>
      <c r="IXX276" s="77"/>
      <c r="IXY276" s="77"/>
      <c r="IXZ276" s="77"/>
      <c r="IYA276" s="77"/>
      <c r="IYB276" s="77"/>
      <c r="IYC276" s="77"/>
      <c r="IYD276" s="77"/>
      <c r="IYE276" s="77"/>
      <c r="IYF276" s="77"/>
      <c r="IYG276" s="77"/>
      <c r="IYH276" s="77"/>
      <c r="IYI276" s="77"/>
      <c r="IYJ276" s="77"/>
      <c r="IYK276" s="77"/>
      <c r="IYL276" s="77"/>
      <c r="IYM276" s="77"/>
      <c r="IYN276" s="77"/>
      <c r="IYO276" s="77"/>
      <c r="IYP276" s="77"/>
      <c r="IYQ276" s="77"/>
      <c r="IYR276" s="77"/>
      <c r="IYS276" s="77"/>
      <c r="IYT276" s="77"/>
      <c r="IYU276" s="77"/>
      <c r="IYV276" s="77"/>
      <c r="IYW276" s="77"/>
      <c r="IYX276" s="77"/>
      <c r="IYY276" s="77"/>
      <c r="IYZ276" s="77"/>
      <c r="IZA276" s="77"/>
      <c r="IZB276" s="77"/>
      <c r="IZC276" s="77"/>
      <c r="IZD276" s="77"/>
      <c r="IZE276" s="77"/>
      <c r="IZF276" s="77"/>
      <c r="IZG276" s="77"/>
      <c r="IZH276" s="77"/>
      <c r="IZI276" s="77"/>
      <c r="IZJ276" s="77"/>
      <c r="IZK276" s="77"/>
      <c r="IZL276" s="77"/>
      <c r="IZM276" s="77"/>
      <c r="IZN276" s="77"/>
      <c r="IZO276" s="77"/>
      <c r="IZP276" s="77"/>
      <c r="IZQ276" s="77"/>
      <c r="IZR276" s="77"/>
      <c r="IZS276" s="77"/>
      <c r="IZT276" s="77"/>
      <c r="IZU276" s="77"/>
      <c r="IZV276" s="77"/>
      <c r="IZW276" s="77"/>
      <c r="IZX276" s="77"/>
      <c r="IZY276" s="77"/>
      <c r="IZZ276" s="77"/>
      <c r="JAA276" s="77"/>
      <c r="JAB276" s="77"/>
      <c r="JAC276" s="77"/>
      <c r="JAD276" s="77"/>
      <c r="JAE276" s="77"/>
      <c r="JAF276" s="77"/>
      <c r="JAG276" s="77"/>
      <c r="JAH276" s="77"/>
      <c r="JAI276" s="77"/>
      <c r="JAJ276" s="77"/>
      <c r="JAK276" s="77"/>
      <c r="JAL276" s="77"/>
      <c r="JAM276" s="77"/>
      <c r="JAN276" s="77"/>
      <c r="JAO276" s="77"/>
      <c r="JAP276" s="77"/>
      <c r="JAQ276" s="77"/>
      <c r="JAR276" s="77"/>
      <c r="JAS276" s="77"/>
      <c r="JAT276" s="77"/>
      <c r="JAU276" s="77"/>
      <c r="JAV276" s="77"/>
      <c r="JAW276" s="77"/>
      <c r="JAX276" s="77"/>
      <c r="JAY276" s="77"/>
      <c r="JAZ276" s="77"/>
      <c r="JBA276" s="77"/>
      <c r="JBB276" s="77"/>
      <c r="JBC276" s="77"/>
      <c r="JBD276" s="77"/>
      <c r="JBE276" s="77"/>
      <c r="JBF276" s="77"/>
      <c r="JBG276" s="77"/>
      <c r="JBH276" s="77"/>
      <c r="JBI276" s="77"/>
      <c r="JBJ276" s="77"/>
      <c r="JBK276" s="77"/>
      <c r="JBL276" s="77"/>
      <c r="JBM276" s="77"/>
      <c r="JBN276" s="77"/>
      <c r="JBO276" s="77"/>
      <c r="JBP276" s="77"/>
      <c r="JBQ276" s="77"/>
      <c r="JBR276" s="77"/>
      <c r="JBS276" s="77"/>
      <c r="JBT276" s="77"/>
      <c r="JBU276" s="77"/>
      <c r="JBV276" s="77"/>
      <c r="JBW276" s="77"/>
      <c r="JBX276" s="77"/>
      <c r="JBY276" s="77"/>
      <c r="JBZ276" s="77"/>
      <c r="JCA276" s="77"/>
      <c r="JCB276" s="77"/>
      <c r="JCC276" s="77"/>
      <c r="JCD276" s="77"/>
      <c r="JCE276" s="77"/>
      <c r="JCF276" s="77"/>
      <c r="JCG276" s="77"/>
      <c r="JCH276" s="77"/>
      <c r="JCI276" s="77"/>
      <c r="JCJ276" s="77"/>
      <c r="JCK276" s="77"/>
      <c r="JCL276" s="77"/>
      <c r="JCM276" s="77"/>
      <c r="JCN276" s="77"/>
      <c r="JCO276" s="77"/>
      <c r="JCP276" s="77"/>
      <c r="JCQ276" s="77"/>
      <c r="JCR276" s="77"/>
      <c r="JCS276" s="77"/>
      <c r="JCT276" s="77"/>
      <c r="JCU276" s="77"/>
      <c r="JCV276" s="77"/>
      <c r="JCW276" s="77"/>
      <c r="JCX276" s="77"/>
      <c r="JCY276" s="77"/>
      <c r="JCZ276" s="77"/>
      <c r="JDA276" s="77"/>
      <c r="JDB276" s="77"/>
      <c r="JDC276" s="77"/>
      <c r="JDD276" s="77"/>
      <c r="JDE276" s="77"/>
      <c r="JDF276" s="77"/>
      <c r="JDG276" s="77"/>
      <c r="JDH276" s="77"/>
      <c r="JDI276" s="77"/>
      <c r="JDJ276" s="77"/>
      <c r="JDK276" s="77"/>
      <c r="JDL276" s="77"/>
      <c r="JDM276" s="77"/>
      <c r="JDN276" s="77"/>
      <c r="JDO276" s="77"/>
      <c r="JDP276" s="77"/>
      <c r="JDQ276" s="77"/>
      <c r="JDR276" s="77"/>
      <c r="JDS276" s="77"/>
      <c r="JDT276" s="77"/>
      <c r="JDU276" s="77"/>
      <c r="JDV276" s="77"/>
      <c r="JDW276" s="77"/>
      <c r="JDX276" s="77"/>
      <c r="JDY276" s="77"/>
      <c r="JDZ276" s="77"/>
      <c r="JEA276" s="77"/>
      <c r="JEB276" s="77"/>
      <c r="JEC276" s="77"/>
      <c r="JED276" s="77"/>
      <c r="JEE276" s="77"/>
      <c r="JEF276" s="77"/>
      <c r="JEG276" s="77"/>
      <c r="JEH276" s="77"/>
      <c r="JEI276" s="77"/>
      <c r="JEJ276" s="77"/>
      <c r="JEK276" s="77"/>
      <c r="JEL276" s="77"/>
      <c r="JEM276" s="77"/>
      <c r="JEN276" s="77"/>
      <c r="JEO276" s="77"/>
      <c r="JEP276" s="77"/>
      <c r="JEQ276" s="77"/>
      <c r="JER276" s="77"/>
      <c r="JES276" s="77"/>
      <c r="JET276" s="77"/>
      <c r="JEU276" s="77"/>
      <c r="JEV276" s="77"/>
      <c r="JEW276" s="77"/>
      <c r="JEX276" s="77"/>
      <c r="JEY276" s="77"/>
      <c r="JEZ276" s="77"/>
      <c r="JFA276" s="77"/>
      <c r="JFB276" s="77"/>
      <c r="JFC276" s="77"/>
      <c r="JFD276" s="77"/>
      <c r="JFE276" s="77"/>
      <c r="JFF276" s="77"/>
      <c r="JFG276" s="77"/>
      <c r="JFH276" s="77"/>
      <c r="JFI276" s="77"/>
      <c r="JFJ276" s="77"/>
      <c r="JFK276" s="77"/>
      <c r="JFL276" s="77"/>
      <c r="JFM276" s="77"/>
      <c r="JFN276" s="77"/>
      <c r="JFO276" s="77"/>
      <c r="JFP276" s="77"/>
      <c r="JFQ276" s="77"/>
      <c r="JFR276" s="77"/>
      <c r="JFS276" s="77"/>
      <c r="JFT276" s="77"/>
      <c r="JFU276" s="77"/>
      <c r="JFV276" s="77"/>
      <c r="JFW276" s="77"/>
      <c r="JFX276" s="77"/>
      <c r="JFY276" s="77"/>
      <c r="JFZ276" s="77"/>
      <c r="JGA276" s="77"/>
      <c r="JGB276" s="77"/>
      <c r="JGC276" s="77"/>
      <c r="JGD276" s="77"/>
      <c r="JGE276" s="77"/>
      <c r="JGF276" s="77"/>
      <c r="JGG276" s="77"/>
      <c r="JGH276" s="77"/>
      <c r="JGI276" s="77"/>
      <c r="JGJ276" s="77"/>
      <c r="JGK276" s="77"/>
      <c r="JGL276" s="77"/>
      <c r="JGM276" s="77"/>
      <c r="JGN276" s="77"/>
      <c r="JGO276" s="77"/>
      <c r="JGP276" s="77"/>
      <c r="JGQ276" s="77"/>
      <c r="JGR276" s="77"/>
      <c r="JGS276" s="77"/>
      <c r="JGT276" s="77"/>
      <c r="JGU276" s="77"/>
      <c r="JGV276" s="77"/>
      <c r="JGW276" s="77"/>
      <c r="JGX276" s="77"/>
      <c r="JGY276" s="77"/>
      <c r="JGZ276" s="77"/>
      <c r="JHA276" s="77"/>
      <c r="JHB276" s="77"/>
      <c r="JHC276" s="77"/>
      <c r="JHD276" s="77"/>
      <c r="JHE276" s="77"/>
      <c r="JHF276" s="77"/>
      <c r="JHG276" s="77"/>
      <c r="JHH276" s="77"/>
      <c r="JHI276" s="77"/>
      <c r="JHJ276" s="77"/>
      <c r="JHK276" s="77"/>
      <c r="JHL276" s="77"/>
      <c r="JHM276" s="77"/>
      <c r="JHN276" s="77"/>
      <c r="JHO276" s="77"/>
      <c r="JHP276" s="77"/>
      <c r="JHQ276" s="77"/>
      <c r="JHR276" s="77"/>
      <c r="JHS276" s="77"/>
      <c r="JHT276" s="77"/>
      <c r="JHU276" s="77"/>
      <c r="JHV276" s="77"/>
      <c r="JHW276" s="77"/>
      <c r="JHX276" s="77"/>
      <c r="JHY276" s="77"/>
      <c r="JHZ276" s="77"/>
      <c r="JIA276" s="77"/>
      <c r="JIB276" s="77"/>
      <c r="JIC276" s="77"/>
      <c r="JID276" s="77"/>
      <c r="JIE276" s="77"/>
      <c r="JIF276" s="77"/>
      <c r="JIG276" s="77"/>
      <c r="JIH276" s="77"/>
      <c r="JII276" s="77"/>
      <c r="JIJ276" s="77"/>
      <c r="JIK276" s="77"/>
      <c r="JIL276" s="77"/>
      <c r="JIM276" s="77"/>
      <c r="JIN276" s="77"/>
      <c r="JIO276" s="77"/>
      <c r="JIP276" s="77"/>
      <c r="JIQ276" s="77"/>
      <c r="JIR276" s="77"/>
      <c r="JIS276" s="77"/>
      <c r="JIT276" s="77"/>
      <c r="JIU276" s="77"/>
      <c r="JIV276" s="77"/>
      <c r="JIW276" s="77"/>
      <c r="JIX276" s="77"/>
      <c r="JIY276" s="77"/>
      <c r="JIZ276" s="77"/>
      <c r="JJA276" s="77"/>
      <c r="JJB276" s="77"/>
      <c r="JJC276" s="77"/>
      <c r="JJD276" s="77"/>
      <c r="JJE276" s="77"/>
      <c r="JJF276" s="77"/>
      <c r="JJG276" s="77"/>
      <c r="JJH276" s="77"/>
      <c r="JJI276" s="77"/>
      <c r="JJJ276" s="77"/>
      <c r="JJK276" s="77"/>
      <c r="JJL276" s="77"/>
      <c r="JJM276" s="77"/>
      <c r="JJN276" s="77"/>
      <c r="JJO276" s="77"/>
      <c r="JJP276" s="77"/>
      <c r="JJQ276" s="77"/>
      <c r="JJR276" s="77"/>
      <c r="JJS276" s="77"/>
      <c r="JJT276" s="77"/>
      <c r="JJU276" s="77"/>
      <c r="JJV276" s="77"/>
      <c r="JJW276" s="77"/>
      <c r="JJX276" s="77"/>
      <c r="JJY276" s="77"/>
      <c r="JJZ276" s="77"/>
      <c r="JKA276" s="77"/>
      <c r="JKB276" s="77"/>
      <c r="JKC276" s="77"/>
      <c r="JKD276" s="77"/>
      <c r="JKE276" s="77"/>
      <c r="JKF276" s="77"/>
      <c r="JKG276" s="77"/>
      <c r="JKH276" s="77"/>
      <c r="JKI276" s="77"/>
      <c r="JKJ276" s="77"/>
      <c r="JKK276" s="77"/>
      <c r="JKL276" s="77"/>
      <c r="JKM276" s="77"/>
      <c r="JKN276" s="77"/>
      <c r="JKO276" s="77"/>
      <c r="JKP276" s="77"/>
      <c r="JKQ276" s="77"/>
      <c r="JKR276" s="77"/>
      <c r="JKS276" s="77"/>
      <c r="JKT276" s="77"/>
      <c r="JKU276" s="77"/>
      <c r="JKV276" s="77"/>
      <c r="JKW276" s="77"/>
      <c r="JKX276" s="77"/>
      <c r="JKY276" s="77"/>
      <c r="JKZ276" s="77"/>
      <c r="JLA276" s="77"/>
      <c r="JLB276" s="77"/>
      <c r="JLC276" s="77"/>
      <c r="JLD276" s="77"/>
      <c r="JLE276" s="77"/>
      <c r="JLF276" s="77"/>
      <c r="JLG276" s="77"/>
      <c r="JLH276" s="77"/>
      <c r="JLI276" s="77"/>
      <c r="JLJ276" s="77"/>
      <c r="JLK276" s="77"/>
      <c r="JLL276" s="77"/>
      <c r="JLM276" s="77"/>
      <c r="JLN276" s="77"/>
      <c r="JLO276" s="77"/>
      <c r="JLP276" s="77"/>
      <c r="JLQ276" s="77"/>
      <c r="JLR276" s="77"/>
      <c r="JLS276" s="77"/>
      <c r="JLT276" s="77"/>
      <c r="JLU276" s="77"/>
      <c r="JLV276" s="77"/>
      <c r="JLW276" s="77"/>
      <c r="JLX276" s="77"/>
      <c r="JLY276" s="77"/>
      <c r="JLZ276" s="77"/>
      <c r="JMA276" s="77"/>
      <c r="JMB276" s="77"/>
      <c r="JMC276" s="77"/>
      <c r="JMD276" s="77"/>
      <c r="JME276" s="77"/>
      <c r="JMF276" s="77"/>
      <c r="JMG276" s="77"/>
      <c r="JMH276" s="77"/>
      <c r="JMI276" s="77"/>
      <c r="JMJ276" s="77"/>
      <c r="JMK276" s="77"/>
      <c r="JML276" s="77"/>
      <c r="JMM276" s="77"/>
      <c r="JMN276" s="77"/>
      <c r="JMO276" s="77"/>
      <c r="JMP276" s="77"/>
      <c r="JMQ276" s="77"/>
      <c r="JMR276" s="77"/>
      <c r="JMS276" s="77"/>
      <c r="JMT276" s="77"/>
      <c r="JMU276" s="77"/>
      <c r="JMV276" s="77"/>
      <c r="JMW276" s="77"/>
      <c r="JMX276" s="77"/>
      <c r="JMY276" s="77"/>
      <c r="JMZ276" s="77"/>
      <c r="JNA276" s="77"/>
      <c r="JNB276" s="77"/>
      <c r="JNC276" s="77"/>
      <c r="JND276" s="77"/>
      <c r="JNE276" s="77"/>
      <c r="JNF276" s="77"/>
      <c r="JNG276" s="77"/>
      <c r="JNH276" s="77"/>
      <c r="JNI276" s="77"/>
      <c r="JNJ276" s="77"/>
      <c r="JNK276" s="77"/>
      <c r="JNL276" s="77"/>
      <c r="JNM276" s="77"/>
      <c r="JNN276" s="77"/>
      <c r="JNO276" s="77"/>
      <c r="JNP276" s="77"/>
      <c r="JNQ276" s="77"/>
      <c r="JNR276" s="77"/>
      <c r="JNS276" s="77"/>
      <c r="JNT276" s="77"/>
      <c r="JNU276" s="77"/>
      <c r="JNV276" s="77"/>
      <c r="JNW276" s="77"/>
      <c r="JNX276" s="77"/>
      <c r="JNY276" s="77"/>
      <c r="JNZ276" s="77"/>
      <c r="JOA276" s="77"/>
      <c r="JOB276" s="77"/>
      <c r="JOC276" s="77"/>
      <c r="JOD276" s="77"/>
      <c r="JOE276" s="77"/>
      <c r="JOF276" s="77"/>
      <c r="JOG276" s="77"/>
      <c r="JOH276" s="77"/>
      <c r="JOI276" s="77"/>
      <c r="JOJ276" s="77"/>
      <c r="JOK276" s="77"/>
      <c r="JOL276" s="77"/>
      <c r="JOM276" s="77"/>
      <c r="JON276" s="77"/>
      <c r="JOO276" s="77"/>
      <c r="JOP276" s="77"/>
      <c r="JOQ276" s="77"/>
      <c r="JOR276" s="77"/>
      <c r="JOS276" s="77"/>
      <c r="JOT276" s="77"/>
      <c r="JOU276" s="77"/>
      <c r="JOV276" s="77"/>
      <c r="JOW276" s="77"/>
      <c r="JOX276" s="77"/>
      <c r="JOY276" s="77"/>
      <c r="JOZ276" s="77"/>
      <c r="JPA276" s="77"/>
      <c r="JPB276" s="77"/>
      <c r="JPC276" s="77"/>
      <c r="JPD276" s="77"/>
      <c r="JPE276" s="77"/>
      <c r="JPF276" s="77"/>
      <c r="JPG276" s="77"/>
      <c r="JPH276" s="77"/>
      <c r="JPI276" s="77"/>
      <c r="JPJ276" s="77"/>
      <c r="JPK276" s="77"/>
      <c r="JPL276" s="77"/>
      <c r="JPM276" s="77"/>
      <c r="JPN276" s="77"/>
      <c r="JPO276" s="77"/>
      <c r="JPP276" s="77"/>
      <c r="JPQ276" s="77"/>
      <c r="JPR276" s="77"/>
      <c r="JPS276" s="77"/>
      <c r="JPT276" s="77"/>
      <c r="JPU276" s="77"/>
      <c r="JPV276" s="77"/>
      <c r="JPW276" s="77"/>
      <c r="JPX276" s="77"/>
      <c r="JPY276" s="77"/>
      <c r="JPZ276" s="77"/>
      <c r="JQA276" s="77"/>
      <c r="JQB276" s="77"/>
      <c r="JQC276" s="77"/>
      <c r="JQD276" s="77"/>
      <c r="JQE276" s="77"/>
      <c r="JQF276" s="77"/>
      <c r="JQG276" s="77"/>
      <c r="JQH276" s="77"/>
      <c r="JQI276" s="77"/>
      <c r="JQJ276" s="77"/>
      <c r="JQK276" s="77"/>
      <c r="JQL276" s="77"/>
      <c r="JQM276" s="77"/>
      <c r="JQN276" s="77"/>
      <c r="JQO276" s="77"/>
      <c r="JQP276" s="77"/>
      <c r="JQQ276" s="77"/>
      <c r="JQR276" s="77"/>
      <c r="JQS276" s="77"/>
      <c r="JQT276" s="77"/>
      <c r="JQU276" s="77"/>
      <c r="JQV276" s="77"/>
      <c r="JQW276" s="77"/>
      <c r="JQX276" s="77"/>
      <c r="JQY276" s="77"/>
      <c r="JQZ276" s="77"/>
      <c r="JRA276" s="77"/>
      <c r="JRB276" s="77"/>
      <c r="JRC276" s="77"/>
      <c r="JRD276" s="77"/>
      <c r="JRE276" s="77"/>
      <c r="JRF276" s="77"/>
      <c r="JRG276" s="77"/>
      <c r="JRH276" s="77"/>
      <c r="JRI276" s="77"/>
      <c r="JRJ276" s="77"/>
      <c r="JRK276" s="77"/>
      <c r="JRL276" s="77"/>
      <c r="JRM276" s="77"/>
      <c r="JRN276" s="77"/>
      <c r="JRO276" s="77"/>
      <c r="JRP276" s="77"/>
      <c r="JRQ276" s="77"/>
      <c r="JRR276" s="77"/>
      <c r="JRS276" s="77"/>
      <c r="JRT276" s="77"/>
      <c r="JRU276" s="77"/>
      <c r="JRV276" s="77"/>
      <c r="JRW276" s="77"/>
      <c r="JRX276" s="77"/>
      <c r="JRY276" s="77"/>
      <c r="JRZ276" s="77"/>
      <c r="JSA276" s="77"/>
      <c r="JSB276" s="77"/>
      <c r="JSC276" s="77"/>
      <c r="JSD276" s="77"/>
      <c r="JSE276" s="77"/>
      <c r="JSF276" s="77"/>
      <c r="JSG276" s="77"/>
      <c r="JSH276" s="77"/>
      <c r="JSI276" s="77"/>
      <c r="JSJ276" s="77"/>
      <c r="JSK276" s="77"/>
      <c r="JSL276" s="77"/>
      <c r="JSM276" s="77"/>
      <c r="JSN276" s="77"/>
      <c r="JSO276" s="77"/>
      <c r="JSP276" s="77"/>
      <c r="JSQ276" s="77"/>
      <c r="JSR276" s="77"/>
      <c r="JSS276" s="77"/>
      <c r="JST276" s="77"/>
      <c r="JSU276" s="77"/>
      <c r="JSV276" s="77"/>
      <c r="JSW276" s="77"/>
      <c r="JSX276" s="77"/>
      <c r="JSY276" s="77"/>
      <c r="JSZ276" s="77"/>
      <c r="JTA276" s="77"/>
      <c r="JTB276" s="77"/>
      <c r="JTC276" s="77"/>
      <c r="JTD276" s="77"/>
      <c r="JTE276" s="77"/>
      <c r="JTF276" s="77"/>
      <c r="JTG276" s="77"/>
      <c r="JTH276" s="77"/>
      <c r="JTI276" s="77"/>
      <c r="JTJ276" s="77"/>
      <c r="JTK276" s="77"/>
      <c r="JTL276" s="77"/>
      <c r="JTM276" s="77"/>
      <c r="JTN276" s="77"/>
      <c r="JTO276" s="77"/>
      <c r="JTP276" s="77"/>
      <c r="JTQ276" s="77"/>
      <c r="JTR276" s="77"/>
      <c r="JTS276" s="77"/>
      <c r="JTT276" s="77"/>
      <c r="JTU276" s="77"/>
      <c r="JTV276" s="77"/>
      <c r="JTW276" s="77"/>
      <c r="JTX276" s="77"/>
      <c r="JTY276" s="77"/>
      <c r="JTZ276" s="77"/>
      <c r="JUA276" s="77"/>
      <c r="JUB276" s="77"/>
      <c r="JUC276" s="77"/>
      <c r="JUD276" s="77"/>
      <c r="JUE276" s="77"/>
      <c r="JUF276" s="77"/>
      <c r="JUG276" s="77"/>
      <c r="JUH276" s="77"/>
      <c r="JUI276" s="77"/>
      <c r="JUJ276" s="77"/>
      <c r="JUK276" s="77"/>
      <c r="JUL276" s="77"/>
      <c r="JUM276" s="77"/>
      <c r="JUN276" s="77"/>
      <c r="JUO276" s="77"/>
      <c r="JUP276" s="77"/>
      <c r="JUQ276" s="77"/>
      <c r="JUR276" s="77"/>
      <c r="JUS276" s="77"/>
      <c r="JUT276" s="77"/>
      <c r="JUU276" s="77"/>
      <c r="JUV276" s="77"/>
      <c r="JUW276" s="77"/>
      <c r="JUX276" s="77"/>
      <c r="JUY276" s="77"/>
      <c r="JUZ276" s="77"/>
      <c r="JVA276" s="77"/>
      <c r="JVB276" s="77"/>
      <c r="JVC276" s="77"/>
      <c r="JVD276" s="77"/>
      <c r="JVE276" s="77"/>
      <c r="JVF276" s="77"/>
      <c r="JVG276" s="77"/>
      <c r="JVH276" s="77"/>
      <c r="JVI276" s="77"/>
      <c r="JVJ276" s="77"/>
      <c r="JVK276" s="77"/>
      <c r="JVL276" s="77"/>
      <c r="JVM276" s="77"/>
      <c r="JVN276" s="77"/>
      <c r="JVO276" s="77"/>
      <c r="JVP276" s="77"/>
      <c r="JVQ276" s="77"/>
      <c r="JVR276" s="77"/>
      <c r="JVS276" s="77"/>
      <c r="JVT276" s="77"/>
      <c r="JVU276" s="77"/>
      <c r="JVV276" s="77"/>
      <c r="JVW276" s="77"/>
      <c r="JVX276" s="77"/>
      <c r="JVY276" s="77"/>
      <c r="JVZ276" s="77"/>
      <c r="JWA276" s="77"/>
      <c r="JWB276" s="77"/>
      <c r="JWC276" s="77"/>
      <c r="JWD276" s="77"/>
      <c r="JWE276" s="77"/>
      <c r="JWF276" s="77"/>
      <c r="JWG276" s="77"/>
      <c r="JWH276" s="77"/>
      <c r="JWI276" s="77"/>
      <c r="JWJ276" s="77"/>
      <c r="JWK276" s="77"/>
      <c r="JWL276" s="77"/>
      <c r="JWM276" s="77"/>
      <c r="JWN276" s="77"/>
      <c r="JWO276" s="77"/>
      <c r="JWP276" s="77"/>
      <c r="JWQ276" s="77"/>
      <c r="JWR276" s="77"/>
      <c r="JWS276" s="77"/>
      <c r="JWT276" s="77"/>
      <c r="JWU276" s="77"/>
      <c r="JWV276" s="77"/>
      <c r="JWW276" s="77"/>
      <c r="JWX276" s="77"/>
      <c r="JWY276" s="77"/>
      <c r="JWZ276" s="77"/>
      <c r="JXA276" s="77"/>
      <c r="JXB276" s="77"/>
      <c r="JXC276" s="77"/>
      <c r="JXD276" s="77"/>
      <c r="JXE276" s="77"/>
      <c r="JXF276" s="77"/>
      <c r="JXG276" s="77"/>
      <c r="JXH276" s="77"/>
      <c r="JXI276" s="77"/>
      <c r="JXJ276" s="77"/>
      <c r="JXK276" s="77"/>
      <c r="JXL276" s="77"/>
      <c r="JXM276" s="77"/>
      <c r="JXN276" s="77"/>
      <c r="JXO276" s="77"/>
      <c r="JXP276" s="77"/>
      <c r="JXQ276" s="77"/>
      <c r="JXR276" s="77"/>
      <c r="JXS276" s="77"/>
      <c r="JXT276" s="77"/>
      <c r="JXU276" s="77"/>
      <c r="JXV276" s="77"/>
      <c r="JXW276" s="77"/>
      <c r="JXX276" s="77"/>
      <c r="JXY276" s="77"/>
      <c r="JXZ276" s="77"/>
      <c r="JYA276" s="77"/>
      <c r="JYB276" s="77"/>
      <c r="JYC276" s="77"/>
      <c r="JYD276" s="77"/>
      <c r="JYE276" s="77"/>
      <c r="JYF276" s="77"/>
      <c r="JYG276" s="77"/>
      <c r="JYH276" s="77"/>
      <c r="JYI276" s="77"/>
      <c r="JYJ276" s="77"/>
      <c r="JYK276" s="77"/>
      <c r="JYL276" s="77"/>
      <c r="JYM276" s="77"/>
      <c r="JYN276" s="77"/>
      <c r="JYO276" s="77"/>
      <c r="JYP276" s="77"/>
      <c r="JYQ276" s="77"/>
      <c r="JYR276" s="77"/>
      <c r="JYS276" s="77"/>
      <c r="JYT276" s="77"/>
      <c r="JYU276" s="77"/>
      <c r="JYV276" s="77"/>
      <c r="JYW276" s="77"/>
      <c r="JYX276" s="77"/>
      <c r="JYY276" s="77"/>
      <c r="JYZ276" s="77"/>
      <c r="JZA276" s="77"/>
      <c r="JZB276" s="77"/>
      <c r="JZC276" s="77"/>
      <c r="JZD276" s="77"/>
      <c r="JZE276" s="77"/>
      <c r="JZF276" s="77"/>
      <c r="JZG276" s="77"/>
      <c r="JZH276" s="77"/>
      <c r="JZI276" s="77"/>
      <c r="JZJ276" s="77"/>
      <c r="JZK276" s="77"/>
      <c r="JZL276" s="77"/>
      <c r="JZM276" s="77"/>
      <c r="JZN276" s="77"/>
      <c r="JZO276" s="77"/>
      <c r="JZP276" s="77"/>
      <c r="JZQ276" s="77"/>
      <c r="JZR276" s="77"/>
      <c r="JZS276" s="77"/>
      <c r="JZT276" s="77"/>
      <c r="JZU276" s="77"/>
      <c r="JZV276" s="77"/>
      <c r="JZW276" s="77"/>
      <c r="JZX276" s="77"/>
      <c r="JZY276" s="77"/>
      <c r="JZZ276" s="77"/>
      <c r="KAA276" s="77"/>
      <c r="KAB276" s="77"/>
      <c r="KAC276" s="77"/>
      <c r="KAD276" s="77"/>
      <c r="KAE276" s="77"/>
      <c r="KAF276" s="77"/>
      <c r="KAG276" s="77"/>
      <c r="KAH276" s="77"/>
      <c r="KAI276" s="77"/>
      <c r="KAJ276" s="77"/>
      <c r="KAK276" s="77"/>
      <c r="KAL276" s="77"/>
      <c r="KAM276" s="77"/>
      <c r="KAN276" s="77"/>
      <c r="KAO276" s="77"/>
      <c r="KAP276" s="77"/>
      <c r="KAQ276" s="77"/>
      <c r="KAR276" s="77"/>
      <c r="KAS276" s="77"/>
      <c r="KAT276" s="77"/>
      <c r="KAU276" s="77"/>
      <c r="KAV276" s="77"/>
      <c r="KAW276" s="77"/>
      <c r="KAX276" s="77"/>
      <c r="KAY276" s="77"/>
      <c r="KAZ276" s="77"/>
      <c r="KBA276" s="77"/>
      <c r="KBB276" s="77"/>
      <c r="KBC276" s="77"/>
      <c r="KBD276" s="77"/>
      <c r="KBE276" s="77"/>
      <c r="KBF276" s="77"/>
      <c r="KBG276" s="77"/>
      <c r="KBH276" s="77"/>
      <c r="KBI276" s="77"/>
      <c r="KBJ276" s="77"/>
      <c r="KBK276" s="77"/>
      <c r="KBL276" s="77"/>
      <c r="KBM276" s="77"/>
      <c r="KBN276" s="77"/>
      <c r="KBO276" s="77"/>
      <c r="KBP276" s="77"/>
      <c r="KBQ276" s="77"/>
      <c r="KBR276" s="77"/>
      <c r="KBS276" s="77"/>
      <c r="KBT276" s="77"/>
      <c r="KBU276" s="77"/>
      <c r="KBV276" s="77"/>
      <c r="KBW276" s="77"/>
      <c r="KBX276" s="77"/>
      <c r="KBY276" s="77"/>
      <c r="KBZ276" s="77"/>
      <c r="KCA276" s="77"/>
      <c r="KCB276" s="77"/>
      <c r="KCC276" s="77"/>
      <c r="KCD276" s="77"/>
      <c r="KCE276" s="77"/>
      <c r="KCF276" s="77"/>
      <c r="KCG276" s="77"/>
      <c r="KCH276" s="77"/>
      <c r="KCI276" s="77"/>
      <c r="KCJ276" s="77"/>
      <c r="KCK276" s="77"/>
      <c r="KCL276" s="77"/>
      <c r="KCM276" s="77"/>
      <c r="KCN276" s="77"/>
      <c r="KCO276" s="77"/>
      <c r="KCP276" s="77"/>
      <c r="KCQ276" s="77"/>
      <c r="KCR276" s="77"/>
      <c r="KCS276" s="77"/>
      <c r="KCT276" s="77"/>
      <c r="KCU276" s="77"/>
      <c r="KCV276" s="77"/>
      <c r="KCW276" s="77"/>
      <c r="KCX276" s="77"/>
      <c r="KCY276" s="77"/>
      <c r="KCZ276" s="77"/>
      <c r="KDA276" s="77"/>
      <c r="KDB276" s="77"/>
      <c r="KDC276" s="77"/>
      <c r="KDD276" s="77"/>
      <c r="KDE276" s="77"/>
      <c r="KDF276" s="77"/>
      <c r="KDG276" s="77"/>
      <c r="KDH276" s="77"/>
      <c r="KDI276" s="77"/>
      <c r="KDJ276" s="77"/>
      <c r="KDK276" s="77"/>
      <c r="KDL276" s="77"/>
      <c r="KDM276" s="77"/>
      <c r="KDN276" s="77"/>
      <c r="KDO276" s="77"/>
      <c r="KDP276" s="77"/>
      <c r="KDQ276" s="77"/>
      <c r="KDR276" s="77"/>
      <c r="KDS276" s="77"/>
      <c r="KDT276" s="77"/>
      <c r="KDU276" s="77"/>
      <c r="KDV276" s="77"/>
      <c r="KDW276" s="77"/>
      <c r="KDX276" s="77"/>
      <c r="KDY276" s="77"/>
      <c r="KDZ276" s="77"/>
      <c r="KEA276" s="77"/>
      <c r="KEB276" s="77"/>
      <c r="KEC276" s="77"/>
      <c r="KED276" s="77"/>
      <c r="KEE276" s="77"/>
      <c r="KEF276" s="77"/>
      <c r="KEG276" s="77"/>
      <c r="KEH276" s="77"/>
      <c r="KEI276" s="77"/>
      <c r="KEJ276" s="77"/>
      <c r="KEK276" s="77"/>
      <c r="KEL276" s="77"/>
      <c r="KEM276" s="77"/>
      <c r="KEN276" s="77"/>
      <c r="KEO276" s="77"/>
      <c r="KEP276" s="77"/>
      <c r="KEQ276" s="77"/>
      <c r="KER276" s="77"/>
      <c r="KES276" s="77"/>
      <c r="KET276" s="77"/>
      <c r="KEU276" s="77"/>
      <c r="KEV276" s="77"/>
      <c r="KEW276" s="77"/>
      <c r="KEX276" s="77"/>
      <c r="KEY276" s="77"/>
      <c r="KEZ276" s="77"/>
      <c r="KFA276" s="77"/>
      <c r="KFB276" s="77"/>
      <c r="KFC276" s="77"/>
      <c r="KFD276" s="77"/>
      <c r="KFE276" s="77"/>
      <c r="KFF276" s="77"/>
      <c r="KFG276" s="77"/>
      <c r="KFH276" s="77"/>
      <c r="KFI276" s="77"/>
      <c r="KFJ276" s="77"/>
      <c r="KFK276" s="77"/>
      <c r="KFL276" s="77"/>
      <c r="KFM276" s="77"/>
      <c r="KFN276" s="77"/>
      <c r="KFO276" s="77"/>
      <c r="KFP276" s="77"/>
      <c r="KFQ276" s="77"/>
      <c r="KFR276" s="77"/>
      <c r="KFS276" s="77"/>
      <c r="KFT276" s="77"/>
      <c r="KFU276" s="77"/>
      <c r="KFV276" s="77"/>
      <c r="KFW276" s="77"/>
      <c r="KFX276" s="77"/>
      <c r="KFY276" s="77"/>
      <c r="KFZ276" s="77"/>
      <c r="KGA276" s="77"/>
      <c r="KGB276" s="77"/>
      <c r="KGC276" s="77"/>
      <c r="KGD276" s="77"/>
      <c r="KGE276" s="77"/>
      <c r="KGF276" s="77"/>
      <c r="KGG276" s="77"/>
      <c r="KGH276" s="77"/>
      <c r="KGI276" s="77"/>
      <c r="KGJ276" s="77"/>
      <c r="KGK276" s="77"/>
      <c r="KGL276" s="77"/>
      <c r="KGM276" s="77"/>
      <c r="KGN276" s="77"/>
      <c r="KGO276" s="77"/>
      <c r="KGP276" s="77"/>
      <c r="KGQ276" s="77"/>
      <c r="KGR276" s="77"/>
      <c r="KGS276" s="77"/>
      <c r="KGT276" s="77"/>
      <c r="KGU276" s="77"/>
      <c r="KGV276" s="77"/>
      <c r="KGW276" s="77"/>
      <c r="KGX276" s="77"/>
      <c r="KGY276" s="77"/>
      <c r="KGZ276" s="77"/>
      <c r="KHA276" s="77"/>
      <c r="KHB276" s="77"/>
      <c r="KHC276" s="77"/>
      <c r="KHD276" s="77"/>
      <c r="KHE276" s="77"/>
      <c r="KHF276" s="77"/>
      <c r="KHG276" s="77"/>
      <c r="KHH276" s="77"/>
      <c r="KHI276" s="77"/>
      <c r="KHJ276" s="77"/>
      <c r="KHK276" s="77"/>
      <c r="KHL276" s="77"/>
      <c r="KHM276" s="77"/>
      <c r="KHN276" s="77"/>
      <c r="KHO276" s="77"/>
      <c r="KHP276" s="77"/>
      <c r="KHQ276" s="77"/>
      <c r="KHR276" s="77"/>
      <c r="KHS276" s="77"/>
      <c r="KHT276" s="77"/>
      <c r="KHU276" s="77"/>
      <c r="KHV276" s="77"/>
      <c r="KHW276" s="77"/>
      <c r="KHX276" s="77"/>
      <c r="KHY276" s="77"/>
      <c r="KHZ276" s="77"/>
      <c r="KIA276" s="77"/>
      <c r="KIB276" s="77"/>
      <c r="KIC276" s="77"/>
      <c r="KID276" s="77"/>
      <c r="KIE276" s="77"/>
      <c r="KIF276" s="77"/>
      <c r="KIG276" s="77"/>
      <c r="KIH276" s="77"/>
      <c r="KII276" s="77"/>
      <c r="KIJ276" s="77"/>
      <c r="KIK276" s="77"/>
      <c r="KIL276" s="77"/>
      <c r="KIM276" s="77"/>
      <c r="KIN276" s="77"/>
      <c r="KIO276" s="77"/>
      <c r="KIP276" s="77"/>
      <c r="KIQ276" s="77"/>
      <c r="KIR276" s="77"/>
      <c r="KIS276" s="77"/>
      <c r="KIT276" s="77"/>
      <c r="KIU276" s="77"/>
      <c r="KIV276" s="77"/>
      <c r="KIW276" s="77"/>
      <c r="KIX276" s="77"/>
      <c r="KIY276" s="77"/>
      <c r="KIZ276" s="77"/>
      <c r="KJA276" s="77"/>
      <c r="KJB276" s="77"/>
      <c r="KJC276" s="77"/>
      <c r="KJD276" s="77"/>
      <c r="KJE276" s="77"/>
      <c r="KJF276" s="77"/>
      <c r="KJG276" s="77"/>
      <c r="KJH276" s="77"/>
      <c r="KJI276" s="77"/>
      <c r="KJJ276" s="77"/>
      <c r="KJK276" s="77"/>
      <c r="KJL276" s="77"/>
      <c r="KJM276" s="77"/>
      <c r="KJN276" s="77"/>
      <c r="KJO276" s="77"/>
      <c r="KJP276" s="77"/>
      <c r="KJQ276" s="77"/>
      <c r="KJR276" s="77"/>
      <c r="KJS276" s="77"/>
      <c r="KJT276" s="77"/>
      <c r="KJU276" s="77"/>
      <c r="KJV276" s="77"/>
      <c r="KJW276" s="77"/>
      <c r="KJX276" s="77"/>
      <c r="KJY276" s="77"/>
      <c r="KJZ276" s="77"/>
      <c r="KKA276" s="77"/>
      <c r="KKB276" s="77"/>
      <c r="KKC276" s="77"/>
      <c r="KKD276" s="77"/>
      <c r="KKE276" s="77"/>
      <c r="KKF276" s="77"/>
      <c r="KKG276" s="77"/>
      <c r="KKH276" s="77"/>
      <c r="KKI276" s="77"/>
      <c r="KKJ276" s="77"/>
      <c r="KKK276" s="77"/>
      <c r="KKL276" s="77"/>
      <c r="KKM276" s="77"/>
      <c r="KKN276" s="77"/>
      <c r="KKO276" s="77"/>
      <c r="KKP276" s="77"/>
      <c r="KKQ276" s="77"/>
      <c r="KKR276" s="77"/>
      <c r="KKS276" s="77"/>
      <c r="KKT276" s="77"/>
      <c r="KKU276" s="77"/>
      <c r="KKV276" s="77"/>
      <c r="KKW276" s="77"/>
      <c r="KKX276" s="77"/>
      <c r="KKY276" s="77"/>
      <c r="KKZ276" s="77"/>
      <c r="KLA276" s="77"/>
      <c r="KLB276" s="77"/>
      <c r="KLC276" s="77"/>
      <c r="KLD276" s="77"/>
      <c r="KLE276" s="77"/>
      <c r="KLF276" s="77"/>
      <c r="KLG276" s="77"/>
      <c r="KLH276" s="77"/>
      <c r="KLI276" s="77"/>
      <c r="KLJ276" s="77"/>
      <c r="KLK276" s="77"/>
      <c r="KLL276" s="77"/>
      <c r="KLM276" s="77"/>
      <c r="KLN276" s="77"/>
      <c r="KLO276" s="77"/>
      <c r="KLP276" s="77"/>
      <c r="KLQ276" s="77"/>
      <c r="KLR276" s="77"/>
      <c r="KLS276" s="77"/>
      <c r="KLT276" s="77"/>
      <c r="KLU276" s="77"/>
      <c r="KLV276" s="77"/>
      <c r="KLW276" s="77"/>
      <c r="KLX276" s="77"/>
      <c r="KLY276" s="77"/>
      <c r="KLZ276" s="77"/>
      <c r="KMA276" s="77"/>
      <c r="KMB276" s="77"/>
      <c r="KMC276" s="77"/>
      <c r="KMD276" s="77"/>
      <c r="KME276" s="77"/>
      <c r="KMF276" s="77"/>
      <c r="KMG276" s="77"/>
      <c r="KMH276" s="77"/>
      <c r="KMI276" s="77"/>
      <c r="KMJ276" s="77"/>
      <c r="KMK276" s="77"/>
      <c r="KML276" s="77"/>
      <c r="KMM276" s="77"/>
      <c r="KMN276" s="77"/>
      <c r="KMO276" s="77"/>
      <c r="KMP276" s="77"/>
      <c r="KMQ276" s="77"/>
      <c r="KMR276" s="77"/>
      <c r="KMS276" s="77"/>
      <c r="KMT276" s="77"/>
      <c r="KMU276" s="77"/>
      <c r="KMV276" s="77"/>
      <c r="KMW276" s="77"/>
      <c r="KMX276" s="77"/>
      <c r="KMY276" s="77"/>
      <c r="KMZ276" s="77"/>
      <c r="KNA276" s="77"/>
      <c r="KNB276" s="77"/>
      <c r="KNC276" s="77"/>
      <c r="KND276" s="77"/>
      <c r="KNE276" s="77"/>
      <c r="KNF276" s="77"/>
      <c r="KNG276" s="77"/>
      <c r="KNH276" s="77"/>
      <c r="KNI276" s="77"/>
      <c r="KNJ276" s="77"/>
      <c r="KNK276" s="77"/>
      <c r="KNL276" s="77"/>
      <c r="KNM276" s="77"/>
      <c r="KNN276" s="77"/>
      <c r="KNO276" s="77"/>
      <c r="KNP276" s="77"/>
      <c r="KNQ276" s="77"/>
      <c r="KNR276" s="77"/>
      <c r="KNS276" s="77"/>
      <c r="KNT276" s="77"/>
      <c r="KNU276" s="77"/>
      <c r="KNV276" s="77"/>
      <c r="KNW276" s="77"/>
      <c r="KNX276" s="77"/>
      <c r="KNY276" s="77"/>
      <c r="KNZ276" s="77"/>
      <c r="KOA276" s="77"/>
      <c r="KOB276" s="77"/>
      <c r="KOC276" s="77"/>
      <c r="KOD276" s="77"/>
      <c r="KOE276" s="77"/>
      <c r="KOF276" s="77"/>
      <c r="KOG276" s="77"/>
      <c r="KOH276" s="77"/>
      <c r="KOI276" s="77"/>
      <c r="KOJ276" s="77"/>
      <c r="KOK276" s="77"/>
      <c r="KOL276" s="77"/>
      <c r="KOM276" s="77"/>
      <c r="KON276" s="77"/>
      <c r="KOO276" s="77"/>
      <c r="KOP276" s="77"/>
      <c r="KOQ276" s="77"/>
      <c r="KOR276" s="77"/>
      <c r="KOS276" s="77"/>
      <c r="KOT276" s="77"/>
      <c r="KOU276" s="77"/>
      <c r="KOV276" s="77"/>
      <c r="KOW276" s="77"/>
      <c r="KOX276" s="77"/>
      <c r="KOY276" s="77"/>
      <c r="KOZ276" s="77"/>
      <c r="KPA276" s="77"/>
      <c r="KPB276" s="77"/>
      <c r="KPC276" s="77"/>
      <c r="KPD276" s="77"/>
      <c r="KPE276" s="77"/>
      <c r="KPF276" s="77"/>
      <c r="KPG276" s="77"/>
      <c r="KPH276" s="77"/>
      <c r="KPI276" s="77"/>
      <c r="KPJ276" s="77"/>
      <c r="KPK276" s="77"/>
      <c r="KPL276" s="77"/>
      <c r="KPM276" s="77"/>
      <c r="KPN276" s="77"/>
      <c r="KPO276" s="77"/>
      <c r="KPP276" s="77"/>
      <c r="KPQ276" s="77"/>
      <c r="KPR276" s="77"/>
      <c r="KPS276" s="77"/>
      <c r="KPT276" s="77"/>
      <c r="KPU276" s="77"/>
      <c r="KPV276" s="77"/>
      <c r="KPW276" s="77"/>
      <c r="KPX276" s="77"/>
      <c r="KPY276" s="77"/>
      <c r="KPZ276" s="77"/>
      <c r="KQA276" s="77"/>
      <c r="KQB276" s="77"/>
      <c r="KQC276" s="77"/>
      <c r="KQD276" s="77"/>
      <c r="KQE276" s="77"/>
      <c r="KQF276" s="77"/>
      <c r="KQG276" s="77"/>
      <c r="KQH276" s="77"/>
      <c r="KQI276" s="77"/>
      <c r="KQJ276" s="77"/>
      <c r="KQK276" s="77"/>
      <c r="KQL276" s="77"/>
      <c r="KQM276" s="77"/>
      <c r="KQN276" s="77"/>
      <c r="KQO276" s="77"/>
      <c r="KQP276" s="77"/>
      <c r="KQQ276" s="77"/>
      <c r="KQR276" s="77"/>
      <c r="KQS276" s="77"/>
      <c r="KQT276" s="77"/>
      <c r="KQU276" s="77"/>
      <c r="KQV276" s="77"/>
      <c r="KQW276" s="77"/>
      <c r="KQX276" s="77"/>
      <c r="KQY276" s="77"/>
      <c r="KQZ276" s="77"/>
      <c r="KRA276" s="77"/>
      <c r="KRB276" s="77"/>
      <c r="KRC276" s="77"/>
      <c r="KRD276" s="77"/>
      <c r="KRE276" s="77"/>
      <c r="KRF276" s="77"/>
      <c r="KRG276" s="77"/>
      <c r="KRH276" s="77"/>
      <c r="KRI276" s="77"/>
      <c r="KRJ276" s="77"/>
      <c r="KRK276" s="77"/>
      <c r="KRL276" s="77"/>
      <c r="KRM276" s="77"/>
      <c r="KRN276" s="77"/>
      <c r="KRO276" s="77"/>
      <c r="KRP276" s="77"/>
      <c r="KRQ276" s="77"/>
      <c r="KRR276" s="77"/>
      <c r="KRS276" s="77"/>
      <c r="KRT276" s="77"/>
      <c r="KRU276" s="77"/>
      <c r="KRV276" s="77"/>
      <c r="KRW276" s="77"/>
      <c r="KRX276" s="77"/>
      <c r="KRY276" s="77"/>
      <c r="KRZ276" s="77"/>
      <c r="KSA276" s="77"/>
      <c r="KSB276" s="77"/>
      <c r="KSC276" s="77"/>
      <c r="KSD276" s="77"/>
      <c r="KSE276" s="77"/>
      <c r="KSF276" s="77"/>
      <c r="KSG276" s="77"/>
      <c r="KSH276" s="77"/>
      <c r="KSI276" s="77"/>
      <c r="KSJ276" s="77"/>
      <c r="KSK276" s="77"/>
      <c r="KSL276" s="77"/>
      <c r="KSM276" s="77"/>
      <c r="KSN276" s="77"/>
      <c r="KSO276" s="77"/>
      <c r="KSP276" s="77"/>
      <c r="KSQ276" s="77"/>
      <c r="KSR276" s="77"/>
      <c r="KSS276" s="77"/>
      <c r="KST276" s="77"/>
      <c r="KSU276" s="77"/>
      <c r="KSV276" s="77"/>
      <c r="KSW276" s="77"/>
      <c r="KSX276" s="77"/>
      <c r="KSY276" s="77"/>
      <c r="KSZ276" s="77"/>
      <c r="KTA276" s="77"/>
      <c r="KTB276" s="77"/>
      <c r="KTC276" s="77"/>
      <c r="KTD276" s="77"/>
      <c r="KTE276" s="77"/>
      <c r="KTF276" s="77"/>
      <c r="KTG276" s="77"/>
      <c r="KTH276" s="77"/>
      <c r="KTI276" s="77"/>
      <c r="KTJ276" s="77"/>
      <c r="KTK276" s="77"/>
      <c r="KTL276" s="77"/>
      <c r="KTM276" s="77"/>
      <c r="KTN276" s="77"/>
      <c r="KTO276" s="77"/>
      <c r="KTP276" s="77"/>
      <c r="KTQ276" s="77"/>
      <c r="KTR276" s="77"/>
      <c r="KTS276" s="77"/>
      <c r="KTT276" s="77"/>
      <c r="KTU276" s="77"/>
      <c r="KTV276" s="77"/>
      <c r="KTW276" s="77"/>
      <c r="KTX276" s="77"/>
      <c r="KTY276" s="77"/>
      <c r="KTZ276" s="77"/>
      <c r="KUA276" s="77"/>
      <c r="KUB276" s="77"/>
      <c r="KUC276" s="77"/>
      <c r="KUD276" s="77"/>
      <c r="KUE276" s="77"/>
      <c r="KUF276" s="77"/>
      <c r="KUG276" s="77"/>
      <c r="KUH276" s="77"/>
      <c r="KUI276" s="77"/>
      <c r="KUJ276" s="77"/>
      <c r="KUK276" s="77"/>
      <c r="KUL276" s="77"/>
      <c r="KUM276" s="77"/>
      <c r="KUN276" s="77"/>
      <c r="KUO276" s="77"/>
      <c r="KUP276" s="77"/>
      <c r="KUQ276" s="77"/>
      <c r="KUR276" s="77"/>
      <c r="KUS276" s="77"/>
      <c r="KUT276" s="77"/>
      <c r="KUU276" s="77"/>
      <c r="KUV276" s="77"/>
      <c r="KUW276" s="77"/>
      <c r="KUX276" s="77"/>
      <c r="KUY276" s="77"/>
      <c r="KUZ276" s="77"/>
      <c r="KVA276" s="77"/>
      <c r="KVB276" s="77"/>
      <c r="KVC276" s="77"/>
      <c r="KVD276" s="77"/>
      <c r="KVE276" s="77"/>
      <c r="KVF276" s="77"/>
      <c r="KVG276" s="77"/>
      <c r="KVH276" s="77"/>
      <c r="KVI276" s="77"/>
      <c r="KVJ276" s="77"/>
      <c r="KVK276" s="77"/>
      <c r="KVL276" s="77"/>
      <c r="KVM276" s="77"/>
      <c r="KVN276" s="77"/>
      <c r="KVO276" s="77"/>
      <c r="KVP276" s="77"/>
      <c r="KVQ276" s="77"/>
      <c r="KVR276" s="77"/>
      <c r="KVS276" s="77"/>
      <c r="KVT276" s="77"/>
      <c r="KVU276" s="77"/>
      <c r="KVV276" s="77"/>
      <c r="KVW276" s="77"/>
      <c r="KVX276" s="77"/>
      <c r="KVY276" s="77"/>
      <c r="KVZ276" s="77"/>
      <c r="KWA276" s="77"/>
      <c r="KWB276" s="77"/>
      <c r="KWC276" s="77"/>
      <c r="KWD276" s="77"/>
      <c r="KWE276" s="77"/>
      <c r="KWF276" s="77"/>
      <c r="KWG276" s="77"/>
      <c r="KWH276" s="77"/>
      <c r="KWI276" s="77"/>
      <c r="KWJ276" s="77"/>
      <c r="KWK276" s="77"/>
      <c r="KWL276" s="77"/>
      <c r="KWM276" s="77"/>
      <c r="KWN276" s="77"/>
      <c r="KWO276" s="77"/>
      <c r="KWP276" s="77"/>
      <c r="KWQ276" s="77"/>
      <c r="KWR276" s="77"/>
      <c r="KWS276" s="77"/>
      <c r="KWT276" s="77"/>
      <c r="KWU276" s="77"/>
      <c r="KWV276" s="77"/>
      <c r="KWW276" s="77"/>
      <c r="KWX276" s="77"/>
      <c r="KWY276" s="77"/>
      <c r="KWZ276" s="77"/>
      <c r="KXA276" s="77"/>
      <c r="KXB276" s="77"/>
      <c r="KXC276" s="77"/>
      <c r="KXD276" s="77"/>
      <c r="KXE276" s="77"/>
      <c r="KXF276" s="77"/>
      <c r="KXG276" s="77"/>
      <c r="KXH276" s="77"/>
      <c r="KXI276" s="77"/>
      <c r="KXJ276" s="77"/>
      <c r="KXK276" s="77"/>
      <c r="KXL276" s="77"/>
      <c r="KXM276" s="77"/>
      <c r="KXN276" s="77"/>
      <c r="KXO276" s="77"/>
      <c r="KXP276" s="77"/>
      <c r="KXQ276" s="77"/>
      <c r="KXR276" s="77"/>
      <c r="KXS276" s="77"/>
      <c r="KXT276" s="77"/>
      <c r="KXU276" s="77"/>
      <c r="KXV276" s="77"/>
      <c r="KXW276" s="77"/>
      <c r="KXX276" s="77"/>
      <c r="KXY276" s="77"/>
      <c r="KXZ276" s="77"/>
      <c r="KYA276" s="77"/>
      <c r="KYB276" s="77"/>
      <c r="KYC276" s="77"/>
      <c r="KYD276" s="77"/>
      <c r="KYE276" s="77"/>
      <c r="KYF276" s="77"/>
      <c r="KYG276" s="77"/>
      <c r="KYH276" s="77"/>
      <c r="KYI276" s="77"/>
      <c r="KYJ276" s="77"/>
      <c r="KYK276" s="77"/>
      <c r="KYL276" s="77"/>
      <c r="KYM276" s="77"/>
      <c r="KYN276" s="77"/>
      <c r="KYO276" s="77"/>
      <c r="KYP276" s="77"/>
      <c r="KYQ276" s="77"/>
      <c r="KYR276" s="77"/>
      <c r="KYS276" s="77"/>
      <c r="KYT276" s="77"/>
      <c r="KYU276" s="77"/>
      <c r="KYV276" s="77"/>
      <c r="KYW276" s="77"/>
      <c r="KYX276" s="77"/>
      <c r="KYY276" s="77"/>
      <c r="KYZ276" s="77"/>
      <c r="KZA276" s="77"/>
      <c r="KZB276" s="77"/>
      <c r="KZC276" s="77"/>
      <c r="KZD276" s="77"/>
      <c r="KZE276" s="77"/>
      <c r="KZF276" s="77"/>
      <c r="KZG276" s="77"/>
      <c r="KZH276" s="77"/>
      <c r="KZI276" s="77"/>
      <c r="KZJ276" s="77"/>
      <c r="KZK276" s="77"/>
      <c r="KZL276" s="77"/>
      <c r="KZM276" s="77"/>
      <c r="KZN276" s="77"/>
      <c r="KZO276" s="77"/>
      <c r="KZP276" s="77"/>
      <c r="KZQ276" s="77"/>
      <c r="KZR276" s="77"/>
      <c r="KZS276" s="77"/>
      <c r="KZT276" s="77"/>
      <c r="KZU276" s="77"/>
      <c r="KZV276" s="77"/>
      <c r="KZW276" s="77"/>
      <c r="KZX276" s="77"/>
      <c r="KZY276" s="77"/>
      <c r="KZZ276" s="77"/>
      <c r="LAA276" s="77"/>
      <c r="LAB276" s="77"/>
      <c r="LAC276" s="77"/>
      <c r="LAD276" s="77"/>
      <c r="LAE276" s="77"/>
      <c r="LAF276" s="77"/>
      <c r="LAG276" s="77"/>
      <c r="LAH276" s="77"/>
      <c r="LAI276" s="77"/>
      <c r="LAJ276" s="77"/>
      <c r="LAK276" s="77"/>
      <c r="LAL276" s="77"/>
      <c r="LAM276" s="77"/>
      <c r="LAN276" s="77"/>
      <c r="LAO276" s="77"/>
      <c r="LAP276" s="77"/>
      <c r="LAQ276" s="77"/>
      <c r="LAR276" s="77"/>
      <c r="LAS276" s="77"/>
      <c r="LAT276" s="77"/>
      <c r="LAU276" s="77"/>
      <c r="LAV276" s="77"/>
      <c r="LAW276" s="77"/>
      <c r="LAX276" s="77"/>
      <c r="LAY276" s="77"/>
      <c r="LAZ276" s="77"/>
      <c r="LBA276" s="77"/>
      <c r="LBB276" s="77"/>
      <c r="LBC276" s="77"/>
      <c r="LBD276" s="77"/>
      <c r="LBE276" s="77"/>
      <c r="LBF276" s="77"/>
      <c r="LBG276" s="77"/>
      <c r="LBH276" s="77"/>
      <c r="LBI276" s="77"/>
      <c r="LBJ276" s="77"/>
      <c r="LBK276" s="77"/>
      <c r="LBL276" s="77"/>
      <c r="LBM276" s="77"/>
      <c r="LBN276" s="77"/>
      <c r="LBO276" s="77"/>
      <c r="LBP276" s="77"/>
      <c r="LBQ276" s="77"/>
      <c r="LBR276" s="77"/>
      <c r="LBS276" s="77"/>
      <c r="LBT276" s="77"/>
      <c r="LBU276" s="77"/>
      <c r="LBV276" s="77"/>
      <c r="LBW276" s="77"/>
      <c r="LBX276" s="77"/>
      <c r="LBY276" s="77"/>
      <c r="LBZ276" s="77"/>
      <c r="LCA276" s="77"/>
      <c r="LCB276" s="77"/>
      <c r="LCC276" s="77"/>
      <c r="LCD276" s="77"/>
      <c r="LCE276" s="77"/>
      <c r="LCF276" s="77"/>
      <c r="LCG276" s="77"/>
      <c r="LCH276" s="77"/>
      <c r="LCI276" s="77"/>
      <c r="LCJ276" s="77"/>
      <c r="LCK276" s="77"/>
      <c r="LCL276" s="77"/>
      <c r="LCM276" s="77"/>
      <c r="LCN276" s="77"/>
      <c r="LCO276" s="77"/>
      <c r="LCP276" s="77"/>
      <c r="LCQ276" s="77"/>
      <c r="LCR276" s="77"/>
      <c r="LCS276" s="77"/>
      <c r="LCT276" s="77"/>
      <c r="LCU276" s="77"/>
      <c r="LCV276" s="77"/>
      <c r="LCW276" s="77"/>
      <c r="LCX276" s="77"/>
      <c r="LCY276" s="77"/>
      <c r="LCZ276" s="77"/>
      <c r="LDA276" s="77"/>
      <c r="LDB276" s="77"/>
      <c r="LDC276" s="77"/>
      <c r="LDD276" s="77"/>
      <c r="LDE276" s="77"/>
      <c r="LDF276" s="77"/>
      <c r="LDG276" s="77"/>
      <c r="LDH276" s="77"/>
      <c r="LDI276" s="77"/>
      <c r="LDJ276" s="77"/>
      <c r="LDK276" s="77"/>
      <c r="LDL276" s="77"/>
      <c r="LDM276" s="77"/>
      <c r="LDN276" s="77"/>
      <c r="LDO276" s="77"/>
      <c r="LDP276" s="77"/>
      <c r="LDQ276" s="77"/>
      <c r="LDR276" s="77"/>
      <c r="LDS276" s="77"/>
      <c r="LDT276" s="77"/>
      <c r="LDU276" s="77"/>
      <c r="LDV276" s="77"/>
      <c r="LDW276" s="77"/>
      <c r="LDX276" s="77"/>
      <c r="LDY276" s="77"/>
      <c r="LDZ276" s="77"/>
      <c r="LEA276" s="77"/>
      <c r="LEB276" s="77"/>
      <c r="LEC276" s="77"/>
      <c r="LED276" s="77"/>
      <c r="LEE276" s="77"/>
      <c r="LEF276" s="77"/>
      <c r="LEG276" s="77"/>
      <c r="LEH276" s="77"/>
      <c r="LEI276" s="77"/>
      <c r="LEJ276" s="77"/>
      <c r="LEK276" s="77"/>
      <c r="LEL276" s="77"/>
      <c r="LEM276" s="77"/>
      <c r="LEN276" s="77"/>
      <c r="LEO276" s="77"/>
      <c r="LEP276" s="77"/>
      <c r="LEQ276" s="77"/>
      <c r="LER276" s="77"/>
      <c r="LES276" s="77"/>
      <c r="LET276" s="77"/>
      <c r="LEU276" s="77"/>
      <c r="LEV276" s="77"/>
      <c r="LEW276" s="77"/>
      <c r="LEX276" s="77"/>
      <c r="LEY276" s="77"/>
      <c r="LEZ276" s="77"/>
      <c r="LFA276" s="77"/>
      <c r="LFB276" s="77"/>
      <c r="LFC276" s="77"/>
      <c r="LFD276" s="77"/>
      <c r="LFE276" s="77"/>
      <c r="LFF276" s="77"/>
      <c r="LFG276" s="77"/>
      <c r="LFH276" s="77"/>
      <c r="LFI276" s="77"/>
      <c r="LFJ276" s="77"/>
      <c r="LFK276" s="77"/>
      <c r="LFL276" s="77"/>
      <c r="LFM276" s="77"/>
      <c r="LFN276" s="77"/>
      <c r="LFO276" s="77"/>
      <c r="LFP276" s="77"/>
      <c r="LFQ276" s="77"/>
      <c r="LFR276" s="77"/>
      <c r="LFS276" s="77"/>
      <c r="LFT276" s="77"/>
      <c r="LFU276" s="77"/>
      <c r="LFV276" s="77"/>
      <c r="LFW276" s="77"/>
      <c r="LFX276" s="77"/>
      <c r="LFY276" s="77"/>
      <c r="LFZ276" s="77"/>
      <c r="LGA276" s="77"/>
      <c r="LGB276" s="77"/>
      <c r="LGC276" s="77"/>
      <c r="LGD276" s="77"/>
      <c r="LGE276" s="77"/>
      <c r="LGF276" s="77"/>
      <c r="LGG276" s="77"/>
      <c r="LGH276" s="77"/>
      <c r="LGI276" s="77"/>
      <c r="LGJ276" s="77"/>
      <c r="LGK276" s="77"/>
      <c r="LGL276" s="77"/>
      <c r="LGM276" s="77"/>
      <c r="LGN276" s="77"/>
      <c r="LGO276" s="77"/>
      <c r="LGP276" s="77"/>
      <c r="LGQ276" s="77"/>
      <c r="LGR276" s="77"/>
      <c r="LGS276" s="77"/>
      <c r="LGT276" s="77"/>
      <c r="LGU276" s="77"/>
      <c r="LGV276" s="77"/>
      <c r="LGW276" s="77"/>
      <c r="LGX276" s="77"/>
      <c r="LGY276" s="77"/>
      <c r="LGZ276" s="77"/>
      <c r="LHA276" s="77"/>
      <c r="LHB276" s="77"/>
      <c r="LHC276" s="77"/>
      <c r="LHD276" s="77"/>
      <c r="LHE276" s="77"/>
      <c r="LHF276" s="77"/>
      <c r="LHG276" s="77"/>
      <c r="LHH276" s="77"/>
      <c r="LHI276" s="77"/>
      <c r="LHJ276" s="77"/>
      <c r="LHK276" s="77"/>
      <c r="LHL276" s="77"/>
      <c r="LHM276" s="77"/>
      <c r="LHN276" s="77"/>
      <c r="LHO276" s="77"/>
      <c r="LHP276" s="77"/>
      <c r="LHQ276" s="77"/>
      <c r="LHR276" s="77"/>
      <c r="LHS276" s="77"/>
      <c r="LHT276" s="77"/>
      <c r="LHU276" s="77"/>
      <c r="LHV276" s="77"/>
      <c r="LHW276" s="77"/>
      <c r="LHX276" s="77"/>
      <c r="LHY276" s="77"/>
      <c r="LHZ276" s="77"/>
      <c r="LIA276" s="77"/>
      <c r="LIB276" s="77"/>
      <c r="LIC276" s="77"/>
      <c r="LID276" s="77"/>
      <c r="LIE276" s="77"/>
      <c r="LIF276" s="77"/>
      <c r="LIG276" s="77"/>
      <c r="LIH276" s="77"/>
      <c r="LII276" s="77"/>
      <c r="LIJ276" s="77"/>
      <c r="LIK276" s="77"/>
      <c r="LIL276" s="77"/>
      <c r="LIM276" s="77"/>
      <c r="LIN276" s="77"/>
      <c r="LIO276" s="77"/>
      <c r="LIP276" s="77"/>
      <c r="LIQ276" s="77"/>
      <c r="LIR276" s="77"/>
      <c r="LIS276" s="77"/>
      <c r="LIT276" s="77"/>
      <c r="LIU276" s="77"/>
      <c r="LIV276" s="77"/>
      <c r="LIW276" s="77"/>
      <c r="LIX276" s="77"/>
      <c r="LIY276" s="77"/>
      <c r="LIZ276" s="77"/>
      <c r="LJA276" s="77"/>
      <c r="LJB276" s="77"/>
      <c r="LJC276" s="77"/>
      <c r="LJD276" s="77"/>
      <c r="LJE276" s="77"/>
      <c r="LJF276" s="77"/>
      <c r="LJG276" s="77"/>
      <c r="LJH276" s="77"/>
      <c r="LJI276" s="77"/>
      <c r="LJJ276" s="77"/>
      <c r="LJK276" s="77"/>
      <c r="LJL276" s="77"/>
      <c r="LJM276" s="77"/>
      <c r="LJN276" s="77"/>
      <c r="LJO276" s="77"/>
      <c r="LJP276" s="77"/>
      <c r="LJQ276" s="77"/>
      <c r="LJR276" s="77"/>
      <c r="LJS276" s="77"/>
      <c r="LJT276" s="77"/>
      <c r="LJU276" s="77"/>
      <c r="LJV276" s="77"/>
      <c r="LJW276" s="77"/>
      <c r="LJX276" s="77"/>
      <c r="LJY276" s="77"/>
      <c r="LJZ276" s="77"/>
      <c r="LKA276" s="77"/>
      <c r="LKB276" s="77"/>
      <c r="LKC276" s="77"/>
      <c r="LKD276" s="77"/>
      <c r="LKE276" s="77"/>
      <c r="LKF276" s="77"/>
      <c r="LKG276" s="77"/>
      <c r="LKH276" s="77"/>
      <c r="LKI276" s="77"/>
      <c r="LKJ276" s="77"/>
      <c r="LKK276" s="77"/>
      <c r="LKL276" s="77"/>
      <c r="LKM276" s="77"/>
      <c r="LKN276" s="77"/>
      <c r="LKO276" s="77"/>
      <c r="LKP276" s="77"/>
      <c r="LKQ276" s="77"/>
      <c r="LKR276" s="77"/>
      <c r="LKS276" s="77"/>
      <c r="LKT276" s="77"/>
      <c r="LKU276" s="77"/>
      <c r="LKV276" s="77"/>
      <c r="LKW276" s="77"/>
      <c r="LKX276" s="77"/>
      <c r="LKY276" s="77"/>
      <c r="LKZ276" s="77"/>
      <c r="LLA276" s="77"/>
      <c r="LLB276" s="77"/>
      <c r="LLC276" s="77"/>
      <c r="LLD276" s="77"/>
      <c r="LLE276" s="77"/>
      <c r="LLF276" s="77"/>
      <c r="LLG276" s="77"/>
      <c r="LLH276" s="77"/>
      <c r="LLI276" s="77"/>
      <c r="LLJ276" s="77"/>
      <c r="LLK276" s="77"/>
      <c r="LLL276" s="77"/>
      <c r="LLM276" s="77"/>
      <c r="LLN276" s="77"/>
      <c r="LLO276" s="77"/>
      <c r="LLP276" s="77"/>
      <c r="LLQ276" s="77"/>
      <c r="LLR276" s="77"/>
      <c r="LLS276" s="77"/>
      <c r="LLT276" s="77"/>
      <c r="LLU276" s="77"/>
      <c r="LLV276" s="77"/>
      <c r="LLW276" s="77"/>
      <c r="LLX276" s="77"/>
      <c r="LLY276" s="77"/>
      <c r="LLZ276" s="77"/>
      <c r="LMA276" s="77"/>
      <c r="LMB276" s="77"/>
      <c r="LMC276" s="77"/>
      <c r="LMD276" s="77"/>
      <c r="LME276" s="77"/>
      <c r="LMF276" s="77"/>
      <c r="LMG276" s="77"/>
      <c r="LMH276" s="77"/>
      <c r="LMI276" s="77"/>
      <c r="LMJ276" s="77"/>
      <c r="LMK276" s="77"/>
      <c r="LML276" s="77"/>
      <c r="LMM276" s="77"/>
      <c r="LMN276" s="77"/>
      <c r="LMO276" s="77"/>
      <c r="LMP276" s="77"/>
      <c r="LMQ276" s="77"/>
      <c r="LMR276" s="77"/>
      <c r="LMS276" s="77"/>
      <c r="LMT276" s="77"/>
      <c r="LMU276" s="77"/>
      <c r="LMV276" s="77"/>
      <c r="LMW276" s="77"/>
      <c r="LMX276" s="77"/>
      <c r="LMY276" s="77"/>
      <c r="LMZ276" s="77"/>
      <c r="LNA276" s="77"/>
      <c r="LNB276" s="77"/>
      <c r="LNC276" s="77"/>
      <c r="LND276" s="77"/>
      <c r="LNE276" s="77"/>
      <c r="LNF276" s="77"/>
      <c r="LNG276" s="77"/>
      <c r="LNH276" s="77"/>
      <c r="LNI276" s="77"/>
      <c r="LNJ276" s="77"/>
      <c r="LNK276" s="77"/>
      <c r="LNL276" s="77"/>
      <c r="LNM276" s="77"/>
      <c r="LNN276" s="77"/>
      <c r="LNO276" s="77"/>
      <c r="LNP276" s="77"/>
      <c r="LNQ276" s="77"/>
      <c r="LNR276" s="77"/>
      <c r="LNS276" s="77"/>
      <c r="LNT276" s="77"/>
      <c r="LNU276" s="77"/>
      <c r="LNV276" s="77"/>
      <c r="LNW276" s="77"/>
      <c r="LNX276" s="77"/>
      <c r="LNY276" s="77"/>
      <c r="LNZ276" s="77"/>
      <c r="LOA276" s="77"/>
      <c r="LOB276" s="77"/>
      <c r="LOC276" s="77"/>
      <c r="LOD276" s="77"/>
      <c r="LOE276" s="77"/>
      <c r="LOF276" s="77"/>
      <c r="LOG276" s="77"/>
      <c r="LOH276" s="77"/>
      <c r="LOI276" s="77"/>
      <c r="LOJ276" s="77"/>
      <c r="LOK276" s="77"/>
      <c r="LOL276" s="77"/>
      <c r="LOM276" s="77"/>
      <c r="LON276" s="77"/>
      <c r="LOO276" s="77"/>
      <c r="LOP276" s="77"/>
      <c r="LOQ276" s="77"/>
      <c r="LOR276" s="77"/>
      <c r="LOS276" s="77"/>
      <c r="LOT276" s="77"/>
      <c r="LOU276" s="77"/>
      <c r="LOV276" s="77"/>
      <c r="LOW276" s="77"/>
      <c r="LOX276" s="77"/>
      <c r="LOY276" s="77"/>
      <c r="LOZ276" s="77"/>
      <c r="LPA276" s="77"/>
      <c r="LPB276" s="77"/>
      <c r="LPC276" s="77"/>
      <c r="LPD276" s="77"/>
      <c r="LPE276" s="77"/>
      <c r="LPF276" s="77"/>
      <c r="LPG276" s="77"/>
      <c r="LPH276" s="77"/>
      <c r="LPI276" s="77"/>
      <c r="LPJ276" s="77"/>
      <c r="LPK276" s="77"/>
      <c r="LPL276" s="77"/>
      <c r="LPM276" s="77"/>
      <c r="LPN276" s="77"/>
      <c r="LPO276" s="77"/>
      <c r="LPP276" s="77"/>
      <c r="LPQ276" s="77"/>
      <c r="LPR276" s="77"/>
      <c r="LPS276" s="77"/>
      <c r="LPT276" s="77"/>
      <c r="LPU276" s="77"/>
      <c r="LPV276" s="77"/>
      <c r="LPW276" s="77"/>
      <c r="LPX276" s="77"/>
      <c r="LPY276" s="77"/>
      <c r="LPZ276" s="77"/>
      <c r="LQA276" s="77"/>
      <c r="LQB276" s="77"/>
      <c r="LQC276" s="77"/>
      <c r="LQD276" s="77"/>
      <c r="LQE276" s="77"/>
      <c r="LQF276" s="77"/>
      <c r="LQG276" s="77"/>
      <c r="LQH276" s="77"/>
      <c r="LQI276" s="77"/>
      <c r="LQJ276" s="77"/>
      <c r="LQK276" s="77"/>
      <c r="LQL276" s="77"/>
      <c r="LQM276" s="77"/>
      <c r="LQN276" s="77"/>
      <c r="LQO276" s="77"/>
      <c r="LQP276" s="77"/>
      <c r="LQQ276" s="77"/>
      <c r="LQR276" s="77"/>
      <c r="LQS276" s="77"/>
      <c r="LQT276" s="77"/>
      <c r="LQU276" s="77"/>
      <c r="LQV276" s="77"/>
      <c r="LQW276" s="77"/>
      <c r="LQX276" s="77"/>
      <c r="LQY276" s="77"/>
      <c r="LQZ276" s="77"/>
      <c r="LRA276" s="77"/>
      <c r="LRB276" s="77"/>
      <c r="LRC276" s="77"/>
      <c r="LRD276" s="77"/>
      <c r="LRE276" s="77"/>
      <c r="LRF276" s="77"/>
      <c r="LRG276" s="77"/>
      <c r="LRH276" s="77"/>
      <c r="LRI276" s="77"/>
      <c r="LRJ276" s="77"/>
      <c r="LRK276" s="77"/>
      <c r="LRL276" s="77"/>
      <c r="LRM276" s="77"/>
      <c r="LRN276" s="77"/>
      <c r="LRO276" s="77"/>
      <c r="LRP276" s="77"/>
      <c r="LRQ276" s="77"/>
      <c r="LRR276" s="77"/>
      <c r="LRS276" s="77"/>
      <c r="LRT276" s="77"/>
      <c r="LRU276" s="77"/>
      <c r="LRV276" s="77"/>
      <c r="LRW276" s="77"/>
      <c r="LRX276" s="77"/>
      <c r="LRY276" s="77"/>
      <c r="LRZ276" s="77"/>
      <c r="LSA276" s="77"/>
      <c r="LSB276" s="77"/>
      <c r="LSC276" s="77"/>
      <c r="LSD276" s="77"/>
      <c r="LSE276" s="77"/>
      <c r="LSF276" s="77"/>
      <c r="LSG276" s="77"/>
      <c r="LSH276" s="77"/>
      <c r="LSI276" s="77"/>
      <c r="LSJ276" s="77"/>
      <c r="LSK276" s="77"/>
      <c r="LSL276" s="77"/>
      <c r="LSM276" s="77"/>
      <c r="LSN276" s="77"/>
      <c r="LSO276" s="77"/>
      <c r="LSP276" s="77"/>
      <c r="LSQ276" s="77"/>
      <c r="LSR276" s="77"/>
      <c r="LSS276" s="77"/>
      <c r="LST276" s="77"/>
      <c r="LSU276" s="77"/>
      <c r="LSV276" s="77"/>
      <c r="LSW276" s="77"/>
      <c r="LSX276" s="77"/>
      <c r="LSY276" s="77"/>
      <c r="LSZ276" s="77"/>
      <c r="LTA276" s="77"/>
      <c r="LTB276" s="77"/>
      <c r="LTC276" s="77"/>
      <c r="LTD276" s="77"/>
      <c r="LTE276" s="77"/>
      <c r="LTF276" s="77"/>
      <c r="LTG276" s="77"/>
      <c r="LTH276" s="77"/>
      <c r="LTI276" s="77"/>
      <c r="LTJ276" s="77"/>
      <c r="LTK276" s="77"/>
      <c r="LTL276" s="77"/>
      <c r="LTM276" s="77"/>
      <c r="LTN276" s="77"/>
      <c r="LTO276" s="77"/>
      <c r="LTP276" s="77"/>
      <c r="LTQ276" s="77"/>
      <c r="LTR276" s="77"/>
      <c r="LTS276" s="77"/>
      <c r="LTT276" s="77"/>
      <c r="LTU276" s="77"/>
      <c r="LTV276" s="77"/>
      <c r="LTW276" s="77"/>
      <c r="LTX276" s="77"/>
      <c r="LTY276" s="77"/>
      <c r="LTZ276" s="77"/>
      <c r="LUA276" s="77"/>
      <c r="LUB276" s="77"/>
      <c r="LUC276" s="77"/>
      <c r="LUD276" s="77"/>
      <c r="LUE276" s="77"/>
      <c r="LUF276" s="77"/>
      <c r="LUG276" s="77"/>
      <c r="LUH276" s="77"/>
      <c r="LUI276" s="77"/>
      <c r="LUJ276" s="77"/>
      <c r="LUK276" s="77"/>
      <c r="LUL276" s="77"/>
      <c r="LUM276" s="77"/>
      <c r="LUN276" s="77"/>
      <c r="LUO276" s="77"/>
      <c r="LUP276" s="77"/>
      <c r="LUQ276" s="77"/>
      <c r="LUR276" s="77"/>
      <c r="LUS276" s="77"/>
      <c r="LUT276" s="77"/>
      <c r="LUU276" s="77"/>
      <c r="LUV276" s="77"/>
      <c r="LUW276" s="77"/>
      <c r="LUX276" s="77"/>
      <c r="LUY276" s="77"/>
      <c r="LUZ276" s="77"/>
      <c r="LVA276" s="77"/>
      <c r="LVB276" s="77"/>
      <c r="LVC276" s="77"/>
      <c r="LVD276" s="77"/>
      <c r="LVE276" s="77"/>
      <c r="LVF276" s="77"/>
      <c r="LVG276" s="77"/>
      <c r="LVH276" s="77"/>
      <c r="LVI276" s="77"/>
      <c r="LVJ276" s="77"/>
      <c r="LVK276" s="77"/>
      <c r="LVL276" s="77"/>
      <c r="LVM276" s="77"/>
      <c r="LVN276" s="77"/>
      <c r="LVO276" s="77"/>
      <c r="LVP276" s="77"/>
      <c r="LVQ276" s="77"/>
      <c r="LVR276" s="77"/>
      <c r="LVS276" s="77"/>
      <c r="LVT276" s="77"/>
      <c r="LVU276" s="77"/>
      <c r="LVV276" s="77"/>
      <c r="LVW276" s="77"/>
      <c r="LVX276" s="77"/>
      <c r="LVY276" s="77"/>
      <c r="LVZ276" s="77"/>
      <c r="LWA276" s="77"/>
      <c r="LWB276" s="77"/>
      <c r="LWC276" s="77"/>
      <c r="LWD276" s="77"/>
      <c r="LWE276" s="77"/>
      <c r="LWF276" s="77"/>
      <c r="LWG276" s="77"/>
      <c r="LWH276" s="77"/>
      <c r="LWI276" s="77"/>
      <c r="LWJ276" s="77"/>
      <c r="LWK276" s="77"/>
      <c r="LWL276" s="77"/>
      <c r="LWM276" s="77"/>
      <c r="LWN276" s="77"/>
      <c r="LWO276" s="77"/>
      <c r="LWP276" s="77"/>
      <c r="LWQ276" s="77"/>
      <c r="LWR276" s="77"/>
      <c r="LWS276" s="77"/>
      <c r="LWT276" s="77"/>
      <c r="LWU276" s="77"/>
      <c r="LWV276" s="77"/>
      <c r="LWW276" s="77"/>
      <c r="LWX276" s="77"/>
      <c r="LWY276" s="77"/>
      <c r="LWZ276" s="77"/>
      <c r="LXA276" s="77"/>
      <c r="LXB276" s="77"/>
      <c r="LXC276" s="77"/>
      <c r="LXD276" s="77"/>
      <c r="LXE276" s="77"/>
      <c r="LXF276" s="77"/>
      <c r="LXG276" s="77"/>
      <c r="LXH276" s="77"/>
      <c r="LXI276" s="77"/>
      <c r="LXJ276" s="77"/>
      <c r="LXK276" s="77"/>
      <c r="LXL276" s="77"/>
      <c r="LXM276" s="77"/>
      <c r="LXN276" s="77"/>
      <c r="LXO276" s="77"/>
      <c r="LXP276" s="77"/>
      <c r="LXQ276" s="77"/>
      <c r="LXR276" s="77"/>
      <c r="LXS276" s="77"/>
      <c r="LXT276" s="77"/>
      <c r="LXU276" s="77"/>
      <c r="LXV276" s="77"/>
      <c r="LXW276" s="77"/>
      <c r="LXX276" s="77"/>
      <c r="LXY276" s="77"/>
      <c r="LXZ276" s="77"/>
      <c r="LYA276" s="77"/>
      <c r="LYB276" s="77"/>
      <c r="LYC276" s="77"/>
      <c r="LYD276" s="77"/>
      <c r="LYE276" s="77"/>
      <c r="LYF276" s="77"/>
      <c r="LYG276" s="77"/>
      <c r="LYH276" s="77"/>
      <c r="LYI276" s="77"/>
      <c r="LYJ276" s="77"/>
      <c r="LYK276" s="77"/>
      <c r="LYL276" s="77"/>
      <c r="LYM276" s="77"/>
      <c r="LYN276" s="77"/>
      <c r="LYO276" s="77"/>
      <c r="LYP276" s="77"/>
      <c r="LYQ276" s="77"/>
      <c r="LYR276" s="77"/>
      <c r="LYS276" s="77"/>
      <c r="LYT276" s="77"/>
      <c r="LYU276" s="77"/>
      <c r="LYV276" s="77"/>
      <c r="LYW276" s="77"/>
      <c r="LYX276" s="77"/>
      <c r="LYY276" s="77"/>
      <c r="LYZ276" s="77"/>
      <c r="LZA276" s="77"/>
      <c r="LZB276" s="77"/>
      <c r="LZC276" s="77"/>
      <c r="LZD276" s="77"/>
      <c r="LZE276" s="77"/>
      <c r="LZF276" s="77"/>
      <c r="LZG276" s="77"/>
      <c r="LZH276" s="77"/>
      <c r="LZI276" s="77"/>
      <c r="LZJ276" s="77"/>
      <c r="LZK276" s="77"/>
      <c r="LZL276" s="77"/>
      <c r="LZM276" s="77"/>
      <c r="LZN276" s="77"/>
      <c r="LZO276" s="77"/>
      <c r="LZP276" s="77"/>
      <c r="LZQ276" s="77"/>
      <c r="LZR276" s="77"/>
      <c r="LZS276" s="77"/>
      <c r="LZT276" s="77"/>
      <c r="LZU276" s="77"/>
      <c r="LZV276" s="77"/>
      <c r="LZW276" s="77"/>
      <c r="LZX276" s="77"/>
      <c r="LZY276" s="77"/>
      <c r="LZZ276" s="77"/>
      <c r="MAA276" s="77"/>
      <c r="MAB276" s="77"/>
      <c r="MAC276" s="77"/>
      <c r="MAD276" s="77"/>
      <c r="MAE276" s="77"/>
      <c r="MAF276" s="77"/>
      <c r="MAG276" s="77"/>
      <c r="MAH276" s="77"/>
      <c r="MAI276" s="77"/>
      <c r="MAJ276" s="77"/>
      <c r="MAK276" s="77"/>
      <c r="MAL276" s="77"/>
      <c r="MAM276" s="77"/>
      <c r="MAN276" s="77"/>
      <c r="MAO276" s="77"/>
      <c r="MAP276" s="77"/>
      <c r="MAQ276" s="77"/>
      <c r="MAR276" s="77"/>
      <c r="MAS276" s="77"/>
      <c r="MAT276" s="77"/>
      <c r="MAU276" s="77"/>
      <c r="MAV276" s="77"/>
      <c r="MAW276" s="77"/>
      <c r="MAX276" s="77"/>
      <c r="MAY276" s="77"/>
      <c r="MAZ276" s="77"/>
      <c r="MBA276" s="77"/>
      <c r="MBB276" s="77"/>
      <c r="MBC276" s="77"/>
      <c r="MBD276" s="77"/>
      <c r="MBE276" s="77"/>
      <c r="MBF276" s="77"/>
      <c r="MBG276" s="77"/>
      <c r="MBH276" s="77"/>
      <c r="MBI276" s="77"/>
      <c r="MBJ276" s="77"/>
      <c r="MBK276" s="77"/>
      <c r="MBL276" s="77"/>
      <c r="MBM276" s="77"/>
      <c r="MBN276" s="77"/>
      <c r="MBO276" s="77"/>
      <c r="MBP276" s="77"/>
      <c r="MBQ276" s="77"/>
      <c r="MBR276" s="77"/>
      <c r="MBS276" s="77"/>
      <c r="MBT276" s="77"/>
      <c r="MBU276" s="77"/>
      <c r="MBV276" s="77"/>
      <c r="MBW276" s="77"/>
      <c r="MBX276" s="77"/>
      <c r="MBY276" s="77"/>
      <c r="MBZ276" s="77"/>
      <c r="MCA276" s="77"/>
      <c r="MCB276" s="77"/>
      <c r="MCC276" s="77"/>
      <c r="MCD276" s="77"/>
      <c r="MCE276" s="77"/>
      <c r="MCF276" s="77"/>
      <c r="MCG276" s="77"/>
      <c r="MCH276" s="77"/>
      <c r="MCI276" s="77"/>
      <c r="MCJ276" s="77"/>
      <c r="MCK276" s="77"/>
      <c r="MCL276" s="77"/>
      <c r="MCM276" s="77"/>
      <c r="MCN276" s="77"/>
      <c r="MCO276" s="77"/>
      <c r="MCP276" s="77"/>
      <c r="MCQ276" s="77"/>
      <c r="MCR276" s="77"/>
      <c r="MCS276" s="77"/>
      <c r="MCT276" s="77"/>
      <c r="MCU276" s="77"/>
      <c r="MCV276" s="77"/>
      <c r="MCW276" s="77"/>
      <c r="MCX276" s="77"/>
      <c r="MCY276" s="77"/>
      <c r="MCZ276" s="77"/>
      <c r="MDA276" s="77"/>
      <c r="MDB276" s="77"/>
      <c r="MDC276" s="77"/>
      <c r="MDD276" s="77"/>
      <c r="MDE276" s="77"/>
      <c r="MDF276" s="77"/>
      <c r="MDG276" s="77"/>
      <c r="MDH276" s="77"/>
      <c r="MDI276" s="77"/>
      <c r="MDJ276" s="77"/>
      <c r="MDK276" s="77"/>
      <c r="MDL276" s="77"/>
      <c r="MDM276" s="77"/>
      <c r="MDN276" s="77"/>
      <c r="MDO276" s="77"/>
      <c r="MDP276" s="77"/>
      <c r="MDQ276" s="77"/>
      <c r="MDR276" s="77"/>
      <c r="MDS276" s="77"/>
      <c r="MDT276" s="77"/>
      <c r="MDU276" s="77"/>
      <c r="MDV276" s="77"/>
      <c r="MDW276" s="77"/>
      <c r="MDX276" s="77"/>
      <c r="MDY276" s="77"/>
      <c r="MDZ276" s="77"/>
      <c r="MEA276" s="77"/>
      <c r="MEB276" s="77"/>
      <c r="MEC276" s="77"/>
      <c r="MED276" s="77"/>
      <c r="MEE276" s="77"/>
      <c r="MEF276" s="77"/>
      <c r="MEG276" s="77"/>
      <c r="MEH276" s="77"/>
      <c r="MEI276" s="77"/>
      <c r="MEJ276" s="77"/>
      <c r="MEK276" s="77"/>
      <c r="MEL276" s="77"/>
      <c r="MEM276" s="77"/>
      <c r="MEN276" s="77"/>
      <c r="MEO276" s="77"/>
      <c r="MEP276" s="77"/>
      <c r="MEQ276" s="77"/>
      <c r="MER276" s="77"/>
      <c r="MES276" s="77"/>
      <c r="MET276" s="77"/>
      <c r="MEU276" s="77"/>
      <c r="MEV276" s="77"/>
      <c r="MEW276" s="77"/>
      <c r="MEX276" s="77"/>
      <c r="MEY276" s="77"/>
      <c r="MEZ276" s="77"/>
      <c r="MFA276" s="77"/>
      <c r="MFB276" s="77"/>
      <c r="MFC276" s="77"/>
      <c r="MFD276" s="77"/>
      <c r="MFE276" s="77"/>
      <c r="MFF276" s="77"/>
      <c r="MFG276" s="77"/>
      <c r="MFH276" s="77"/>
      <c r="MFI276" s="77"/>
      <c r="MFJ276" s="77"/>
      <c r="MFK276" s="77"/>
      <c r="MFL276" s="77"/>
      <c r="MFM276" s="77"/>
      <c r="MFN276" s="77"/>
      <c r="MFO276" s="77"/>
      <c r="MFP276" s="77"/>
      <c r="MFQ276" s="77"/>
      <c r="MFR276" s="77"/>
      <c r="MFS276" s="77"/>
      <c r="MFT276" s="77"/>
      <c r="MFU276" s="77"/>
      <c r="MFV276" s="77"/>
      <c r="MFW276" s="77"/>
      <c r="MFX276" s="77"/>
      <c r="MFY276" s="77"/>
      <c r="MFZ276" s="77"/>
      <c r="MGA276" s="77"/>
      <c r="MGB276" s="77"/>
      <c r="MGC276" s="77"/>
      <c r="MGD276" s="77"/>
      <c r="MGE276" s="77"/>
      <c r="MGF276" s="77"/>
      <c r="MGG276" s="77"/>
      <c r="MGH276" s="77"/>
      <c r="MGI276" s="77"/>
      <c r="MGJ276" s="77"/>
      <c r="MGK276" s="77"/>
      <c r="MGL276" s="77"/>
      <c r="MGM276" s="77"/>
      <c r="MGN276" s="77"/>
      <c r="MGO276" s="77"/>
      <c r="MGP276" s="77"/>
      <c r="MGQ276" s="77"/>
      <c r="MGR276" s="77"/>
      <c r="MGS276" s="77"/>
      <c r="MGT276" s="77"/>
      <c r="MGU276" s="77"/>
      <c r="MGV276" s="77"/>
      <c r="MGW276" s="77"/>
      <c r="MGX276" s="77"/>
      <c r="MGY276" s="77"/>
      <c r="MGZ276" s="77"/>
      <c r="MHA276" s="77"/>
      <c r="MHB276" s="77"/>
      <c r="MHC276" s="77"/>
      <c r="MHD276" s="77"/>
      <c r="MHE276" s="77"/>
      <c r="MHF276" s="77"/>
      <c r="MHG276" s="77"/>
      <c r="MHH276" s="77"/>
      <c r="MHI276" s="77"/>
      <c r="MHJ276" s="77"/>
      <c r="MHK276" s="77"/>
      <c r="MHL276" s="77"/>
      <c r="MHM276" s="77"/>
      <c r="MHN276" s="77"/>
      <c r="MHO276" s="77"/>
      <c r="MHP276" s="77"/>
      <c r="MHQ276" s="77"/>
      <c r="MHR276" s="77"/>
      <c r="MHS276" s="77"/>
      <c r="MHT276" s="77"/>
      <c r="MHU276" s="77"/>
      <c r="MHV276" s="77"/>
      <c r="MHW276" s="77"/>
      <c r="MHX276" s="77"/>
      <c r="MHY276" s="77"/>
      <c r="MHZ276" s="77"/>
      <c r="MIA276" s="77"/>
      <c r="MIB276" s="77"/>
      <c r="MIC276" s="77"/>
      <c r="MID276" s="77"/>
      <c r="MIE276" s="77"/>
      <c r="MIF276" s="77"/>
      <c r="MIG276" s="77"/>
      <c r="MIH276" s="77"/>
      <c r="MII276" s="77"/>
      <c r="MIJ276" s="77"/>
      <c r="MIK276" s="77"/>
      <c r="MIL276" s="77"/>
      <c r="MIM276" s="77"/>
      <c r="MIN276" s="77"/>
      <c r="MIO276" s="77"/>
      <c r="MIP276" s="77"/>
      <c r="MIQ276" s="77"/>
      <c r="MIR276" s="77"/>
      <c r="MIS276" s="77"/>
      <c r="MIT276" s="77"/>
      <c r="MIU276" s="77"/>
      <c r="MIV276" s="77"/>
      <c r="MIW276" s="77"/>
      <c r="MIX276" s="77"/>
      <c r="MIY276" s="77"/>
      <c r="MIZ276" s="77"/>
      <c r="MJA276" s="77"/>
      <c r="MJB276" s="77"/>
      <c r="MJC276" s="77"/>
      <c r="MJD276" s="77"/>
      <c r="MJE276" s="77"/>
      <c r="MJF276" s="77"/>
      <c r="MJG276" s="77"/>
      <c r="MJH276" s="77"/>
      <c r="MJI276" s="77"/>
      <c r="MJJ276" s="77"/>
      <c r="MJK276" s="77"/>
      <c r="MJL276" s="77"/>
      <c r="MJM276" s="77"/>
      <c r="MJN276" s="77"/>
      <c r="MJO276" s="77"/>
      <c r="MJP276" s="77"/>
      <c r="MJQ276" s="77"/>
      <c r="MJR276" s="77"/>
      <c r="MJS276" s="77"/>
      <c r="MJT276" s="77"/>
      <c r="MJU276" s="77"/>
      <c r="MJV276" s="77"/>
      <c r="MJW276" s="77"/>
      <c r="MJX276" s="77"/>
      <c r="MJY276" s="77"/>
      <c r="MJZ276" s="77"/>
      <c r="MKA276" s="77"/>
      <c r="MKB276" s="77"/>
      <c r="MKC276" s="77"/>
      <c r="MKD276" s="77"/>
      <c r="MKE276" s="77"/>
      <c r="MKF276" s="77"/>
      <c r="MKG276" s="77"/>
      <c r="MKH276" s="77"/>
      <c r="MKI276" s="77"/>
      <c r="MKJ276" s="77"/>
      <c r="MKK276" s="77"/>
      <c r="MKL276" s="77"/>
      <c r="MKM276" s="77"/>
      <c r="MKN276" s="77"/>
      <c r="MKO276" s="77"/>
      <c r="MKP276" s="77"/>
      <c r="MKQ276" s="77"/>
      <c r="MKR276" s="77"/>
      <c r="MKS276" s="77"/>
      <c r="MKT276" s="77"/>
      <c r="MKU276" s="77"/>
      <c r="MKV276" s="77"/>
      <c r="MKW276" s="77"/>
      <c r="MKX276" s="77"/>
      <c r="MKY276" s="77"/>
      <c r="MKZ276" s="77"/>
      <c r="MLA276" s="77"/>
      <c r="MLB276" s="77"/>
      <c r="MLC276" s="77"/>
      <c r="MLD276" s="77"/>
      <c r="MLE276" s="77"/>
      <c r="MLF276" s="77"/>
      <c r="MLG276" s="77"/>
      <c r="MLH276" s="77"/>
      <c r="MLI276" s="77"/>
      <c r="MLJ276" s="77"/>
      <c r="MLK276" s="77"/>
      <c r="MLL276" s="77"/>
      <c r="MLM276" s="77"/>
      <c r="MLN276" s="77"/>
      <c r="MLO276" s="77"/>
      <c r="MLP276" s="77"/>
      <c r="MLQ276" s="77"/>
      <c r="MLR276" s="77"/>
      <c r="MLS276" s="77"/>
      <c r="MLT276" s="77"/>
      <c r="MLU276" s="77"/>
      <c r="MLV276" s="77"/>
      <c r="MLW276" s="77"/>
      <c r="MLX276" s="77"/>
      <c r="MLY276" s="77"/>
      <c r="MLZ276" s="77"/>
      <c r="MMA276" s="77"/>
      <c r="MMB276" s="77"/>
      <c r="MMC276" s="77"/>
      <c r="MMD276" s="77"/>
      <c r="MME276" s="77"/>
      <c r="MMF276" s="77"/>
      <c r="MMG276" s="77"/>
      <c r="MMH276" s="77"/>
      <c r="MMI276" s="77"/>
      <c r="MMJ276" s="77"/>
      <c r="MMK276" s="77"/>
      <c r="MML276" s="77"/>
      <c r="MMM276" s="77"/>
      <c r="MMN276" s="77"/>
      <c r="MMO276" s="77"/>
      <c r="MMP276" s="77"/>
      <c r="MMQ276" s="77"/>
      <c r="MMR276" s="77"/>
      <c r="MMS276" s="77"/>
      <c r="MMT276" s="77"/>
      <c r="MMU276" s="77"/>
      <c r="MMV276" s="77"/>
      <c r="MMW276" s="77"/>
      <c r="MMX276" s="77"/>
      <c r="MMY276" s="77"/>
      <c r="MMZ276" s="77"/>
      <c r="MNA276" s="77"/>
      <c r="MNB276" s="77"/>
      <c r="MNC276" s="77"/>
      <c r="MND276" s="77"/>
      <c r="MNE276" s="77"/>
      <c r="MNF276" s="77"/>
      <c r="MNG276" s="77"/>
      <c r="MNH276" s="77"/>
      <c r="MNI276" s="77"/>
      <c r="MNJ276" s="77"/>
      <c r="MNK276" s="77"/>
      <c r="MNL276" s="77"/>
      <c r="MNM276" s="77"/>
      <c r="MNN276" s="77"/>
      <c r="MNO276" s="77"/>
      <c r="MNP276" s="77"/>
      <c r="MNQ276" s="77"/>
      <c r="MNR276" s="77"/>
      <c r="MNS276" s="77"/>
      <c r="MNT276" s="77"/>
      <c r="MNU276" s="77"/>
      <c r="MNV276" s="77"/>
      <c r="MNW276" s="77"/>
      <c r="MNX276" s="77"/>
      <c r="MNY276" s="77"/>
      <c r="MNZ276" s="77"/>
      <c r="MOA276" s="77"/>
      <c r="MOB276" s="77"/>
      <c r="MOC276" s="77"/>
      <c r="MOD276" s="77"/>
      <c r="MOE276" s="77"/>
      <c r="MOF276" s="77"/>
      <c r="MOG276" s="77"/>
      <c r="MOH276" s="77"/>
      <c r="MOI276" s="77"/>
      <c r="MOJ276" s="77"/>
      <c r="MOK276" s="77"/>
      <c r="MOL276" s="77"/>
      <c r="MOM276" s="77"/>
      <c r="MON276" s="77"/>
      <c r="MOO276" s="77"/>
      <c r="MOP276" s="77"/>
      <c r="MOQ276" s="77"/>
      <c r="MOR276" s="77"/>
      <c r="MOS276" s="77"/>
      <c r="MOT276" s="77"/>
      <c r="MOU276" s="77"/>
      <c r="MOV276" s="77"/>
      <c r="MOW276" s="77"/>
      <c r="MOX276" s="77"/>
      <c r="MOY276" s="77"/>
      <c r="MOZ276" s="77"/>
      <c r="MPA276" s="77"/>
      <c r="MPB276" s="77"/>
      <c r="MPC276" s="77"/>
      <c r="MPD276" s="77"/>
      <c r="MPE276" s="77"/>
      <c r="MPF276" s="77"/>
      <c r="MPG276" s="77"/>
      <c r="MPH276" s="77"/>
      <c r="MPI276" s="77"/>
      <c r="MPJ276" s="77"/>
      <c r="MPK276" s="77"/>
      <c r="MPL276" s="77"/>
      <c r="MPM276" s="77"/>
      <c r="MPN276" s="77"/>
      <c r="MPO276" s="77"/>
      <c r="MPP276" s="77"/>
      <c r="MPQ276" s="77"/>
      <c r="MPR276" s="77"/>
      <c r="MPS276" s="77"/>
      <c r="MPT276" s="77"/>
      <c r="MPU276" s="77"/>
      <c r="MPV276" s="77"/>
      <c r="MPW276" s="77"/>
      <c r="MPX276" s="77"/>
      <c r="MPY276" s="77"/>
      <c r="MPZ276" s="77"/>
      <c r="MQA276" s="77"/>
      <c r="MQB276" s="77"/>
      <c r="MQC276" s="77"/>
      <c r="MQD276" s="77"/>
      <c r="MQE276" s="77"/>
      <c r="MQF276" s="77"/>
      <c r="MQG276" s="77"/>
      <c r="MQH276" s="77"/>
      <c r="MQI276" s="77"/>
      <c r="MQJ276" s="77"/>
      <c r="MQK276" s="77"/>
      <c r="MQL276" s="77"/>
      <c r="MQM276" s="77"/>
      <c r="MQN276" s="77"/>
      <c r="MQO276" s="77"/>
      <c r="MQP276" s="77"/>
      <c r="MQQ276" s="77"/>
      <c r="MQR276" s="77"/>
      <c r="MQS276" s="77"/>
      <c r="MQT276" s="77"/>
      <c r="MQU276" s="77"/>
      <c r="MQV276" s="77"/>
      <c r="MQW276" s="77"/>
      <c r="MQX276" s="77"/>
      <c r="MQY276" s="77"/>
      <c r="MQZ276" s="77"/>
      <c r="MRA276" s="77"/>
      <c r="MRB276" s="77"/>
      <c r="MRC276" s="77"/>
      <c r="MRD276" s="77"/>
      <c r="MRE276" s="77"/>
      <c r="MRF276" s="77"/>
      <c r="MRG276" s="77"/>
      <c r="MRH276" s="77"/>
      <c r="MRI276" s="77"/>
      <c r="MRJ276" s="77"/>
      <c r="MRK276" s="77"/>
      <c r="MRL276" s="77"/>
      <c r="MRM276" s="77"/>
      <c r="MRN276" s="77"/>
      <c r="MRO276" s="77"/>
      <c r="MRP276" s="77"/>
      <c r="MRQ276" s="77"/>
      <c r="MRR276" s="77"/>
      <c r="MRS276" s="77"/>
      <c r="MRT276" s="77"/>
      <c r="MRU276" s="77"/>
      <c r="MRV276" s="77"/>
      <c r="MRW276" s="77"/>
      <c r="MRX276" s="77"/>
      <c r="MRY276" s="77"/>
      <c r="MRZ276" s="77"/>
      <c r="MSA276" s="77"/>
      <c r="MSB276" s="77"/>
      <c r="MSC276" s="77"/>
      <c r="MSD276" s="77"/>
      <c r="MSE276" s="77"/>
      <c r="MSF276" s="77"/>
      <c r="MSG276" s="77"/>
      <c r="MSH276" s="77"/>
      <c r="MSI276" s="77"/>
      <c r="MSJ276" s="77"/>
      <c r="MSK276" s="77"/>
      <c r="MSL276" s="77"/>
      <c r="MSM276" s="77"/>
      <c r="MSN276" s="77"/>
      <c r="MSO276" s="77"/>
      <c r="MSP276" s="77"/>
      <c r="MSQ276" s="77"/>
      <c r="MSR276" s="77"/>
      <c r="MSS276" s="77"/>
      <c r="MST276" s="77"/>
      <c r="MSU276" s="77"/>
      <c r="MSV276" s="77"/>
      <c r="MSW276" s="77"/>
      <c r="MSX276" s="77"/>
      <c r="MSY276" s="77"/>
      <c r="MSZ276" s="77"/>
      <c r="MTA276" s="77"/>
      <c r="MTB276" s="77"/>
      <c r="MTC276" s="77"/>
      <c r="MTD276" s="77"/>
      <c r="MTE276" s="77"/>
      <c r="MTF276" s="77"/>
      <c r="MTG276" s="77"/>
      <c r="MTH276" s="77"/>
      <c r="MTI276" s="77"/>
      <c r="MTJ276" s="77"/>
      <c r="MTK276" s="77"/>
      <c r="MTL276" s="77"/>
      <c r="MTM276" s="77"/>
      <c r="MTN276" s="77"/>
      <c r="MTO276" s="77"/>
      <c r="MTP276" s="77"/>
      <c r="MTQ276" s="77"/>
      <c r="MTR276" s="77"/>
      <c r="MTS276" s="77"/>
      <c r="MTT276" s="77"/>
      <c r="MTU276" s="77"/>
      <c r="MTV276" s="77"/>
      <c r="MTW276" s="77"/>
      <c r="MTX276" s="77"/>
      <c r="MTY276" s="77"/>
      <c r="MTZ276" s="77"/>
      <c r="MUA276" s="77"/>
      <c r="MUB276" s="77"/>
      <c r="MUC276" s="77"/>
      <c r="MUD276" s="77"/>
      <c r="MUE276" s="77"/>
      <c r="MUF276" s="77"/>
      <c r="MUG276" s="77"/>
      <c r="MUH276" s="77"/>
      <c r="MUI276" s="77"/>
      <c r="MUJ276" s="77"/>
      <c r="MUK276" s="77"/>
      <c r="MUL276" s="77"/>
      <c r="MUM276" s="77"/>
      <c r="MUN276" s="77"/>
      <c r="MUO276" s="77"/>
      <c r="MUP276" s="77"/>
      <c r="MUQ276" s="77"/>
      <c r="MUR276" s="77"/>
      <c r="MUS276" s="77"/>
      <c r="MUT276" s="77"/>
      <c r="MUU276" s="77"/>
      <c r="MUV276" s="77"/>
      <c r="MUW276" s="77"/>
      <c r="MUX276" s="77"/>
      <c r="MUY276" s="77"/>
      <c r="MUZ276" s="77"/>
      <c r="MVA276" s="77"/>
      <c r="MVB276" s="77"/>
      <c r="MVC276" s="77"/>
      <c r="MVD276" s="77"/>
      <c r="MVE276" s="77"/>
      <c r="MVF276" s="77"/>
      <c r="MVG276" s="77"/>
      <c r="MVH276" s="77"/>
      <c r="MVI276" s="77"/>
      <c r="MVJ276" s="77"/>
      <c r="MVK276" s="77"/>
      <c r="MVL276" s="77"/>
      <c r="MVM276" s="77"/>
      <c r="MVN276" s="77"/>
      <c r="MVO276" s="77"/>
      <c r="MVP276" s="77"/>
      <c r="MVQ276" s="77"/>
      <c r="MVR276" s="77"/>
      <c r="MVS276" s="77"/>
      <c r="MVT276" s="77"/>
      <c r="MVU276" s="77"/>
      <c r="MVV276" s="77"/>
      <c r="MVW276" s="77"/>
      <c r="MVX276" s="77"/>
      <c r="MVY276" s="77"/>
      <c r="MVZ276" s="77"/>
      <c r="MWA276" s="77"/>
      <c r="MWB276" s="77"/>
      <c r="MWC276" s="77"/>
      <c r="MWD276" s="77"/>
      <c r="MWE276" s="77"/>
      <c r="MWF276" s="77"/>
      <c r="MWG276" s="77"/>
      <c r="MWH276" s="77"/>
      <c r="MWI276" s="77"/>
      <c r="MWJ276" s="77"/>
      <c r="MWK276" s="77"/>
      <c r="MWL276" s="77"/>
      <c r="MWM276" s="77"/>
      <c r="MWN276" s="77"/>
      <c r="MWO276" s="77"/>
      <c r="MWP276" s="77"/>
      <c r="MWQ276" s="77"/>
      <c r="MWR276" s="77"/>
      <c r="MWS276" s="77"/>
      <c r="MWT276" s="77"/>
      <c r="MWU276" s="77"/>
      <c r="MWV276" s="77"/>
      <c r="MWW276" s="77"/>
      <c r="MWX276" s="77"/>
      <c r="MWY276" s="77"/>
      <c r="MWZ276" s="77"/>
      <c r="MXA276" s="77"/>
      <c r="MXB276" s="77"/>
      <c r="MXC276" s="77"/>
      <c r="MXD276" s="77"/>
      <c r="MXE276" s="77"/>
      <c r="MXF276" s="77"/>
      <c r="MXG276" s="77"/>
      <c r="MXH276" s="77"/>
      <c r="MXI276" s="77"/>
      <c r="MXJ276" s="77"/>
      <c r="MXK276" s="77"/>
      <c r="MXL276" s="77"/>
      <c r="MXM276" s="77"/>
      <c r="MXN276" s="77"/>
      <c r="MXO276" s="77"/>
      <c r="MXP276" s="77"/>
      <c r="MXQ276" s="77"/>
      <c r="MXR276" s="77"/>
      <c r="MXS276" s="77"/>
      <c r="MXT276" s="77"/>
      <c r="MXU276" s="77"/>
      <c r="MXV276" s="77"/>
      <c r="MXW276" s="77"/>
      <c r="MXX276" s="77"/>
      <c r="MXY276" s="77"/>
      <c r="MXZ276" s="77"/>
      <c r="MYA276" s="77"/>
      <c r="MYB276" s="77"/>
      <c r="MYC276" s="77"/>
      <c r="MYD276" s="77"/>
      <c r="MYE276" s="77"/>
      <c r="MYF276" s="77"/>
      <c r="MYG276" s="77"/>
      <c r="MYH276" s="77"/>
      <c r="MYI276" s="77"/>
      <c r="MYJ276" s="77"/>
      <c r="MYK276" s="77"/>
      <c r="MYL276" s="77"/>
      <c r="MYM276" s="77"/>
      <c r="MYN276" s="77"/>
      <c r="MYO276" s="77"/>
      <c r="MYP276" s="77"/>
      <c r="MYQ276" s="77"/>
      <c r="MYR276" s="77"/>
      <c r="MYS276" s="77"/>
      <c r="MYT276" s="77"/>
      <c r="MYU276" s="77"/>
      <c r="MYV276" s="77"/>
      <c r="MYW276" s="77"/>
      <c r="MYX276" s="77"/>
      <c r="MYY276" s="77"/>
      <c r="MYZ276" s="77"/>
      <c r="MZA276" s="77"/>
      <c r="MZB276" s="77"/>
      <c r="MZC276" s="77"/>
      <c r="MZD276" s="77"/>
      <c r="MZE276" s="77"/>
      <c r="MZF276" s="77"/>
      <c r="MZG276" s="77"/>
      <c r="MZH276" s="77"/>
      <c r="MZI276" s="77"/>
      <c r="MZJ276" s="77"/>
      <c r="MZK276" s="77"/>
      <c r="MZL276" s="77"/>
      <c r="MZM276" s="77"/>
      <c r="MZN276" s="77"/>
      <c r="MZO276" s="77"/>
      <c r="MZP276" s="77"/>
      <c r="MZQ276" s="77"/>
      <c r="MZR276" s="77"/>
      <c r="MZS276" s="77"/>
      <c r="MZT276" s="77"/>
      <c r="MZU276" s="77"/>
      <c r="MZV276" s="77"/>
      <c r="MZW276" s="77"/>
      <c r="MZX276" s="77"/>
      <c r="MZY276" s="77"/>
      <c r="MZZ276" s="77"/>
      <c r="NAA276" s="77"/>
      <c r="NAB276" s="77"/>
      <c r="NAC276" s="77"/>
      <c r="NAD276" s="77"/>
      <c r="NAE276" s="77"/>
      <c r="NAF276" s="77"/>
      <c r="NAG276" s="77"/>
      <c r="NAH276" s="77"/>
      <c r="NAI276" s="77"/>
      <c r="NAJ276" s="77"/>
      <c r="NAK276" s="77"/>
      <c r="NAL276" s="77"/>
      <c r="NAM276" s="77"/>
      <c r="NAN276" s="77"/>
      <c r="NAO276" s="77"/>
      <c r="NAP276" s="77"/>
      <c r="NAQ276" s="77"/>
      <c r="NAR276" s="77"/>
      <c r="NAS276" s="77"/>
      <c r="NAT276" s="77"/>
      <c r="NAU276" s="77"/>
      <c r="NAV276" s="77"/>
      <c r="NAW276" s="77"/>
      <c r="NAX276" s="77"/>
      <c r="NAY276" s="77"/>
      <c r="NAZ276" s="77"/>
      <c r="NBA276" s="77"/>
      <c r="NBB276" s="77"/>
      <c r="NBC276" s="77"/>
      <c r="NBD276" s="77"/>
      <c r="NBE276" s="77"/>
      <c r="NBF276" s="77"/>
      <c r="NBG276" s="77"/>
      <c r="NBH276" s="77"/>
      <c r="NBI276" s="77"/>
      <c r="NBJ276" s="77"/>
      <c r="NBK276" s="77"/>
      <c r="NBL276" s="77"/>
      <c r="NBM276" s="77"/>
      <c r="NBN276" s="77"/>
      <c r="NBO276" s="77"/>
      <c r="NBP276" s="77"/>
      <c r="NBQ276" s="77"/>
      <c r="NBR276" s="77"/>
      <c r="NBS276" s="77"/>
      <c r="NBT276" s="77"/>
      <c r="NBU276" s="77"/>
      <c r="NBV276" s="77"/>
      <c r="NBW276" s="77"/>
      <c r="NBX276" s="77"/>
      <c r="NBY276" s="77"/>
      <c r="NBZ276" s="77"/>
      <c r="NCA276" s="77"/>
      <c r="NCB276" s="77"/>
      <c r="NCC276" s="77"/>
      <c r="NCD276" s="77"/>
      <c r="NCE276" s="77"/>
      <c r="NCF276" s="77"/>
      <c r="NCG276" s="77"/>
      <c r="NCH276" s="77"/>
      <c r="NCI276" s="77"/>
      <c r="NCJ276" s="77"/>
      <c r="NCK276" s="77"/>
      <c r="NCL276" s="77"/>
      <c r="NCM276" s="77"/>
      <c r="NCN276" s="77"/>
      <c r="NCO276" s="77"/>
      <c r="NCP276" s="77"/>
      <c r="NCQ276" s="77"/>
      <c r="NCR276" s="77"/>
      <c r="NCS276" s="77"/>
      <c r="NCT276" s="77"/>
      <c r="NCU276" s="77"/>
      <c r="NCV276" s="77"/>
      <c r="NCW276" s="77"/>
      <c r="NCX276" s="77"/>
      <c r="NCY276" s="77"/>
      <c r="NCZ276" s="77"/>
      <c r="NDA276" s="77"/>
      <c r="NDB276" s="77"/>
      <c r="NDC276" s="77"/>
      <c r="NDD276" s="77"/>
      <c r="NDE276" s="77"/>
      <c r="NDF276" s="77"/>
      <c r="NDG276" s="77"/>
      <c r="NDH276" s="77"/>
      <c r="NDI276" s="77"/>
      <c r="NDJ276" s="77"/>
      <c r="NDK276" s="77"/>
      <c r="NDL276" s="77"/>
      <c r="NDM276" s="77"/>
      <c r="NDN276" s="77"/>
      <c r="NDO276" s="77"/>
      <c r="NDP276" s="77"/>
      <c r="NDQ276" s="77"/>
      <c r="NDR276" s="77"/>
      <c r="NDS276" s="77"/>
      <c r="NDT276" s="77"/>
      <c r="NDU276" s="77"/>
      <c r="NDV276" s="77"/>
      <c r="NDW276" s="77"/>
      <c r="NDX276" s="77"/>
      <c r="NDY276" s="77"/>
      <c r="NDZ276" s="77"/>
      <c r="NEA276" s="77"/>
      <c r="NEB276" s="77"/>
      <c r="NEC276" s="77"/>
      <c r="NED276" s="77"/>
      <c r="NEE276" s="77"/>
      <c r="NEF276" s="77"/>
      <c r="NEG276" s="77"/>
      <c r="NEH276" s="77"/>
      <c r="NEI276" s="77"/>
      <c r="NEJ276" s="77"/>
      <c r="NEK276" s="77"/>
      <c r="NEL276" s="77"/>
      <c r="NEM276" s="77"/>
      <c r="NEN276" s="77"/>
      <c r="NEO276" s="77"/>
      <c r="NEP276" s="77"/>
      <c r="NEQ276" s="77"/>
      <c r="NER276" s="77"/>
      <c r="NES276" s="77"/>
      <c r="NET276" s="77"/>
      <c r="NEU276" s="77"/>
      <c r="NEV276" s="77"/>
      <c r="NEW276" s="77"/>
      <c r="NEX276" s="77"/>
      <c r="NEY276" s="77"/>
      <c r="NEZ276" s="77"/>
      <c r="NFA276" s="77"/>
      <c r="NFB276" s="77"/>
      <c r="NFC276" s="77"/>
      <c r="NFD276" s="77"/>
      <c r="NFE276" s="77"/>
      <c r="NFF276" s="77"/>
      <c r="NFG276" s="77"/>
      <c r="NFH276" s="77"/>
      <c r="NFI276" s="77"/>
      <c r="NFJ276" s="77"/>
      <c r="NFK276" s="77"/>
      <c r="NFL276" s="77"/>
      <c r="NFM276" s="77"/>
      <c r="NFN276" s="77"/>
      <c r="NFO276" s="77"/>
      <c r="NFP276" s="77"/>
      <c r="NFQ276" s="77"/>
      <c r="NFR276" s="77"/>
      <c r="NFS276" s="77"/>
      <c r="NFT276" s="77"/>
      <c r="NFU276" s="77"/>
      <c r="NFV276" s="77"/>
      <c r="NFW276" s="77"/>
      <c r="NFX276" s="77"/>
      <c r="NFY276" s="77"/>
      <c r="NFZ276" s="77"/>
      <c r="NGA276" s="77"/>
      <c r="NGB276" s="77"/>
      <c r="NGC276" s="77"/>
      <c r="NGD276" s="77"/>
      <c r="NGE276" s="77"/>
      <c r="NGF276" s="77"/>
      <c r="NGG276" s="77"/>
      <c r="NGH276" s="77"/>
      <c r="NGI276" s="77"/>
      <c r="NGJ276" s="77"/>
      <c r="NGK276" s="77"/>
      <c r="NGL276" s="77"/>
      <c r="NGM276" s="77"/>
      <c r="NGN276" s="77"/>
      <c r="NGO276" s="77"/>
      <c r="NGP276" s="77"/>
      <c r="NGQ276" s="77"/>
      <c r="NGR276" s="77"/>
      <c r="NGS276" s="77"/>
      <c r="NGT276" s="77"/>
      <c r="NGU276" s="77"/>
      <c r="NGV276" s="77"/>
      <c r="NGW276" s="77"/>
      <c r="NGX276" s="77"/>
      <c r="NGY276" s="77"/>
      <c r="NGZ276" s="77"/>
      <c r="NHA276" s="77"/>
      <c r="NHB276" s="77"/>
      <c r="NHC276" s="77"/>
      <c r="NHD276" s="77"/>
      <c r="NHE276" s="77"/>
      <c r="NHF276" s="77"/>
      <c r="NHG276" s="77"/>
      <c r="NHH276" s="77"/>
      <c r="NHI276" s="77"/>
      <c r="NHJ276" s="77"/>
      <c r="NHK276" s="77"/>
      <c r="NHL276" s="77"/>
      <c r="NHM276" s="77"/>
      <c r="NHN276" s="77"/>
      <c r="NHO276" s="77"/>
      <c r="NHP276" s="77"/>
      <c r="NHQ276" s="77"/>
      <c r="NHR276" s="77"/>
      <c r="NHS276" s="77"/>
      <c r="NHT276" s="77"/>
      <c r="NHU276" s="77"/>
      <c r="NHV276" s="77"/>
      <c r="NHW276" s="77"/>
      <c r="NHX276" s="77"/>
      <c r="NHY276" s="77"/>
      <c r="NHZ276" s="77"/>
      <c r="NIA276" s="77"/>
      <c r="NIB276" s="77"/>
      <c r="NIC276" s="77"/>
      <c r="NID276" s="77"/>
      <c r="NIE276" s="77"/>
      <c r="NIF276" s="77"/>
      <c r="NIG276" s="77"/>
      <c r="NIH276" s="77"/>
      <c r="NII276" s="77"/>
      <c r="NIJ276" s="77"/>
      <c r="NIK276" s="77"/>
      <c r="NIL276" s="77"/>
      <c r="NIM276" s="77"/>
      <c r="NIN276" s="77"/>
      <c r="NIO276" s="77"/>
      <c r="NIP276" s="77"/>
      <c r="NIQ276" s="77"/>
      <c r="NIR276" s="77"/>
      <c r="NIS276" s="77"/>
      <c r="NIT276" s="77"/>
      <c r="NIU276" s="77"/>
      <c r="NIV276" s="77"/>
      <c r="NIW276" s="77"/>
      <c r="NIX276" s="77"/>
      <c r="NIY276" s="77"/>
      <c r="NIZ276" s="77"/>
      <c r="NJA276" s="77"/>
      <c r="NJB276" s="77"/>
      <c r="NJC276" s="77"/>
      <c r="NJD276" s="77"/>
      <c r="NJE276" s="77"/>
      <c r="NJF276" s="77"/>
      <c r="NJG276" s="77"/>
      <c r="NJH276" s="77"/>
      <c r="NJI276" s="77"/>
      <c r="NJJ276" s="77"/>
      <c r="NJK276" s="77"/>
      <c r="NJL276" s="77"/>
      <c r="NJM276" s="77"/>
      <c r="NJN276" s="77"/>
      <c r="NJO276" s="77"/>
      <c r="NJP276" s="77"/>
      <c r="NJQ276" s="77"/>
      <c r="NJR276" s="77"/>
      <c r="NJS276" s="77"/>
      <c r="NJT276" s="77"/>
      <c r="NJU276" s="77"/>
      <c r="NJV276" s="77"/>
      <c r="NJW276" s="77"/>
      <c r="NJX276" s="77"/>
      <c r="NJY276" s="77"/>
      <c r="NJZ276" s="77"/>
      <c r="NKA276" s="77"/>
      <c r="NKB276" s="77"/>
      <c r="NKC276" s="77"/>
      <c r="NKD276" s="77"/>
      <c r="NKE276" s="77"/>
      <c r="NKF276" s="77"/>
      <c r="NKG276" s="77"/>
      <c r="NKH276" s="77"/>
      <c r="NKI276" s="77"/>
      <c r="NKJ276" s="77"/>
      <c r="NKK276" s="77"/>
      <c r="NKL276" s="77"/>
      <c r="NKM276" s="77"/>
      <c r="NKN276" s="77"/>
      <c r="NKO276" s="77"/>
      <c r="NKP276" s="77"/>
      <c r="NKQ276" s="77"/>
      <c r="NKR276" s="77"/>
      <c r="NKS276" s="77"/>
      <c r="NKT276" s="77"/>
      <c r="NKU276" s="77"/>
      <c r="NKV276" s="77"/>
      <c r="NKW276" s="77"/>
      <c r="NKX276" s="77"/>
      <c r="NKY276" s="77"/>
      <c r="NKZ276" s="77"/>
      <c r="NLA276" s="77"/>
      <c r="NLB276" s="77"/>
      <c r="NLC276" s="77"/>
      <c r="NLD276" s="77"/>
      <c r="NLE276" s="77"/>
      <c r="NLF276" s="77"/>
      <c r="NLG276" s="77"/>
      <c r="NLH276" s="77"/>
      <c r="NLI276" s="77"/>
      <c r="NLJ276" s="77"/>
      <c r="NLK276" s="77"/>
      <c r="NLL276" s="77"/>
      <c r="NLM276" s="77"/>
      <c r="NLN276" s="77"/>
      <c r="NLO276" s="77"/>
      <c r="NLP276" s="77"/>
      <c r="NLQ276" s="77"/>
      <c r="NLR276" s="77"/>
      <c r="NLS276" s="77"/>
      <c r="NLT276" s="77"/>
      <c r="NLU276" s="77"/>
      <c r="NLV276" s="77"/>
      <c r="NLW276" s="77"/>
      <c r="NLX276" s="77"/>
      <c r="NLY276" s="77"/>
      <c r="NLZ276" s="77"/>
      <c r="NMA276" s="77"/>
      <c r="NMB276" s="77"/>
      <c r="NMC276" s="77"/>
      <c r="NMD276" s="77"/>
      <c r="NME276" s="77"/>
      <c r="NMF276" s="77"/>
      <c r="NMG276" s="77"/>
      <c r="NMH276" s="77"/>
      <c r="NMI276" s="77"/>
      <c r="NMJ276" s="77"/>
      <c r="NMK276" s="77"/>
      <c r="NML276" s="77"/>
      <c r="NMM276" s="77"/>
      <c r="NMN276" s="77"/>
      <c r="NMO276" s="77"/>
      <c r="NMP276" s="77"/>
      <c r="NMQ276" s="77"/>
      <c r="NMR276" s="77"/>
      <c r="NMS276" s="77"/>
      <c r="NMT276" s="77"/>
      <c r="NMU276" s="77"/>
      <c r="NMV276" s="77"/>
      <c r="NMW276" s="77"/>
      <c r="NMX276" s="77"/>
      <c r="NMY276" s="77"/>
      <c r="NMZ276" s="77"/>
      <c r="NNA276" s="77"/>
      <c r="NNB276" s="77"/>
      <c r="NNC276" s="77"/>
      <c r="NND276" s="77"/>
      <c r="NNE276" s="77"/>
      <c r="NNF276" s="77"/>
      <c r="NNG276" s="77"/>
      <c r="NNH276" s="77"/>
      <c r="NNI276" s="77"/>
      <c r="NNJ276" s="77"/>
      <c r="NNK276" s="77"/>
      <c r="NNL276" s="77"/>
      <c r="NNM276" s="77"/>
      <c r="NNN276" s="77"/>
      <c r="NNO276" s="77"/>
      <c r="NNP276" s="77"/>
      <c r="NNQ276" s="77"/>
      <c r="NNR276" s="77"/>
      <c r="NNS276" s="77"/>
      <c r="NNT276" s="77"/>
      <c r="NNU276" s="77"/>
      <c r="NNV276" s="77"/>
      <c r="NNW276" s="77"/>
      <c r="NNX276" s="77"/>
      <c r="NNY276" s="77"/>
      <c r="NNZ276" s="77"/>
      <c r="NOA276" s="77"/>
      <c r="NOB276" s="77"/>
      <c r="NOC276" s="77"/>
      <c r="NOD276" s="77"/>
      <c r="NOE276" s="77"/>
      <c r="NOF276" s="77"/>
      <c r="NOG276" s="77"/>
      <c r="NOH276" s="77"/>
      <c r="NOI276" s="77"/>
      <c r="NOJ276" s="77"/>
      <c r="NOK276" s="77"/>
      <c r="NOL276" s="77"/>
      <c r="NOM276" s="77"/>
      <c r="NON276" s="77"/>
      <c r="NOO276" s="77"/>
      <c r="NOP276" s="77"/>
      <c r="NOQ276" s="77"/>
      <c r="NOR276" s="77"/>
      <c r="NOS276" s="77"/>
      <c r="NOT276" s="77"/>
      <c r="NOU276" s="77"/>
      <c r="NOV276" s="77"/>
      <c r="NOW276" s="77"/>
      <c r="NOX276" s="77"/>
      <c r="NOY276" s="77"/>
      <c r="NOZ276" s="77"/>
      <c r="NPA276" s="77"/>
      <c r="NPB276" s="77"/>
      <c r="NPC276" s="77"/>
      <c r="NPD276" s="77"/>
      <c r="NPE276" s="77"/>
      <c r="NPF276" s="77"/>
      <c r="NPG276" s="77"/>
      <c r="NPH276" s="77"/>
      <c r="NPI276" s="77"/>
      <c r="NPJ276" s="77"/>
      <c r="NPK276" s="77"/>
      <c r="NPL276" s="77"/>
      <c r="NPM276" s="77"/>
      <c r="NPN276" s="77"/>
      <c r="NPO276" s="77"/>
      <c r="NPP276" s="77"/>
      <c r="NPQ276" s="77"/>
      <c r="NPR276" s="77"/>
      <c r="NPS276" s="77"/>
      <c r="NPT276" s="77"/>
      <c r="NPU276" s="77"/>
      <c r="NPV276" s="77"/>
      <c r="NPW276" s="77"/>
      <c r="NPX276" s="77"/>
      <c r="NPY276" s="77"/>
      <c r="NPZ276" s="77"/>
      <c r="NQA276" s="77"/>
      <c r="NQB276" s="77"/>
      <c r="NQC276" s="77"/>
      <c r="NQD276" s="77"/>
      <c r="NQE276" s="77"/>
      <c r="NQF276" s="77"/>
      <c r="NQG276" s="77"/>
      <c r="NQH276" s="77"/>
      <c r="NQI276" s="77"/>
      <c r="NQJ276" s="77"/>
      <c r="NQK276" s="77"/>
      <c r="NQL276" s="77"/>
      <c r="NQM276" s="77"/>
      <c r="NQN276" s="77"/>
      <c r="NQO276" s="77"/>
      <c r="NQP276" s="77"/>
      <c r="NQQ276" s="77"/>
      <c r="NQR276" s="77"/>
      <c r="NQS276" s="77"/>
      <c r="NQT276" s="77"/>
      <c r="NQU276" s="77"/>
      <c r="NQV276" s="77"/>
      <c r="NQW276" s="77"/>
      <c r="NQX276" s="77"/>
      <c r="NQY276" s="77"/>
      <c r="NQZ276" s="77"/>
      <c r="NRA276" s="77"/>
      <c r="NRB276" s="77"/>
      <c r="NRC276" s="77"/>
      <c r="NRD276" s="77"/>
      <c r="NRE276" s="77"/>
      <c r="NRF276" s="77"/>
      <c r="NRG276" s="77"/>
      <c r="NRH276" s="77"/>
      <c r="NRI276" s="77"/>
      <c r="NRJ276" s="77"/>
      <c r="NRK276" s="77"/>
      <c r="NRL276" s="77"/>
      <c r="NRM276" s="77"/>
      <c r="NRN276" s="77"/>
      <c r="NRO276" s="77"/>
      <c r="NRP276" s="77"/>
      <c r="NRQ276" s="77"/>
      <c r="NRR276" s="77"/>
      <c r="NRS276" s="77"/>
      <c r="NRT276" s="77"/>
      <c r="NRU276" s="77"/>
      <c r="NRV276" s="77"/>
      <c r="NRW276" s="77"/>
      <c r="NRX276" s="77"/>
      <c r="NRY276" s="77"/>
      <c r="NRZ276" s="77"/>
      <c r="NSA276" s="77"/>
      <c r="NSB276" s="77"/>
      <c r="NSC276" s="77"/>
      <c r="NSD276" s="77"/>
      <c r="NSE276" s="77"/>
      <c r="NSF276" s="77"/>
      <c r="NSG276" s="77"/>
      <c r="NSH276" s="77"/>
      <c r="NSI276" s="77"/>
      <c r="NSJ276" s="77"/>
      <c r="NSK276" s="77"/>
      <c r="NSL276" s="77"/>
      <c r="NSM276" s="77"/>
      <c r="NSN276" s="77"/>
      <c r="NSO276" s="77"/>
      <c r="NSP276" s="77"/>
      <c r="NSQ276" s="77"/>
      <c r="NSR276" s="77"/>
      <c r="NSS276" s="77"/>
      <c r="NST276" s="77"/>
      <c r="NSU276" s="77"/>
      <c r="NSV276" s="77"/>
      <c r="NSW276" s="77"/>
      <c r="NSX276" s="77"/>
      <c r="NSY276" s="77"/>
      <c r="NSZ276" s="77"/>
      <c r="NTA276" s="77"/>
      <c r="NTB276" s="77"/>
      <c r="NTC276" s="77"/>
      <c r="NTD276" s="77"/>
      <c r="NTE276" s="77"/>
      <c r="NTF276" s="77"/>
      <c r="NTG276" s="77"/>
      <c r="NTH276" s="77"/>
      <c r="NTI276" s="77"/>
      <c r="NTJ276" s="77"/>
      <c r="NTK276" s="77"/>
      <c r="NTL276" s="77"/>
      <c r="NTM276" s="77"/>
      <c r="NTN276" s="77"/>
      <c r="NTO276" s="77"/>
      <c r="NTP276" s="77"/>
      <c r="NTQ276" s="77"/>
      <c r="NTR276" s="77"/>
      <c r="NTS276" s="77"/>
      <c r="NTT276" s="77"/>
      <c r="NTU276" s="77"/>
      <c r="NTV276" s="77"/>
      <c r="NTW276" s="77"/>
      <c r="NTX276" s="77"/>
      <c r="NTY276" s="77"/>
      <c r="NTZ276" s="77"/>
      <c r="NUA276" s="77"/>
      <c r="NUB276" s="77"/>
      <c r="NUC276" s="77"/>
      <c r="NUD276" s="77"/>
      <c r="NUE276" s="77"/>
      <c r="NUF276" s="77"/>
      <c r="NUG276" s="77"/>
      <c r="NUH276" s="77"/>
      <c r="NUI276" s="77"/>
      <c r="NUJ276" s="77"/>
      <c r="NUK276" s="77"/>
      <c r="NUL276" s="77"/>
      <c r="NUM276" s="77"/>
      <c r="NUN276" s="77"/>
      <c r="NUO276" s="77"/>
      <c r="NUP276" s="77"/>
      <c r="NUQ276" s="77"/>
      <c r="NUR276" s="77"/>
      <c r="NUS276" s="77"/>
      <c r="NUT276" s="77"/>
      <c r="NUU276" s="77"/>
      <c r="NUV276" s="77"/>
      <c r="NUW276" s="77"/>
      <c r="NUX276" s="77"/>
      <c r="NUY276" s="77"/>
      <c r="NUZ276" s="77"/>
      <c r="NVA276" s="77"/>
      <c r="NVB276" s="77"/>
      <c r="NVC276" s="77"/>
      <c r="NVD276" s="77"/>
      <c r="NVE276" s="77"/>
      <c r="NVF276" s="77"/>
      <c r="NVG276" s="77"/>
      <c r="NVH276" s="77"/>
      <c r="NVI276" s="77"/>
      <c r="NVJ276" s="77"/>
      <c r="NVK276" s="77"/>
      <c r="NVL276" s="77"/>
      <c r="NVM276" s="77"/>
      <c r="NVN276" s="77"/>
      <c r="NVO276" s="77"/>
      <c r="NVP276" s="77"/>
      <c r="NVQ276" s="77"/>
      <c r="NVR276" s="77"/>
      <c r="NVS276" s="77"/>
      <c r="NVT276" s="77"/>
      <c r="NVU276" s="77"/>
      <c r="NVV276" s="77"/>
      <c r="NVW276" s="77"/>
      <c r="NVX276" s="77"/>
      <c r="NVY276" s="77"/>
      <c r="NVZ276" s="77"/>
      <c r="NWA276" s="77"/>
      <c r="NWB276" s="77"/>
      <c r="NWC276" s="77"/>
      <c r="NWD276" s="77"/>
      <c r="NWE276" s="77"/>
      <c r="NWF276" s="77"/>
      <c r="NWG276" s="77"/>
      <c r="NWH276" s="77"/>
      <c r="NWI276" s="77"/>
      <c r="NWJ276" s="77"/>
      <c r="NWK276" s="77"/>
      <c r="NWL276" s="77"/>
      <c r="NWM276" s="77"/>
      <c r="NWN276" s="77"/>
      <c r="NWO276" s="77"/>
      <c r="NWP276" s="77"/>
      <c r="NWQ276" s="77"/>
      <c r="NWR276" s="77"/>
      <c r="NWS276" s="77"/>
      <c r="NWT276" s="77"/>
      <c r="NWU276" s="77"/>
      <c r="NWV276" s="77"/>
      <c r="NWW276" s="77"/>
      <c r="NWX276" s="77"/>
      <c r="NWY276" s="77"/>
      <c r="NWZ276" s="77"/>
      <c r="NXA276" s="77"/>
      <c r="NXB276" s="77"/>
      <c r="NXC276" s="77"/>
      <c r="NXD276" s="77"/>
      <c r="NXE276" s="77"/>
      <c r="NXF276" s="77"/>
      <c r="NXG276" s="77"/>
      <c r="NXH276" s="77"/>
      <c r="NXI276" s="77"/>
      <c r="NXJ276" s="77"/>
      <c r="NXK276" s="77"/>
      <c r="NXL276" s="77"/>
      <c r="NXM276" s="77"/>
      <c r="NXN276" s="77"/>
      <c r="NXO276" s="77"/>
      <c r="NXP276" s="77"/>
      <c r="NXQ276" s="77"/>
      <c r="NXR276" s="77"/>
      <c r="NXS276" s="77"/>
      <c r="NXT276" s="77"/>
      <c r="NXU276" s="77"/>
      <c r="NXV276" s="77"/>
      <c r="NXW276" s="77"/>
      <c r="NXX276" s="77"/>
      <c r="NXY276" s="77"/>
      <c r="NXZ276" s="77"/>
      <c r="NYA276" s="77"/>
      <c r="NYB276" s="77"/>
      <c r="NYC276" s="77"/>
      <c r="NYD276" s="77"/>
      <c r="NYE276" s="77"/>
      <c r="NYF276" s="77"/>
      <c r="NYG276" s="77"/>
      <c r="NYH276" s="77"/>
      <c r="NYI276" s="77"/>
      <c r="NYJ276" s="77"/>
      <c r="NYK276" s="77"/>
      <c r="NYL276" s="77"/>
      <c r="NYM276" s="77"/>
      <c r="NYN276" s="77"/>
      <c r="NYO276" s="77"/>
      <c r="NYP276" s="77"/>
      <c r="NYQ276" s="77"/>
      <c r="NYR276" s="77"/>
      <c r="NYS276" s="77"/>
      <c r="NYT276" s="77"/>
      <c r="NYU276" s="77"/>
      <c r="NYV276" s="77"/>
      <c r="NYW276" s="77"/>
      <c r="NYX276" s="77"/>
      <c r="NYY276" s="77"/>
      <c r="NYZ276" s="77"/>
      <c r="NZA276" s="77"/>
      <c r="NZB276" s="77"/>
      <c r="NZC276" s="77"/>
      <c r="NZD276" s="77"/>
      <c r="NZE276" s="77"/>
      <c r="NZF276" s="77"/>
      <c r="NZG276" s="77"/>
      <c r="NZH276" s="77"/>
      <c r="NZI276" s="77"/>
      <c r="NZJ276" s="77"/>
      <c r="NZK276" s="77"/>
      <c r="NZL276" s="77"/>
      <c r="NZM276" s="77"/>
      <c r="NZN276" s="77"/>
      <c r="NZO276" s="77"/>
      <c r="NZP276" s="77"/>
      <c r="NZQ276" s="77"/>
      <c r="NZR276" s="77"/>
      <c r="NZS276" s="77"/>
      <c r="NZT276" s="77"/>
      <c r="NZU276" s="77"/>
      <c r="NZV276" s="77"/>
      <c r="NZW276" s="77"/>
      <c r="NZX276" s="77"/>
      <c r="NZY276" s="77"/>
      <c r="NZZ276" s="77"/>
      <c r="OAA276" s="77"/>
      <c r="OAB276" s="77"/>
      <c r="OAC276" s="77"/>
      <c r="OAD276" s="77"/>
      <c r="OAE276" s="77"/>
      <c r="OAF276" s="77"/>
      <c r="OAG276" s="77"/>
      <c r="OAH276" s="77"/>
      <c r="OAI276" s="77"/>
      <c r="OAJ276" s="77"/>
      <c r="OAK276" s="77"/>
      <c r="OAL276" s="77"/>
      <c r="OAM276" s="77"/>
      <c r="OAN276" s="77"/>
      <c r="OAO276" s="77"/>
      <c r="OAP276" s="77"/>
      <c r="OAQ276" s="77"/>
      <c r="OAR276" s="77"/>
      <c r="OAS276" s="77"/>
      <c r="OAT276" s="77"/>
      <c r="OAU276" s="77"/>
      <c r="OAV276" s="77"/>
      <c r="OAW276" s="77"/>
      <c r="OAX276" s="77"/>
      <c r="OAY276" s="77"/>
      <c r="OAZ276" s="77"/>
      <c r="OBA276" s="77"/>
      <c r="OBB276" s="77"/>
      <c r="OBC276" s="77"/>
      <c r="OBD276" s="77"/>
      <c r="OBE276" s="77"/>
      <c r="OBF276" s="77"/>
      <c r="OBG276" s="77"/>
      <c r="OBH276" s="77"/>
      <c r="OBI276" s="77"/>
      <c r="OBJ276" s="77"/>
      <c r="OBK276" s="77"/>
      <c r="OBL276" s="77"/>
      <c r="OBM276" s="77"/>
      <c r="OBN276" s="77"/>
      <c r="OBO276" s="77"/>
      <c r="OBP276" s="77"/>
      <c r="OBQ276" s="77"/>
      <c r="OBR276" s="77"/>
      <c r="OBS276" s="77"/>
      <c r="OBT276" s="77"/>
      <c r="OBU276" s="77"/>
      <c r="OBV276" s="77"/>
      <c r="OBW276" s="77"/>
      <c r="OBX276" s="77"/>
      <c r="OBY276" s="77"/>
      <c r="OBZ276" s="77"/>
      <c r="OCA276" s="77"/>
      <c r="OCB276" s="77"/>
      <c r="OCC276" s="77"/>
      <c r="OCD276" s="77"/>
      <c r="OCE276" s="77"/>
      <c r="OCF276" s="77"/>
      <c r="OCG276" s="77"/>
      <c r="OCH276" s="77"/>
      <c r="OCI276" s="77"/>
      <c r="OCJ276" s="77"/>
      <c r="OCK276" s="77"/>
      <c r="OCL276" s="77"/>
      <c r="OCM276" s="77"/>
      <c r="OCN276" s="77"/>
      <c r="OCO276" s="77"/>
      <c r="OCP276" s="77"/>
      <c r="OCQ276" s="77"/>
      <c r="OCR276" s="77"/>
      <c r="OCS276" s="77"/>
      <c r="OCT276" s="77"/>
      <c r="OCU276" s="77"/>
      <c r="OCV276" s="77"/>
      <c r="OCW276" s="77"/>
      <c r="OCX276" s="77"/>
      <c r="OCY276" s="77"/>
      <c r="OCZ276" s="77"/>
      <c r="ODA276" s="77"/>
      <c r="ODB276" s="77"/>
      <c r="ODC276" s="77"/>
      <c r="ODD276" s="77"/>
      <c r="ODE276" s="77"/>
      <c r="ODF276" s="77"/>
      <c r="ODG276" s="77"/>
      <c r="ODH276" s="77"/>
      <c r="ODI276" s="77"/>
      <c r="ODJ276" s="77"/>
      <c r="ODK276" s="77"/>
      <c r="ODL276" s="77"/>
      <c r="ODM276" s="77"/>
      <c r="ODN276" s="77"/>
      <c r="ODO276" s="77"/>
      <c r="ODP276" s="77"/>
      <c r="ODQ276" s="77"/>
      <c r="ODR276" s="77"/>
      <c r="ODS276" s="77"/>
      <c r="ODT276" s="77"/>
      <c r="ODU276" s="77"/>
      <c r="ODV276" s="77"/>
      <c r="ODW276" s="77"/>
      <c r="ODX276" s="77"/>
      <c r="ODY276" s="77"/>
      <c r="ODZ276" s="77"/>
      <c r="OEA276" s="77"/>
      <c r="OEB276" s="77"/>
      <c r="OEC276" s="77"/>
      <c r="OED276" s="77"/>
      <c r="OEE276" s="77"/>
      <c r="OEF276" s="77"/>
      <c r="OEG276" s="77"/>
      <c r="OEH276" s="77"/>
      <c r="OEI276" s="77"/>
      <c r="OEJ276" s="77"/>
      <c r="OEK276" s="77"/>
      <c r="OEL276" s="77"/>
      <c r="OEM276" s="77"/>
      <c r="OEN276" s="77"/>
      <c r="OEO276" s="77"/>
      <c r="OEP276" s="77"/>
      <c r="OEQ276" s="77"/>
      <c r="OER276" s="77"/>
      <c r="OES276" s="77"/>
      <c r="OET276" s="77"/>
      <c r="OEU276" s="77"/>
      <c r="OEV276" s="77"/>
      <c r="OEW276" s="77"/>
      <c r="OEX276" s="77"/>
      <c r="OEY276" s="77"/>
      <c r="OEZ276" s="77"/>
      <c r="OFA276" s="77"/>
      <c r="OFB276" s="77"/>
      <c r="OFC276" s="77"/>
      <c r="OFD276" s="77"/>
      <c r="OFE276" s="77"/>
      <c r="OFF276" s="77"/>
      <c r="OFG276" s="77"/>
      <c r="OFH276" s="77"/>
      <c r="OFI276" s="77"/>
      <c r="OFJ276" s="77"/>
      <c r="OFK276" s="77"/>
      <c r="OFL276" s="77"/>
      <c r="OFM276" s="77"/>
      <c r="OFN276" s="77"/>
      <c r="OFO276" s="77"/>
      <c r="OFP276" s="77"/>
      <c r="OFQ276" s="77"/>
      <c r="OFR276" s="77"/>
      <c r="OFS276" s="77"/>
      <c r="OFT276" s="77"/>
      <c r="OFU276" s="77"/>
      <c r="OFV276" s="77"/>
      <c r="OFW276" s="77"/>
      <c r="OFX276" s="77"/>
      <c r="OFY276" s="77"/>
      <c r="OFZ276" s="77"/>
      <c r="OGA276" s="77"/>
      <c r="OGB276" s="77"/>
      <c r="OGC276" s="77"/>
      <c r="OGD276" s="77"/>
      <c r="OGE276" s="77"/>
      <c r="OGF276" s="77"/>
      <c r="OGG276" s="77"/>
      <c r="OGH276" s="77"/>
      <c r="OGI276" s="77"/>
      <c r="OGJ276" s="77"/>
      <c r="OGK276" s="77"/>
      <c r="OGL276" s="77"/>
      <c r="OGM276" s="77"/>
      <c r="OGN276" s="77"/>
      <c r="OGO276" s="77"/>
      <c r="OGP276" s="77"/>
      <c r="OGQ276" s="77"/>
      <c r="OGR276" s="77"/>
      <c r="OGS276" s="77"/>
      <c r="OGT276" s="77"/>
      <c r="OGU276" s="77"/>
      <c r="OGV276" s="77"/>
      <c r="OGW276" s="77"/>
      <c r="OGX276" s="77"/>
      <c r="OGY276" s="77"/>
      <c r="OGZ276" s="77"/>
      <c r="OHA276" s="77"/>
      <c r="OHB276" s="77"/>
      <c r="OHC276" s="77"/>
      <c r="OHD276" s="77"/>
      <c r="OHE276" s="77"/>
      <c r="OHF276" s="77"/>
      <c r="OHG276" s="77"/>
      <c r="OHH276" s="77"/>
      <c r="OHI276" s="77"/>
      <c r="OHJ276" s="77"/>
      <c r="OHK276" s="77"/>
      <c r="OHL276" s="77"/>
      <c r="OHM276" s="77"/>
      <c r="OHN276" s="77"/>
      <c r="OHO276" s="77"/>
      <c r="OHP276" s="77"/>
      <c r="OHQ276" s="77"/>
      <c r="OHR276" s="77"/>
      <c r="OHS276" s="77"/>
      <c r="OHT276" s="77"/>
      <c r="OHU276" s="77"/>
      <c r="OHV276" s="77"/>
      <c r="OHW276" s="77"/>
      <c r="OHX276" s="77"/>
      <c r="OHY276" s="77"/>
      <c r="OHZ276" s="77"/>
      <c r="OIA276" s="77"/>
      <c r="OIB276" s="77"/>
      <c r="OIC276" s="77"/>
      <c r="OID276" s="77"/>
      <c r="OIE276" s="77"/>
      <c r="OIF276" s="77"/>
      <c r="OIG276" s="77"/>
      <c r="OIH276" s="77"/>
      <c r="OII276" s="77"/>
      <c r="OIJ276" s="77"/>
      <c r="OIK276" s="77"/>
      <c r="OIL276" s="77"/>
      <c r="OIM276" s="77"/>
      <c r="OIN276" s="77"/>
      <c r="OIO276" s="77"/>
      <c r="OIP276" s="77"/>
      <c r="OIQ276" s="77"/>
      <c r="OIR276" s="77"/>
      <c r="OIS276" s="77"/>
      <c r="OIT276" s="77"/>
      <c r="OIU276" s="77"/>
      <c r="OIV276" s="77"/>
      <c r="OIW276" s="77"/>
      <c r="OIX276" s="77"/>
      <c r="OIY276" s="77"/>
      <c r="OIZ276" s="77"/>
      <c r="OJA276" s="77"/>
      <c r="OJB276" s="77"/>
      <c r="OJC276" s="77"/>
      <c r="OJD276" s="77"/>
      <c r="OJE276" s="77"/>
      <c r="OJF276" s="77"/>
      <c r="OJG276" s="77"/>
      <c r="OJH276" s="77"/>
      <c r="OJI276" s="77"/>
      <c r="OJJ276" s="77"/>
      <c r="OJK276" s="77"/>
      <c r="OJL276" s="77"/>
      <c r="OJM276" s="77"/>
      <c r="OJN276" s="77"/>
      <c r="OJO276" s="77"/>
      <c r="OJP276" s="77"/>
      <c r="OJQ276" s="77"/>
      <c r="OJR276" s="77"/>
      <c r="OJS276" s="77"/>
      <c r="OJT276" s="77"/>
      <c r="OJU276" s="77"/>
      <c r="OJV276" s="77"/>
      <c r="OJW276" s="77"/>
      <c r="OJX276" s="77"/>
      <c r="OJY276" s="77"/>
      <c r="OJZ276" s="77"/>
      <c r="OKA276" s="77"/>
      <c r="OKB276" s="77"/>
      <c r="OKC276" s="77"/>
      <c r="OKD276" s="77"/>
      <c r="OKE276" s="77"/>
      <c r="OKF276" s="77"/>
      <c r="OKG276" s="77"/>
      <c r="OKH276" s="77"/>
      <c r="OKI276" s="77"/>
      <c r="OKJ276" s="77"/>
      <c r="OKK276" s="77"/>
      <c r="OKL276" s="77"/>
      <c r="OKM276" s="77"/>
      <c r="OKN276" s="77"/>
      <c r="OKO276" s="77"/>
      <c r="OKP276" s="77"/>
      <c r="OKQ276" s="77"/>
      <c r="OKR276" s="77"/>
      <c r="OKS276" s="77"/>
      <c r="OKT276" s="77"/>
      <c r="OKU276" s="77"/>
      <c r="OKV276" s="77"/>
      <c r="OKW276" s="77"/>
      <c r="OKX276" s="77"/>
      <c r="OKY276" s="77"/>
      <c r="OKZ276" s="77"/>
      <c r="OLA276" s="77"/>
      <c r="OLB276" s="77"/>
      <c r="OLC276" s="77"/>
      <c r="OLD276" s="77"/>
      <c r="OLE276" s="77"/>
      <c r="OLF276" s="77"/>
      <c r="OLG276" s="77"/>
      <c r="OLH276" s="77"/>
      <c r="OLI276" s="77"/>
      <c r="OLJ276" s="77"/>
      <c r="OLK276" s="77"/>
      <c r="OLL276" s="77"/>
      <c r="OLM276" s="77"/>
      <c r="OLN276" s="77"/>
      <c r="OLO276" s="77"/>
      <c r="OLP276" s="77"/>
      <c r="OLQ276" s="77"/>
      <c r="OLR276" s="77"/>
      <c r="OLS276" s="77"/>
      <c r="OLT276" s="77"/>
      <c r="OLU276" s="77"/>
      <c r="OLV276" s="77"/>
      <c r="OLW276" s="77"/>
      <c r="OLX276" s="77"/>
      <c r="OLY276" s="77"/>
      <c r="OLZ276" s="77"/>
      <c r="OMA276" s="77"/>
      <c r="OMB276" s="77"/>
      <c r="OMC276" s="77"/>
      <c r="OMD276" s="77"/>
      <c r="OME276" s="77"/>
      <c r="OMF276" s="77"/>
      <c r="OMG276" s="77"/>
      <c r="OMH276" s="77"/>
      <c r="OMI276" s="77"/>
      <c r="OMJ276" s="77"/>
      <c r="OMK276" s="77"/>
      <c r="OML276" s="77"/>
      <c r="OMM276" s="77"/>
      <c r="OMN276" s="77"/>
      <c r="OMO276" s="77"/>
      <c r="OMP276" s="77"/>
      <c r="OMQ276" s="77"/>
      <c r="OMR276" s="77"/>
      <c r="OMS276" s="77"/>
      <c r="OMT276" s="77"/>
      <c r="OMU276" s="77"/>
      <c r="OMV276" s="77"/>
      <c r="OMW276" s="77"/>
      <c r="OMX276" s="77"/>
      <c r="OMY276" s="77"/>
      <c r="OMZ276" s="77"/>
      <c r="ONA276" s="77"/>
      <c r="ONB276" s="77"/>
      <c r="ONC276" s="77"/>
      <c r="OND276" s="77"/>
      <c r="ONE276" s="77"/>
      <c r="ONF276" s="77"/>
      <c r="ONG276" s="77"/>
      <c r="ONH276" s="77"/>
      <c r="ONI276" s="77"/>
      <c r="ONJ276" s="77"/>
      <c r="ONK276" s="77"/>
      <c r="ONL276" s="77"/>
      <c r="ONM276" s="77"/>
      <c r="ONN276" s="77"/>
      <c r="ONO276" s="77"/>
      <c r="ONP276" s="77"/>
      <c r="ONQ276" s="77"/>
      <c r="ONR276" s="77"/>
      <c r="ONS276" s="77"/>
      <c r="ONT276" s="77"/>
      <c r="ONU276" s="77"/>
      <c r="ONV276" s="77"/>
      <c r="ONW276" s="77"/>
      <c r="ONX276" s="77"/>
      <c r="ONY276" s="77"/>
      <c r="ONZ276" s="77"/>
      <c r="OOA276" s="77"/>
      <c r="OOB276" s="77"/>
      <c r="OOC276" s="77"/>
      <c r="OOD276" s="77"/>
      <c r="OOE276" s="77"/>
      <c r="OOF276" s="77"/>
      <c r="OOG276" s="77"/>
      <c r="OOH276" s="77"/>
      <c r="OOI276" s="77"/>
      <c r="OOJ276" s="77"/>
      <c r="OOK276" s="77"/>
      <c r="OOL276" s="77"/>
      <c r="OOM276" s="77"/>
      <c r="OON276" s="77"/>
      <c r="OOO276" s="77"/>
      <c r="OOP276" s="77"/>
      <c r="OOQ276" s="77"/>
      <c r="OOR276" s="77"/>
      <c r="OOS276" s="77"/>
      <c r="OOT276" s="77"/>
      <c r="OOU276" s="77"/>
      <c r="OOV276" s="77"/>
      <c r="OOW276" s="77"/>
      <c r="OOX276" s="77"/>
      <c r="OOY276" s="77"/>
      <c r="OOZ276" s="77"/>
      <c r="OPA276" s="77"/>
      <c r="OPB276" s="77"/>
      <c r="OPC276" s="77"/>
      <c r="OPD276" s="77"/>
      <c r="OPE276" s="77"/>
      <c r="OPF276" s="77"/>
      <c r="OPG276" s="77"/>
      <c r="OPH276" s="77"/>
      <c r="OPI276" s="77"/>
      <c r="OPJ276" s="77"/>
      <c r="OPK276" s="77"/>
      <c r="OPL276" s="77"/>
      <c r="OPM276" s="77"/>
      <c r="OPN276" s="77"/>
      <c r="OPO276" s="77"/>
      <c r="OPP276" s="77"/>
      <c r="OPQ276" s="77"/>
      <c r="OPR276" s="77"/>
      <c r="OPS276" s="77"/>
      <c r="OPT276" s="77"/>
      <c r="OPU276" s="77"/>
      <c r="OPV276" s="77"/>
      <c r="OPW276" s="77"/>
      <c r="OPX276" s="77"/>
      <c r="OPY276" s="77"/>
      <c r="OPZ276" s="77"/>
      <c r="OQA276" s="77"/>
      <c r="OQB276" s="77"/>
      <c r="OQC276" s="77"/>
      <c r="OQD276" s="77"/>
      <c r="OQE276" s="77"/>
      <c r="OQF276" s="77"/>
      <c r="OQG276" s="77"/>
      <c r="OQH276" s="77"/>
      <c r="OQI276" s="77"/>
      <c r="OQJ276" s="77"/>
      <c r="OQK276" s="77"/>
      <c r="OQL276" s="77"/>
      <c r="OQM276" s="77"/>
      <c r="OQN276" s="77"/>
      <c r="OQO276" s="77"/>
      <c r="OQP276" s="77"/>
      <c r="OQQ276" s="77"/>
      <c r="OQR276" s="77"/>
      <c r="OQS276" s="77"/>
      <c r="OQT276" s="77"/>
      <c r="OQU276" s="77"/>
      <c r="OQV276" s="77"/>
      <c r="OQW276" s="77"/>
      <c r="OQX276" s="77"/>
      <c r="OQY276" s="77"/>
      <c r="OQZ276" s="77"/>
      <c r="ORA276" s="77"/>
      <c r="ORB276" s="77"/>
      <c r="ORC276" s="77"/>
      <c r="ORD276" s="77"/>
      <c r="ORE276" s="77"/>
      <c r="ORF276" s="77"/>
      <c r="ORG276" s="77"/>
      <c r="ORH276" s="77"/>
      <c r="ORI276" s="77"/>
      <c r="ORJ276" s="77"/>
      <c r="ORK276" s="77"/>
      <c r="ORL276" s="77"/>
      <c r="ORM276" s="77"/>
      <c r="ORN276" s="77"/>
      <c r="ORO276" s="77"/>
      <c r="ORP276" s="77"/>
      <c r="ORQ276" s="77"/>
      <c r="ORR276" s="77"/>
      <c r="ORS276" s="77"/>
      <c r="ORT276" s="77"/>
      <c r="ORU276" s="77"/>
      <c r="ORV276" s="77"/>
      <c r="ORW276" s="77"/>
      <c r="ORX276" s="77"/>
      <c r="ORY276" s="77"/>
      <c r="ORZ276" s="77"/>
      <c r="OSA276" s="77"/>
      <c r="OSB276" s="77"/>
      <c r="OSC276" s="77"/>
      <c r="OSD276" s="77"/>
      <c r="OSE276" s="77"/>
      <c r="OSF276" s="77"/>
      <c r="OSG276" s="77"/>
      <c r="OSH276" s="77"/>
      <c r="OSI276" s="77"/>
      <c r="OSJ276" s="77"/>
      <c r="OSK276" s="77"/>
      <c r="OSL276" s="77"/>
      <c r="OSM276" s="77"/>
      <c r="OSN276" s="77"/>
      <c r="OSO276" s="77"/>
      <c r="OSP276" s="77"/>
      <c r="OSQ276" s="77"/>
      <c r="OSR276" s="77"/>
      <c r="OSS276" s="77"/>
      <c r="OST276" s="77"/>
      <c r="OSU276" s="77"/>
      <c r="OSV276" s="77"/>
      <c r="OSW276" s="77"/>
      <c r="OSX276" s="77"/>
      <c r="OSY276" s="77"/>
      <c r="OSZ276" s="77"/>
      <c r="OTA276" s="77"/>
      <c r="OTB276" s="77"/>
      <c r="OTC276" s="77"/>
      <c r="OTD276" s="77"/>
      <c r="OTE276" s="77"/>
      <c r="OTF276" s="77"/>
      <c r="OTG276" s="77"/>
      <c r="OTH276" s="77"/>
      <c r="OTI276" s="77"/>
      <c r="OTJ276" s="77"/>
      <c r="OTK276" s="77"/>
      <c r="OTL276" s="77"/>
      <c r="OTM276" s="77"/>
      <c r="OTN276" s="77"/>
      <c r="OTO276" s="77"/>
      <c r="OTP276" s="77"/>
      <c r="OTQ276" s="77"/>
      <c r="OTR276" s="77"/>
      <c r="OTS276" s="77"/>
      <c r="OTT276" s="77"/>
      <c r="OTU276" s="77"/>
      <c r="OTV276" s="77"/>
      <c r="OTW276" s="77"/>
      <c r="OTX276" s="77"/>
      <c r="OTY276" s="77"/>
      <c r="OTZ276" s="77"/>
      <c r="OUA276" s="77"/>
      <c r="OUB276" s="77"/>
      <c r="OUC276" s="77"/>
      <c r="OUD276" s="77"/>
      <c r="OUE276" s="77"/>
      <c r="OUF276" s="77"/>
      <c r="OUG276" s="77"/>
      <c r="OUH276" s="77"/>
      <c r="OUI276" s="77"/>
      <c r="OUJ276" s="77"/>
      <c r="OUK276" s="77"/>
      <c r="OUL276" s="77"/>
      <c r="OUM276" s="77"/>
      <c r="OUN276" s="77"/>
      <c r="OUO276" s="77"/>
      <c r="OUP276" s="77"/>
      <c r="OUQ276" s="77"/>
      <c r="OUR276" s="77"/>
      <c r="OUS276" s="77"/>
      <c r="OUT276" s="77"/>
      <c r="OUU276" s="77"/>
      <c r="OUV276" s="77"/>
      <c r="OUW276" s="77"/>
      <c r="OUX276" s="77"/>
      <c r="OUY276" s="77"/>
      <c r="OUZ276" s="77"/>
      <c r="OVA276" s="77"/>
      <c r="OVB276" s="77"/>
      <c r="OVC276" s="77"/>
      <c r="OVD276" s="77"/>
      <c r="OVE276" s="77"/>
      <c r="OVF276" s="77"/>
      <c r="OVG276" s="77"/>
      <c r="OVH276" s="77"/>
      <c r="OVI276" s="77"/>
      <c r="OVJ276" s="77"/>
      <c r="OVK276" s="77"/>
      <c r="OVL276" s="77"/>
      <c r="OVM276" s="77"/>
      <c r="OVN276" s="77"/>
      <c r="OVO276" s="77"/>
      <c r="OVP276" s="77"/>
      <c r="OVQ276" s="77"/>
      <c r="OVR276" s="77"/>
      <c r="OVS276" s="77"/>
      <c r="OVT276" s="77"/>
      <c r="OVU276" s="77"/>
      <c r="OVV276" s="77"/>
      <c r="OVW276" s="77"/>
      <c r="OVX276" s="77"/>
      <c r="OVY276" s="77"/>
      <c r="OVZ276" s="77"/>
      <c r="OWA276" s="77"/>
      <c r="OWB276" s="77"/>
      <c r="OWC276" s="77"/>
      <c r="OWD276" s="77"/>
      <c r="OWE276" s="77"/>
      <c r="OWF276" s="77"/>
      <c r="OWG276" s="77"/>
      <c r="OWH276" s="77"/>
      <c r="OWI276" s="77"/>
      <c r="OWJ276" s="77"/>
      <c r="OWK276" s="77"/>
      <c r="OWL276" s="77"/>
      <c r="OWM276" s="77"/>
      <c r="OWN276" s="77"/>
      <c r="OWO276" s="77"/>
      <c r="OWP276" s="77"/>
      <c r="OWQ276" s="77"/>
      <c r="OWR276" s="77"/>
      <c r="OWS276" s="77"/>
      <c r="OWT276" s="77"/>
      <c r="OWU276" s="77"/>
      <c r="OWV276" s="77"/>
      <c r="OWW276" s="77"/>
      <c r="OWX276" s="77"/>
      <c r="OWY276" s="77"/>
      <c r="OWZ276" s="77"/>
      <c r="OXA276" s="77"/>
      <c r="OXB276" s="77"/>
      <c r="OXC276" s="77"/>
      <c r="OXD276" s="77"/>
      <c r="OXE276" s="77"/>
      <c r="OXF276" s="77"/>
      <c r="OXG276" s="77"/>
      <c r="OXH276" s="77"/>
      <c r="OXI276" s="77"/>
      <c r="OXJ276" s="77"/>
      <c r="OXK276" s="77"/>
      <c r="OXL276" s="77"/>
      <c r="OXM276" s="77"/>
      <c r="OXN276" s="77"/>
      <c r="OXO276" s="77"/>
      <c r="OXP276" s="77"/>
      <c r="OXQ276" s="77"/>
      <c r="OXR276" s="77"/>
      <c r="OXS276" s="77"/>
      <c r="OXT276" s="77"/>
      <c r="OXU276" s="77"/>
      <c r="OXV276" s="77"/>
      <c r="OXW276" s="77"/>
      <c r="OXX276" s="77"/>
      <c r="OXY276" s="77"/>
      <c r="OXZ276" s="77"/>
      <c r="OYA276" s="77"/>
      <c r="OYB276" s="77"/>
      <c r="OYC276" s="77"/>
      <c r="OYD276" s="77"/>
      <c r="OYE276" s="77"/>
      <c r="OYF276" s="77"/>
      <c r="OYG276" s="77"/>
      <c r="OYH276" s="77"/>
      <c r="OYI276" s="77"/>
      <c r="OYJ276" s="77"/>
      <c r="OYK276" s="77"/>
      <c r="OYL276" s="77"/>
      <c r="OYM276" s="77"/>
      <c r="OYN276" s="77"/>
      <c r="OYO276" s="77"/>
      <c r="OYP276" s="77"/>
      <c r="OYQ276" s="77"/>
      <c r="OYR276" s="77"/>
      <c r="OYS276" s="77"/>
      <c r="OYT276" s="77"/>
      <c r="OYU276" s="77"/>
      <c r="OYV276" s="77"/>
      <c r="OYW276" s="77"/>
      <c r="OYX276" s="77"/>
      <c r="OYY276" s="77"/>
      <c r="OYZ276" s="77"/>
      <c r="OZA276" s="77"/>
      <c r="OZB276" s="77"/>
      <c r="OZC276" s="77"/>
      <c r="OZD276" s="77"/>
      <c r="OZE276" s="77"/>
      <c r="OZF276" s="77"/>
      <c r="OZG276" s="77"/>
      <c r="OZH276" s="77"/>
      <c r="OZI276" s="77"/>
      <c r="OZJ276" s="77"/>
      <c r="OZK276" s="77"/>
      <c r="OZL276" s="77"/>
      <c r="OZM276" s="77"/>
      <c r="OZN276" s="77"/>
      <c r="OZO276" s="77"/>
      <c r="OZP276" s="77"/>
      <c r="OZQ276" s="77"/>
      <c r="OZR276" s="77"/>
      <c r="OZS276" s="77"/>
      <c r="OZT276" s="77"/>
      <c r="OZU276" s="77"/>
      <c r="OZV276" s="77"/>
      <c r="OZW276" s="77"/>
      <c r="OZX276" s="77"/>
      <c r="OZY276" s="77"/>
      <c r="OZZ276" s="77"/>
      <c r="PAA276" s="77"/>
      <c r="PAB276" s="77"/>
      <c r="PAC276" s="77"/>
      <c r="PAD276" s="77"/>
      <c r="PAE276" s="77"/>
      <c r="PAF276" s="77"/>
      <c r="PAG276" s="77"/>
      <c r="PAH276" s="77"/>
      <c r="PAI276" s="77"/>
      <c r="PAJ276" s="77"/>
      <c r="PAK276" s="77"/>
      <c r="PAL276" s="77"/>
      <c r="PAM276" s="77"/>
      <c r="PAN276" s="77"/>
      <c r="PAO276" s="77"/>
      <c r="PAP276" s="77"/>
      <c r="PAQ276" s="77"/>
      <c r="PAR276" s="77"/>
      <c r="PAS276" s="77"/>
      <c r="PAT276" s="77"/>
      <c r="PAU276" s="77"/>
      <c r="PAV276" s="77"/>
      <c r="PAW276" s="77"/>
      <c r="PAX276" s="77"/>
      <c r="PAY276" s="77"/>
      <c r="PAZ276" s="77"/>
      <c r="PBA276" s="77"/>
      <c r="PBB276" s="77"/>
      <c r="PBC276" s="77"/>
      <c r="PBD276" s="77"/>
      <c r="PBE276" s="77"/>
      <c r="PBF276" s="77"/>
      <c r="PBG276" s="77"/>
      <c r="PBH276" s="77"/>
      <c r="PBI276" s="77"/>
      <c r="PBJ276" s="77"/>
      <c r="PBK276" s="77"/>
      <c r="PBL276" s="77"/>
      <c r="PBM276" s="77"/>
      <c r="PBN276" s="77"/>
      <c r="PBO276" s="77"/>
      <c r="PBP276" s="77"/>
      <c r="PBQ276" s="77"/>
      <c r="PBR276" s="77"/>
      <c r="PBS276" s="77"/>
      <c r="PBT276" s="77"/>
      <c r="PBU276" s="77"/>
      <c r="PBV276" s="77"/>
      <c r="PBW276" s="77"/>
      <c r="PBX276" s="77"/>
      <c r="PBY276" s="77"/>
      <c r="PBZ276" s="77"/>
      <c r="PCA276" s="77"/>
      <c r="PCB276" s="77"/>
      <c r="PCC276" s="77"/>
      <c r="PCD276" s="77"/>
      <c r="PCE276" s="77"/>
      <c r="PCF276" s="77"/>
      <c r="PCG276" s="77"/>
      <c r="PCH276" s="77"/>
      <c r="PCI276" s="77"/>
      <c r="PCJ276" s="77"/>
      <c r="PCK276" s="77"/>
      <c r="PCL276" s="77"/>
      <c r="PCM276" s="77"/>
      <c r="PCN276" s="77"/>
      <c r="PCO276" s="77"/>
      <c r="PCP276" s="77"/>
      <c r="PCQ276" s="77"/>
      <c r="PCR276" s="77"/>
      <c r="PCS276" s="77"/>
      <c r="PCT276" s="77"/>
      <c r="PCU276" s="77"/>
      <c r="PCV276" s="77"/>
      <c r="PCW276" s="77"/>
      <c r="PCX276" s="77"/>
      <c r="PCY276" s="77"/>
      <c r="PCZ276" s="77"/>
      <c r="PDA276" s="77"/>
      <c r="PDB276" s="77"/>
      <c r="PDC276" s="77"/>
      <c r="PDD276" s="77"/>
      <c r="PDE276" s="77"/>
      <c r="PDF276" s="77"/>
      <c r="PDG276" s="77"/>
      <c r="PDH276" s="77"/>
      <c r="PDI276" s="77"/>
      <c r="PDJ276" s="77"/>
      <c r="PDK276" s="77"/>
      <c r="PDL276" s="77"/>
      <c r="PDM276" s="77"/>
      <c r="PDN276" s="77"/>
      <c r="PDO276" s="77"/>
      <c r="PDP276" s="77"/>
      <c r="PDQ276" s="77"/>
      <c r="PDR276" s="77"/>
      <c r="PDS276" s="77"/>
      <c r="PDT276" s="77"/>
      <c r="PDU276" s="77"/>
      <c r="PDV276" s="77"/>
      <c r="PDW276" s="77"/>
      <c r="PDX276" s="77"/>
      <c r="PDY276" s="77"/>
      <c r="PDZ276" s="77"/>
      <c r="PEA276" s="77"/>
      <c r="PEB276" s="77"/>
      <c r="PEC276" s="77"/>
      <c r="PED276" s="77"/>
      <c r="PEE276" s="77"/>
      <c r="PEF276" s="77"/>
      <c r="PEG276" s="77"/>
      <c r="PEH276" s="77"/>
      <c r="PEI276" s="77"/>
      <c r="PEJ276" s="77"/>
      <c r="PEK276" s="77"/>
      <c r="PEL276" s="77"/>
      <c r="PEM276" s="77"/>
      <c r="PEN276" s="77"/>
      <c r="PEO276" s="77"/>
      <c r="PEP276" s="77"/>
      <c r="PEQ276" s="77"/>
      <c r="PER276" s="77"/>
      <c r="PES276" s="77"/>
      <c r="PET276" s="77"/>
      <c r="PEU276" s="77"/>
      <c r="PEV276" s="77"/>
      <c r="PEW276" s="77"/>
      <c r="PEX276" s="77"/>
      <c r="PEY276" s="77"/>
      <c r="PEZ276" s="77"/>
      <c r="PFA276" s="77"/>
      <c r="PFB276" s="77"/>
      <c r="PFC276" s="77"/>
      <c r="PFD276" s="77"/>
      <c r="PFE276" s="77"/>
      <c r="PFF276" s="77"/>
      <c r="PFG276" s="77"/>
      <c r="PFH276" s="77"/>
      <c r="PFI276" s="77"/>
      <c r="PFJ276" s="77"/>
      <c r="PFK276" s="77"/>
      <c r="PFL276" s="77"/>
      <c r="PFM276" s="77"/>
      <c r="PFN276" s="77"/>
      <c r="PFO276" s="77"/>
      <c r="PFP276" s="77"/>
      <c r="PFQ276" s="77"/>
      <c r="PFR276" s="77"/>
      <c r="PFS276" s="77"/>
      <c r="PFT276" s="77"/>
      <c r="PFU276" s="77"/>
      <c r="PFV276" s="77"/>
      <c r="PFW276" s="77"/>
      <c r="PFX276" s="77"/>
      <c r="PFY276" s="77"/>
      <c r="PFZ276" s="77"/>
      <c r="PGA276" s="77"/>
      <c r="PGB276" s="77"/>
      <c r="PGC276" s="77"/>
      <c r="PGD276" s="77"/>
      <c r="PGE276" s="77"/>
      <c r="PGF276" s="77"/>
      <c r="PGG276" s="77"/>
      <c r="PGH276" s="77"/>
      <c r="PGI276" s="77"/>
      <c r="PGJ276" s="77"/>
      <c r="PGK276" s="77"/>
      <c r="PGL276" s="77"/>
      <c r="PGM276" s="77"/>
      <c r="PGN276" s="77"/>
      <c r="PGO276" s="77"/>
      <c r="PGP276" s="77"/>
      <c r="PGQ276" s="77"/>
      <c r="PGR276" s="77"/>
      <c r="PGS276" s="77"/>
      <c r="PGT276" s="77"/>
      <c r="PGU276" s="77"/>
      <c r="PGV276" s="77"/>
      <c r="PGW276" s="77"/>
      <c r="PGX276" s="77"/>
      <c r="PGY276" s="77"/>
      <c r="PGZ276" s="77"/>
      <c r="PHA276" s="77"/>
      <c r="PHB276" s="77"/>
      <c r="PHC276" s="77"/>
      <c r="PHD276" s="77"/>
      <c r="PHE276" s="77"/>
      <c r="PHF276" s="77"/>
      <c r="PHG276" s="77"/>
      <c r="PHH276" s="77"/>
      <c r="PHI276" s="77"/>
      <c r="PHJ276" s="77"/>
      <c r="PHK276" s="77"/>
      <c r="PHL276" s="77"/>
      <c r="PHM276" s="77"/>
      <c r="PHN276" s="77"/>
      <c r="PHO276" s="77"/>
      <c r="PHP276" s="77"/>
      <c r="PHQ276" s="77"/>
      <c r="PHR276" s="77"/>
      <c r="PHS276" s="77"/>
      <c r="PHT276" s="77"/>
      <c r="PHU276" s="77"/>
      <c r="PHV276" s="77"/>
      <c r="PHW276" s="77"/>
      <c r="PHX276" s="77"/>
      <c r="PHY276" s="77"/>
      <c r="PHZ276" s="77"/>
      <c r="PIA276" s="77"/>
      <c r="PIB276" s="77"/>
      <c r="PIC276" s="77"/>
      <c r="PID276" s="77"/>
      <c r="PIE276" s="77"/>
      <c r="PIF276" s="77"/>
      <c r="PIG276" s="77"/>
      <c r="PIH276" s="77"/>
      <c r="PII276" s="77"/>
      <c r="PIJ276" s="77"/>
      <c r="PIK276" s="77"/>
      <c r="PIL276" s="77"/>
      <c r="PIM276" s="77"/>
      <c r="PIN276" s="77"/>
      <c r="PIO276" s="77"/>
      <c r="PIP276" s="77"/>
      <c r="PIQ276" s="77"/>
      <c r="PIR276" s="77"/>
      <c r="PIS276" s="77"/>
      <c r="PIT276" s="77"/>
      <c r="PIU276" s="77"/>
      <c r="PIV276" s="77"/>
      <c r="PIW276" s="77"/>
      <c r="PIX276" s="77"/>
      <c r="PIY276" s="77"/>
      <c r="PIZ276" s="77"/>
      <c r="PJA276" s="77"/>
      <c r="PJB276" s="77"/>
      <c r="PJC276" s="77"/>
      <c r="PJD276" s="77"/>
      <c r="PJE276" s="77"/>
      <c r="PJF276" s="77"/>
      <c r="PJG276" s="77"/>
      <c r="PJH276" s="77"/>
      <c r="PJI276" s="77"/>
      <c r="PJJ276" s="77"/>
      <c r="PJK276" s="77"/>
      <c r="PJL276" s="77"/>
      <c r="PJM276" s="77"/>
      <c r="PJN276" s="77"/>
      <c r="PJO276" s="77"/>
      <c r="PJP276" s="77"/>
      <c r="PJQ276" s="77"/>
      <c r="PJR276" s="77"/>
      <c r="PJS276" s="77"/>
      <c r="PJT276" s="77"/>
      <c r="PJU276" s="77"/>
      <c r="PJV276" s="77"/>
      <c r="PJW276" s="77"/>
      <c r="PJX276" s="77"/>
      <c r="PJY276" s="77"/>
      <c r="PJZ276" s="77"/>
      <c r="PKA276" s="77"/>
      <c r="PKB276" s="77"/>
      <c r="PKC276" s="77"/>
      <c r="PKD276" s="77"/>
      <c r="PKE276" s="77"/>
      <c r="PKF276" s="77"/>
      <c r="PKG276" s="77"/>
      <c r="PKH276" s="77"/>
      <c r="PKI276" s="77"/>
      <c r="PKJ276" s="77"/>
      <c r="PKK276" s="77"/>
      <c r="PKL276" s="77"/>
      <c r="PKM276" s="77"/>
      <c r="PKN276" s="77"/>
      <c r="PKO276" s="77"/>
      <c r="PKP276" s="77"/>
      <c r="PKQ276" s="77"/>
      <c r="PKR276" s="77"/>
      <c r="PKS276" s="77"/>
      <c r="PKT276" s="77"/>
      <c r="PKU276" s="77"/>
      <c r="PKV276" s="77"/>
      <c r="PKW276" s="77"/>
      <c r="PKX276" s="77"/>
      <c r="PKY276" s="77"/>
      <c r="PKZ276" s="77"/>
      <c r="PLA276" s="77"/>
      <c r="PLB276" s="77"/>
      <c r="PLC276" s="77"/>
      <c r="PLD276" s="77"/>
      <c r="PLE276" s="77"/>
      <c r="PLF276" s="77"/>
      <c r="PLG276" s="77"/>
      <c r="PLH276" s="77"/>
      <c r="PLI276" s="77"/>
      <c r="PLJ276" s="77"/>
      <c r="PLK276" s="77"/>
      <c r="PLL276" s="77"/>
      <c r="PLM276" s="77"/>
      <c r="PLN276" s="77"/>
      <c r="PLO276" s="77"/>
      <c r="PLP276" s="77"/>
      <c r="PLQ276" s="77"/>
      <c r="PLR276" s="77"/>
      <c r="PLS276" s="77"/>
      <c r="PLT276" s="77"/>
      <c r="PLU276" s="77"/>
      <c r="PLV276" s="77"/>
      <c r="PLW276" s="77"/>
      <c r="PLX276" s="77"/>
      <c r="PLY276" s="77"/>
      <c r="PLZ276" s="77"/>
      <c r="PMA276" s="77"/>
      <c r="PMB276" s="77"/>
      <c r="PMC276" s="77"/>
      <c r="PMD276" s="77"/>
      <c r="PME276" s="77"/>
      <c r="PMF276" s="77"/>
      <c r="PMG276" s="77"/>
      <c r="PMH276" s="77"/>
      <c r="PMI276" s="77"/>
      <c r="PMJ276" s="77"/>
      <c r="PMK276" s="77"/>
      <c r="PML276" s="77"/>
      <c r="PMM276" s="77"/>
      <c r="PMN276" s="77"/>
      <c r="PMO276" s="77"/>
      <c r="PMP276" s="77"/>
      <c r="PMQ276" s="77"/>
      <c r="PMR276" s="77"/>
      <c r="PMS276" s="77"/>
      <c r="PMT276" s="77"/>
      <c r="PMU276" s="77"/>
      <c r="PMV276" s="77"/>
      <c r="PMW276" s="77"/>
      <c r="PMX276" s="77"/>
      <c r="PMY276" s="77"/>
      <c r="PMZ276" s="77"/>
      <c r="PNA276" s="77"/>
      <c r="PNB276" s="77"/>
      <c r="PNC276" s="77"/>
      <c r="PND276" s="77"/>
      <c r="PNE276" s="77"/>
      <c r="PNF276" s="77"/>
      <c r="PNG276" s="77"/>
      <c r="PNH276" s="77"/>
      <c r="PNI276" s="77"/>
      <c r="PNJ276" s="77"/>
      <c r="PNK276" s="77"/>
      <c r="PNL276" s="77"/>
      <c r="PNM276" s="77"/>
      <c r="PNN276" s="77"/>
      <c r="PNO276" s="77"/>
      <c r="PNP276" s="77"/>
      <c r="PNQ276" s="77"/>
      <c r="PNR276" s="77"/>
      <c r="PNS276" s="77"/>
      <c r="PNT276" s="77"/>
      <c r="PNU276" s="77"/>
      <c r="PNV276" s="77"/>
      <c r="PNW276" s="77"/>
      <c r="PNX276" s="77"/>
      <c r="PNY276" s="77"/>
      <c r="PNZ276" s="77"/>
      <c r="POA276" s="77"/>
      <c r="POB276" s="77"/>
      <c r="POC276" s="77"/>
      <c r="POD276" s="77"/>
      <c r="POE276" s="77"/>
      <c r="POF276" s="77"/>
      <c r="POG276" s="77"/>
      <c r="POH276" s="77"/>
      <c r="POI276" s="77"/>
      <c r="POJ276" s="77"/>
      <c r="POK276" s="77"/>
      <c r="POL276" s="77"/>
      <c r="POM276" s="77"/>
      <c r="PON276" s="77"/>
      <c r="POO276" s="77"/>
      <c r="POP276" s="77"/>
      <c r="POQ276" s="77"/>
      <c r="POR276" s="77"/>
      <c r="POS276" s="77"/>
      <c r="POT276" s="77"/>
      <c r="POU276" s="77"/>
      <c r="POV276" s="77"/>
      <c r="POW276" s="77"/>
      <c r="POX276" s="77"/>
      <c r="POY276" s="77"/>
      <c r="POZ276" s="77"/>
      <c r="PPA276" s="77"/>
      <c r="PPB276" s="77"/>
      <c r="PPC276" s="77"/>
      <c r="PPD276" s="77"/>
      <c r="PPE276" s="77"/>
      <c r="PPF276" s="77"/>
      <c r="PPG276" s="77"/>
      <c r="PPH276" s="77"/>
      <c r="PPI276" s="77"/>
      <c r="PPJ276" s="77"/>
      <c r="PPK276" s="77"/>
      <c r="PPL276" s="77"/>
      <c r="PPM276" s="77"/>
      <c r="PPN276" s="77"/>
      <c r="PPO276" s="77"/>
      <c r="PPP276" s="77"/>
      <c r="PPQ276" s="77"/>
      <c r="PPR276" s="77"/>
      <c r="PPS276" s="77"/>
      <c r="PPT276" s="77"/>
      <c r="PPU276" s="77"/>
      <c r="PPV276" s="77"/>
      <c r="PPW276" s="77"/>
      <c r="PPX276" s="77"/>
      <c r="PPY276" s="77"/>
      <c r="PPZ276" s="77"/>
      <c r="PQA276" s="77"/>
      <c r="PQB276" s="77"/>
      <c r="PQC276" s="77"/>
      <c r="PQD276" s="77"/>
      <c r="PQE276" s="77"/>
      <c r="PQF276" s="77"/>
      <c r="PQG276" s="77"/>
      <c r="PQH276" s="77"/>
      <c r="PQI276" s="77"/>
      <c r="PQJ276" s="77"/>
      <c r="PQK276" s="77"/>
      <c r="PQL276" s="77"/>
      <c r="PQM276" s="77"/>
      <c r="PQN276" s="77"/>
      <c r="PQO276" s="77"/>
      <c r="PQP276" s="77"/>
      <c r="PQQ276" s="77"/>
      <c r="PQR276" s="77"/>
      <c r="PQS276" s="77"/>
      <c r="PQT276" s="77"/>
      <c r="PQU276" s="77"/>
      <c r="PQV276" s="77"/>
      <c r="PQW276" s="77"/>
      <c r="PQX276" s="77"/>
      <c r="PQY276" s="77"/>
      <c r="PQZ276" s="77"/>
      <c r="PRA276" s="77"/>
      <c r="PRB276" s="77"/>
      <c r="PRC276" s="77"/>
      <c r="PRD276" s="77"/>
      <c r="PRE276" s="77"/>
      <c r="PRF276" s="77"/>
      <c r="PRG276" s="77"/>
      <c r="PRH276" s="77"/>
      <c r="PRI276" s="77"/>
      <c r="PRJ276" s="77"/>
      <c r="PRK276" s="77"/>
      <c r="PRL276" s="77"/>
      <c r="PRM276" s="77"/>
      <c r="PRN276" s="77"/>
      <c r="PRO276" s="77"/>
      <c r="PRP276" s="77"/>
      <c r="PRQ276" s="77"/>
      <c r="PRR276" s="77"/>
      <c r="PRS276" s="77"/>
      <c r="PRT276" s="77"/>
      <c r="PRU276" s="77"/>
      <c r="PRV276" s="77"/>
      <c r="PRW276" s="77"/>
      <c r="PRX276" s="77"/>
      <c r="PRY276" s="77"/>
      <c r="PRZ276" s="77"/>
      <c r="PSA276" s="77"/>
      <c r="PSB276" s="77"/>
      <c r="PSC276" s="77"/>
      <c r="PSD276" s="77"/>
      <c r="PSE276" s="77"/>
      <c r="PSF276" s="77"/>
      <c r="PSG276" s="77"/>
      <c r="PSH276" s="77"/>
      <c r="PSI276" s="77"/>
      <c r="PSJ276" s="77"/>
      <c r="PSK276" s="77"/>
      <c r="PSL276" s="77"/>
      <c r="PSM276" s="77"/>
      <c r="PSN276" s="77"/>
      <c r="PSO276" s="77"/>
      <c r="PSP276" s="77"/>
      <c r="PSQ276" s="77"/>
      <c r="PSR276" s="77"/>
      <c r="PSS276" s="77"/>
      <c r="PST276" s="77"/>
      <c r="PSU276" s="77"/>
      <c r="PSV276" s="77"/>
      <c r="PSW276" s="77"/>
      <c r="PSX276" s="77"/>
      <c r="PSY276" s="77"/>
      <c r="PSZ276" s="77"/>
      <c r="PTA276" s="77"/>
      <c r="PTB276" s="77"/>
      <c r="PTC276" s="77"/>
      <c r="PTD276" s="77"/>
      <c r="PTE276" s="77"/>
      <c r="PTF276" s="77"/>
      <c r="PTG276" s="77"/>
      <c r="PTH276" s="77"/>
      <c r="PTI276" s="77"/>
      <c r="PTJ276" s="77"/>
      <c r="PTK276" s="77"/>
      <c r="PTL276" s="77"/>
      <c r="PTM276" s="77"/>
      <c r="PTN276" s="77"/>
      <c r="PTO276" s="77"/>
      <c r="PTP276" s="77"/>
      <c r="PTQ276" s="77"/>
      <c r="PTR276" s="77"/>
      <c r="PTS276" s="77"/>
      <c r="PTT276" s="77"/>
      <c r="PTU276" s="77"/>
      <c r="PTV276" s="77"/>
      <c r="PTW276" s="77"/>
      <c r="PTX276" s="77"/>
      <c r="PTY276" s="77"/>
      <c r="PTZ276" s="77"/>
      <c r="PUA276" s="77"/>
      <c r="PUB276" s="77"/>
      <c r="PUC276" s="77"/>
      <c r="PUD276" s="77"/>
      <c r="PUE276" s="77"/>
      <c r="PUF276" s="77"/>
      <c r="PUG276" s="77"/>
      <c r="PUH276" s="77"/>
      <c r="PUI276" s="77"/>
      <c r="PUJ276" s="77"/>
      <c r="PUK276" s="77"/>
      <c r="PUL276" s="77"/>
      <c r="PUM276" s="77"/>
      <c r="PUN276" s="77"/>
      <c r="PUO276" s="77"/>
      <c r="PUP276" s="77"/>
      <c r="PUQ276" s="77"/>
      <c r="PUR276" s="77"/>
      <c r="PUS276" s="77"/>
      <c r="PUT276" s="77"/>
      <c r="PUU276" s="77"/>
      <c r="PUV276" s="77"/>
      <c r="PUW276" s="77"/>
      <c r="PUX276" s="77"/>
      <c r="PUY276" s="77"/>
      <c r="PUZ276" s="77"/>
      <c r="PVA276" s="77"/>
      <c r="PVB276" s="77"/>
      <c r="PVC276" s="77"/>
      <c r="PVD276" s="77"/>
      <c r="PVE276" s="77"/>
      <c r="PVF276" s="77"/>
      <c r="PVG276" s="77"/>
      <c r="PVH276" s="77"/>
      <c r="PVI276" s="77"/>
      <c r="PVJ276" s="77"/>
      <c r="PVK276" s="77"/>
      <c r="PVL276" s="77"/>
      <c r="PVM276" s="77"/>
      <c r="PVN276" s="77"/>
      <c r="PVO276" s="77"/>
      <c r="PVP276" s="77"/>
      <c r="PVQ276" s="77"/>
      <c r="PVR276" s="77"/>
      <c r="PVS276" s="77"/>
      <c r="PVT276" s="77"/>
      <c r="PVU276" s="77"/>
      <c r="PVV276" s="77"/>
      <c r="PVW276" s="77"/>
      <c r="PVX276" s="77"/>
      <c r="PVY276" s="77"/>
      <c r="PVZ276" s="77"/>
      <c r="PWA276" s="77"/>
      <c r="PWB276" s="77"/>
      <c r="PWC276" s="77"/>
      <c r="PWD276" s="77"/>
      <c r="PWE276" s="77"/>
      <c r="PWF276" s="77"/>
      <c r="PWG276" s="77"/>
      <c r="PWH276" s="77"/>
      <c r="PWI276" s="77"/>
      <c r="PWJ276" s="77"/>
      <c r="PWK276" s="77"/>
      <c r="PWL276" s="77"/>
      <c r="PWM276" s="77"/>
      <c r="PWN276" s="77"/>
      <c r="PWO276" s="77"/>
      <c r="PWP276" s="77"/>
      <c r="PWQ276" s="77"/>
      <c r="PWR276" s="77"/>
      <c r="PWS276" s="77"/>
      <c r="PWT276" s="77"/>
      <c r="PWU276" s="77"/>
      <c r="PWV276" s="77"/>
      <c r="PWW276" s="77"/>
      <c r="PWX276" s="77"/>
      <c r="PWY276" s="77"/>
      <c r="PWZ276" s="77"/>
      <c r="PXA276" s="77"/>
      <c r="PXB276" s="77"/>
      <c r="PXC276" s="77"/>
      <c r="PXD276" s="77"/>
      <c r="PXE276" s="77"/>
      <c r="PXF276" s="77"/>
      <c r="PXG276" s="77"/>
      <c r="PXH276" s="77"/>
      <c r="PXI276" s="77"/>
      <c r="PXJ276" s="77"/>
      <c r="PXK276" s="77"/>
      <c r="PXL276" s="77"/>
      <c r="PXM276" s="77"/>
      <c r="PXN276" s="77"/>
      <c r="PXO276" s="77"/>
      <c r="PXP276" s="77"/>
      <c r="PXQ276" s="77"/>
      <c r="PXR276" s="77"/>
      <c r="PXS276" s="77"/>
      <c r="PXT276" s="77"/>
      <c r="PXU276" s="77"/>
      <c r="PXV276" s="77"/>
      <c r="PXW276" s="77"/>
      <c r="PXX276" s="77"/>
      <c r="PXY276" s="77"/>
      <c r="PXZ276" s="77"/>
      <c r="PYA276" s="77"/>
      <c r="PYB276" s="77"/>
      <c r="PYC276" s="77"/>
      <c r="PYD276" s="77"/>
      <c r="PYE276" s="77"/>
      <c r="PYF276" s="77"/>
      <c r="PYG276" s="77"/>
      <c r="PYH276" s="77"/>
      <c r="PYI276" s="77"/>
      <c r="PYJ276" s="77"/>
      <c r="PYK276" s="77"/>
      <c r="PYL276" s="77"/>
      <c r="PYM276" s="77"/>
      <c r="PYN276" s="77"/>
      <c r="PYO276" s="77"/>
      <c r="PYP276" s="77"/>
      <c r="PYQ276" s="77"/>
      <c r="PYR276" s="77"/>
      <c r="PYS276" s="77"/>
      <c r="PYT276" s="77"/>
      <c r="PYU276" s="77"/>
      <c r="PYV276" s="77"/>
      <c r="PYW276" s="77"/>
      <c r="PYX276" s="77"/>
      <c r="PYY276" s="77"/>
      <c r="PYZ276" s="77"/>
      <c r="PZA276" s="77"/>
      <c r="PZB276" s="77"/>
      <c r="PZC276" s="77"/>
      <c r="PZD276" s="77"/>
      <c r="PZE276" s="77"/>
      <c r="PZF276" s="77"/>
      <c r="PZG276" s="77"/>
      <c r="PZH276" s="77"/>
      <c r="PZI276" s="77"/>
      <c r="PZJ276" s="77"/>
      <c r="PZK276" s="77"/>
      <c r="PZL276" s="77"/>
      <c r="PZM276" s="77"/>
      <c r="PZN276" s="77"/>
      <c r="PZO276" s="77"/>
      <c r="PZP276" s="77"/>
      <c r="PZQ276" s="77"/>
      <c r="PZR276" s="77"/>
      <c r="PZS276" s="77"/>
      <c r="PZT276" s="77"/>
      <c r="PZU276" s="77"/>
      <c r="PZV276" s="77"/>
      <c r="PZW276" s="77"/>
      <c r="PZX276" s="77"/>
      <c r="PZY276" s="77"/>
      <c r="PZZ276" s="77"/>
      <c r="QAA276" s="77"/>
      <c r="QAB276" s="77"/>
      <c r="QAC276" s="77"/>
      <c r="QAD276" s="77"/>
      <c r="QAE276" s="77"/>
      <c r="QAF276" s="77"/>
      <c r="QAG276" s="77"/>
      <c r="QAH276" s="77"/>
      <c r="QAI276" s="77"/>
      <c r="QAJ276" s="77"/>
      <c r="QAK276" s="77"/>
      <c r="QAL276" s="77"/>
      <c r="QAM276" s="77"/>
      <c r="QAN276" s="77"/>
      <c r="QAO276" s="77"/>
      <c r="QAP276" s="77"/>
      <c r="QAQ276" s="77"/>
      <c r="QAR276" s="77"/>
      <c r="QAS276" s="77"/>
      <c r="QAT276" s="77"/>
      <c r="QAU276" s="77"/>
      <c r="QAV276" s="77"/>
      <c r="QAW276" s="77"/>
      <c r="QAX276" s="77"/>
      <c r="QAY276" s="77"/>
      <c r="QAZ276" s="77"/>
      <c r="QBA276" s="77"/>
      <c r="QBB276" s="77"/>
      <c r="QBC276" s="77"/>
      <c r="QBD276" s="77"/>
      <c r="QBE276" s="77"/>
      <c r="QBF276" s="77"/>
      <c r="QBG276" s="77"/>
      <c r="QBH276" s="77"/>
      <c r="QBI276" s="77"/>
      <c r="QBJ276" s="77"/>
      <c r="QBK276" s="77"/>
      <c r="QBL276" s="77"/>
      <c r="QBM276" s="77"/>
      <c r="QBN276" s="77"/>
      <c r="QBO276" s="77"/>
      <c r="QBP276" s="77"/>
      <c r="QBQ276" s="77"/>
      <c r="QBR276" s="77"/>
      <c r="QBS276" s="77"/>
      <c r="QBT276" s="77"/>
      <c r="QBU276" s="77"/>
      <c r="QBV276" s="77"/>
      <c r="QBW276" s="77"/>
      <c r="QBX276" s="77"/>
      <c r="QBY276" s="77"/>
      <c r="QBZ276" s="77"/>
      <c r="QCA276" s="77"/>
      <c r="QCB276" s="77"/>
      <c r="QCC276" s="77"/>
      <c r="QCD276" s="77"/>
      <c r="QCE276" s="77"/>
      <c r="QCF276" s="77"/>
      <c r="QCG276" s="77"/>
      <c r="QCH276" s="77"/>
      <c r="QCI276" s="77"/>
      <c r="QCJ276" s="77"/>
      <c r="QCK276" s="77"/>
      <c r="QCL276" s="77"/>
      <c r="QCM276" s="77"/>
      <c r="QCN276" s="77"/>
      <c r="QCO276" s="77"/>
      <c r="QCP276" s="77"/>
      <c r="QCQ276" s="77"/>
      <c r="QCR276" s="77"/>
      <c r="QCS276" s="77"/>
      <c r="QCT276" s="77"/>
      <c r="QCU276" s="77"/>
      <c r="QCV276" s="77"/>
      <c r="QCW276" s="77"/>
      <c r="QCX276" s="77"/>
      <c r="QCY276" s="77"/>
      <c r="QCZ276" s="77"/>
      <c r="QDA276" s="77"/>
      <c r="QDB276" s="77"/>
      <c r="QDC276" s="77"/>
      <c r="QDD276" s="77"/>
      <c r="QDE276" s="77"/>
      <c r="QDF276" s="77"/>
      <c r="QDG276" s="77"/>
      <c r="QDH276" s="77"/>
      <c r="QDI276" s="77"/>
      <c r="QDJ276" s="77"/>
      <c r="QDK276" s="77"/>
      <c r="QDL276" s="77"/>
      <c r="QDM276" s="77"/>
      <c r="QDN276" s="77"/>
      <c r="QDO276" s="77"/>
      <c r="QDP276" s="77"/>
      <c r="QDQ276" s="77"/>
      <c r="QDR276" s="77"/>
      <c r="QDS276" s="77"/>
      <c r="QDT276" s="77"/>
      <c r="QDU276" s="77"/>
      <c r="QDV276" s="77"/>
      <c r="QDW276" s="77"/>
      <c r="QDX276" s="77"/>
      <c r="QDY276" s="77"/>
      <c r="QDZ276" s="77"/>
      <c r="QEA276" s="77"/>
      <c r="QEB276" s="77"/>
      <c r="QEC276" s="77"/>
      <c r="QED276" s="77"/>
      <c r="QEE276" s="77"/>
      <c r="QEF276" s="77"/>
      <c r="QEG276" s="77"/>
      <c r="QEH276" s="77"/>
      <c r="QEI276" s="77"/>
      <c r="QEJ276" s="77"/>
      <c r="QEK276" s="77"/>
      <c r="QEL276" s="77"/>
      <c r="QEM276" s="77"/>
      <c r="QEN276" s="77"/>
      <c r="QEO276" s="77"/>
      <c r="QEP276" s="77"/>
      <c r="QEQ276" s="77"/>
      <c r="QER276" s="77"/>
      <c r="QES276" s="77"/>
      <c r="QET276" s="77"/>
      <c r="QEU276" s="77"/>
      <c r="QEV276" s="77"/>
      <c r="QEW276" s="77"/>
      <c r="QEX276" s="77"/>
      <c r="QEY276" s="77"/>
      <c r="QEZ276" s="77"/>
      <c r="QFA276" s="77"/>
      <c r="QFB276" s="77"/>
      <c r="QFC276" s="77"/>
      <c r="QFD276" s="77"/>
      <c r="QFE276" s="77"/>
      <c r="QFF276" s="77"/>
      <c r="QFG276" s="77"/>
      <c r="QFH276" s="77"/>
      <c r="QFI276" s="77"/>
      <c r="QFJ276" s="77"/>
      <c r="QFK276" s="77"/>
      <c r="QFL276" s="77"/>
      <c r="QFM276" s="77"/>
      <c r="QFN276" s="77"/>
      <c r="QFO276" s="77"/>
      <c r="QFP276" s="77"/>
      <c r="QFQ276" s="77"/>
      <c r="QFR276" s="77"/>
      <c r="QFS276" s="77"/>
      <c r="QFT276" s="77"/>
      <c r="QFU276" s="77"/>
      <c r="QFV276" s="77"/>
      <c r="QFW276" s="77"/>
      <c r="QFX276" s="77"/>
      <c r="QFY276" s="77"/>
      <c r="QFZ276" s="77"/>
      <c r="QGA276" s="77"/>
      <c r="QGB276" s="77"/>
      <c r="QGC276" s="77"/>
      <c r="QGD276" s="77"/>
      <c r="QGE276" s="77"/>
      <c r="QGF276" s="77"/>
      <c r="QGG276" s="77"/>
      <c r="QGH276" s="77"/>
      <c r="QGI276" s="77"/>
      <c r="QGJ276" s="77"/>
      <c r="QGK276" s="77"/>
      <c r="QGL276" s="77"/>
      <c r="QGM276" s="77"/>
      <c r="QGN276" s="77"/>
      <c r="QGO276" s="77"/>
      <c r="QGP276" s="77"/>
      <c r="QGQ276" s="77"/>
      <c r="QGR276" s="77"/>
      <c r="QGS276" s="77"/>
      <c r="QGT276" s="77"/>
      <c r="QGU276" s="77"/>
      <c r="QGV276" s="77"/>
      <c r="QGW276" s="77"/>
      <c r="QGX276" s="77"/>
      <c r="QGY276" s="77"/>
      <c r="QGZ276" s="77"/>
      <c r="QHA276" s="77"/>
      <c r="QHB276" s="77"/>
      <c r="QHC276" s="77"/>
      <c r="QHD276" s="77"/>
      <c r="QHE276" s="77"/>
      <c r="QHF276" s="77"/>
      <c r="QHG276" s="77"/>
      <c r="QHH276" s="77"/>
      <c r="QHI276" s="77"/>
      <c r="QHJ276" s="77"/>
      <c r="QHK276" s="77"/>
      <c r="QHL276" s="77"/>
      <c r="QHM276" s="77"/>
      <c r="QHN276" s="77"/>
      <c r="QHO276" s="77"/>
      <c r="QHP276" s="77"/>
      <c r="QHQ276" s="77"/>
      <c r="QHR276" s="77"/>
      <c r="QHS276" s="77"/>
      <c r="QHT276" s="77"/>
      <c r="QHU276" s="77"/>
      <c r="QHV276" s="77"/>
      <c r="QHW276" s="77"/>
      <c r="QHX276" s="77"/>
      <c r="QHY276" s="77"/>
      <c r="QHZ276" s="77"/>
      <c r="QIA276" s="77"/>
      <c r="QIB276" s="77"/>
      <c r="QIC276" s="77"/>
      <c r="QID276" s="77"/>
      <c r="QIE276" s="77"/>
      <c r="QIF276" s="77"/>
      <c r="QIG276" s="77"/>
      <c r="QIH276" s="77"/>
      <c r="QII276" s="77"/>
      <c r="QIJ276" s="77"/>
      <c r="QIK276" s="77"/>
      <c r="QIL276" s="77"/>
      <c r="QIM276" s="77"/>
      <c r="QIN276" s="77"/>
      <c r="QIO276" s="77"/>
      <c r="QIP276" s="77"/>
      <c r="QIQ276" s="77"/>
      <c r="QIR276" s="77"/>
      <c r="QIS276" s="77"/>
      <c r="QIT276" s="77"/>
      <c r="QIU276" s="77"/>
      <c r="QIV276" s="77"/>
      <c r="QIW276" s="77"/>
      <c r="QIX276" s="77"/>
      <c r="QIY276" s="77"/>
      <c r="QIZ276" s="77"/>
      <c r="QJA276" s="77"/>
      <c r="QJB276" s="77"/>
      <c r="QJC276" s="77"/>
      <c r="QJD276" s="77"/>
      <c r="QJE276" s="77"/>
      <c r="QJF276" s="77"/>
      <c r="QJG276" s="77"/>
      <c r="QJH276" s="77"/>
      <c r="QJI276" s="77"/>
      <c r="QJJ276" s="77"/>
      <c r="QJK276" s="77"/>
      <c r="QJL276" s="77"/>
      <c r="QJM276" s="77"/>
      <c r="QJN276" s="77"/>
      <c r="QJO276" s="77"/>
      <c r="QJP276" s="77"/>
      <c r="QJQ276" s="77"/>
      <c r="QJR276" s="77"/>
      <c r="QJS276" s="77"/>
      <c r="QJT276" s="77"/>
      <c r="QJU276" s="77"/>
      <c r="QJV276" s="77"/>
      <c r="QJW276" s="77"/>
      <c r="QJX276" s="77"/>
      <c r="QJY276" s="77"/>
      <c r="QJZ276" s="77"/>
      <c r="QKA276" s="77"/>
      <c r="QKB276" s="77"/>
      <c r="QKC276" s="77"/>
      <c r="QKD276" s="77"/>
      <c r="QKE276" s="77"/>
      <c r="QKF276" s="77"/>
      <c r="QKG276" s="77"/>
      <c r="QKH276" s="77"/>
      <c r="QKI276" s="77"/>
      <c r="QKJ276" s="77"/>
      <c r="QKK276" s="77"/>
      <c r="QKL276" s="77"/>
      <c r="QKM276" s="77"/>
      <c r="QKN276" s="77"/>
      <c r="QKO276" s="77"/>
      <c r="QKP276" s="77"/>
      <c r="QKQ276" s="77"/>
      <c r="QKR276" s="77"/>
      <c r="QKS276" s="77"/>
      <c r="QKT276" s="77"/>
      <c r="QKU276" s="77"/>
      <c r="QKV276" s="77"/>
      <c r="QKW276" s="77"/>
      <c r="QKX276" s="77"/>
      <c r="QKY276" s="77"/>
      <c r="QKZ276" s="77"/>
      <c r="QLA276" s="77"/>
      <c r="QLB276" s="77"/>
      <c r="QLC276" s="77"/>
      <c r="QLD276" s="77"/>
      <c r="QLE276" s="77"/>
      <c r="QLF276" s="77"/>
      <c r="QLG276" s="77"/>
      <c r="QLH276" s="77"/>
      <c r="QLI276" s="77"/>
      <c r="QLJ276" s="77"/>
      <c r="QLK276" s="77"/>
      <c r="QLL276" s="77"/>
      <c r="QLM276" s="77"/>
      <c r="QLN276" s="77"/>
      <c r="QLO276" s="77"/>
      <c r="QLP276" s="77"/>
      <c r="QLQ276" s="77"/>
      <c r="QLR276" s="77"/>
      <c r="QLS276" s="77"/>
      <c r="QLT276" s="77"/>
      <c r="QLU276" s="77"/>
      <c r="QLV276" s="77"/>
      <c r="QLW276" s="77"/>
      <c r="QLX276" s="77"/>
      <c r="QLY276" s="77"/>
      <c r="QLZ276" s="77"/>
      <c r="QMA276" s="77"/>
      <c r="QMB276" s="77"/>
      <c r="QMC276" s="77"/>
      <c r="QMD276" s="77"/>
      <c r="QME276" s="77"/>
      <c r="QMF276" s="77"/>
      <c r="QMG276" s="77"/>
      <c r="QMH276" s="77"/>
      <c r="QMI276" s="77"/>
      <c r="QMJ276" s="77"/>
      <c r="QMK276" s="77"/>
      <c r="QML276" s="77"/>
      <c r="QMM276" s="77"/>
      <c r="QMN276" s="77"/>
      <c r="QMO276" s="77"/>
      <c r="QMP276" s="77"/>
      <c r="QMQ276" s="77"/>
      <c r="QMR276" s="77"/>
      <c r="QMS276" s="77"/>
      <c r="QMT276" s="77"/>
      <c r="QMU276" s="77"/>
      <c r="QMV276" s="77"/>
      <c r="QMW276" s="77"/>
      <c r="QMX276" s="77"/>
      <c r="QMY276" s="77"/>
      <c r="QMZ276" s="77"/>
      <c r="QNA276" s="77"/>
      <c r="QNB276" s="77"/>
      <c r="QNC276" s="77"/>
      <c r="QND276" s="77"/>
      <c r="QNE276" s="77"/>
      <c r="QNF276" s="77"/>
      <c r="QNG276" s="77"/>
      <c r="QNH276" s="77"/>
      <c r="QNI276" s="77"/>
      <c r="QNJ276" s="77"/>
      <c r="QNK276" s="77"/>
      <c r="QNL276" s="77"/>
      <c r="QNM276" s="77"/>
      <c r="QNN276" s="77"/>
      <c r="QNO276" s="77"/>
      <c r="QNP276" s="77"/>
      <c r="QNQ276" s="77"/>
      <c r="QNR276" s="77"/>
      <c r="QNS276" s="77"/>
      <c r="QNT276" s="77"/>
      <c r="QNU276" s="77"/>
      <c r="QNV276" s="77"/>
      <c r="QNW276" s="77"/>
      <c r="QNX276" s="77"/>
      <c r="QNY276" s="77"/>
      <c r="QNZ276" s="77"/>
      <c r="QOA276" s="77"/>
      <c r="QOB276" s="77"/>
      <c r="QOC276" s="77"/>
      <c r="QOD276" s="77"/>
      <c r="QOE276" s="77"/>
      <c r="QOF276" s="77"/>
      <c r="QOG276" s="77"/>
      <c r="QOH276" s="77"/>
      <c r="QOI276" s="77"/>
      <c r="QOJ276" s="77"/>
      <c r="QOK276" s="77"/>
      <c r="QOL276" s="77"/>
      <c r="QOM276" s="77"/>
      <c r="QON276" s="77"/>
      <c r="QOO276" s="77"/>
      <c r="QOP276" s="77"/>
      <c r="QOQ276" s="77"/>
      <c r="QOR276" s="77"/>
      <c r="QOS276" s="77"/>
      <c r="QOT276" s="77"/>
      <c r="QOU276" s="77"/>
      <c r="QOV276" s="77"/>
      <c r="QOW276" s="77"/>
      <c r="QOX276" s="77"/>
      <c r="QOY276" s="77"/>
      <c r="QOZ276" s="77"/>
      <c r="QPA276" s="77"/>
      <c r="QPB276" s="77"/>
      <c r="QPC276" s="77"/>
      <c r="QPD276" s="77"/>
      <c r="QPE276" s="77"/>
      <c r="QPF276" s="77"/>
      <c r="QPG276" s="77"/>
      <c r="QPH276" s="77"/>
      <c r="QPI276" s="77"/>
      <c r="QPJ276" s="77"/>
      <c r="QPK276" s="77"/>
      <c r="QPL276" s="77"/>
      <c r="QPM276" s="77"/>
      <c r="QPN276" s="77"/>
      <c r="QPO276" s="77"/>
      <c r="QPP276" s="77"/>
      <c r="QPQ276" s="77"/>
      <c r="QPR276" s="77"/>
      <c r="QPS276" s="77"/>
      <c r="QPT276" s="77"/>
      <c r="QPU276" s="77"/>
      <c r="QPV276" s="77"/>
      <c r="QPW276" s="77"/>
      <c r="QPX276" s="77"/>
      <c r="QPY276" s="77"/>
      <c r="QPZ276" s="77"/>
      <c r="QQA276" s="77"/>
      <c r="QQB276" s="77"/>
      <c r="QQC276" s="77"/>
      <c r="QQD276" s="77"/>
      <c r="QQE276" s="77"/>
      <c r="QQF276" s="77"/>
      <c r="QQG276" s="77"/>
      <c r="QQH276" s="77"/>
      <c r="QQI276" s="77"/>
      <c r="QQJ276" s="77"/>
      <c r="QQK276" s="77"/>
      <c r="QQL276" s="77"/>
      <c r="QQM276" s="77"/>
      <c r="QQN276" s="77"/>
      <c r="QQO276" s="77"/>
      <c r="QQP276" s="77"/>
      <c r="QQQ276" s="77"/>
      <c r="QQR276" s="77"/>
      <c r="QQS276" s="77"/>
      <c r="QQT276" s="77"/>
      <c r="QQU276" s="77"/>
      <c r="QQV276" s="77"/>
      <c r="QQW276" s="77"/>
      <c r="QQX276" s="77"/>
      <c r="QQY276" s="77"/>
      <c r="QQZ276" s="77"/>
      <c r="QRA276" s="77"/>
      <c r="QRB276" s="77"/>
      <c r="QRC276" s="77"/>
      <c r="QRD276" s="77"/>
      <c r="QRE276" s="77"/>
      <c r="QRF276" s="77"/>
      <c r="QRG276" s="77"/>
      <c r="QRH276" s="77"/>
      <c r="QRI276" s="77"/>
      <c r="QRJ276" s="77"/>
      <c r="QRK276" s="77"/>
      <c r="QRL276" s="77"/>
      <c r="QRM276" s="77"/>
      <c r="QRN276" s="77"/>
      <c r="QRO276" s="77"/>
      <c r="QRP276" s="77"/>
      <c r="QRQ276" s="77"/>
      <c r="QRR276" s="77"/>
      <c r="QRS276" s="77"/>
      <c r="QRT276" s="77"/>
      <c r="QRU276" s="77"/>
      <c r="QRV276" s="77"/>
      <c r="QRW276" s="77"/>
      <c r="QRX276" s="77"/>
      <c r="QRY276" s="77"/>
      <c r="QRZ276" s="77"/>
      <c r="QSA276" s="77"/>
      <c r="QSB276" s="77"/>
      <c r="QSC276" s="77"/>
      <c r="QSD276" s="77"/>
      <c r="QSE276" s="77"/>
      <c r="QSF276" s="77"/>
      <c r="QSG276" s="77"/>
      <c r="QSH276" s="77"/>
      <c r="QSI276" s="77"/>
      <c r="QSJ276" s="77"/>
      <c r="QSK276" s="77"/>
      <c r="QSL276" s="77"/>
      <c r="QSM276" s="77"/>
      <c r="QSN276" s="77"/>
      <c r="QSO276" s="77"/>
      <c r="QSP276" s="77"/>
      <c r="QSQ276" s="77"/>
      <c r="QSR276" s="77"/>
      <c r="QSS276" s="77"/>
      <c r="QST276" s="77"/>
      <c r="QSU276" s="77"/>
      <c r="QSV276" s="77"/>
      <c r="QSW276" s="77"/>
      <c r="QSX276" s="77"/>
      <c r="QSY276" s="77"/>
      <c r="QSZ276" s="77"/>
      <c r="QTA276" s="77"/>
      <c r="QTB276" s="77"/>
      <c r="QTC276" s="77"/>
      <c r="QTD276" s="77"/>
      <c r="QTE276" s="77"/>
      <c r="QTF276" s="77"/>
      <c r="QTG276" s="77"/>
      <c r="QTH276" s="77"/>
      <c r="QTI276" s="77"/>
      <c r="QTJ276" s="77"/>
      <c r="QTK276" s="77"/>
      <c r="QTL276" s="77"/>
      <c r="QTM276" s="77"/>
      <c r="QTN276" s="77"/>
      <c r="QTO276" s="77"/>
      <c r="QTP276" s="77"/>
      <c r="QTQ276" s="77"/>
      <c r="QTR276" s="77"/>
      <c r="QTS276" s="77"/>
      <c r="QTT276" s="77"/>
      <c r="QTU276" s="77"/>
      <c r="QTV276" s="77"/>
      <c r="QTW276" s="77"/>
      <c r="QTX276" s="77"/>
      <c r="QTY276" s="77"/>
      <c r="QTZ276" s="77"/>
      <c r="QUA276" s="77"/>
      <c r="QUB276" s="77"/>
      <c r="QUC276" s="77"/>
      <c r="QUD276" s="77"/>
      <c r="QUE276" s="77"/>
      <c r="QUF276" s="77"/>
      <c r="QUG276" s="77"/>
      <c r="QUH276" s="77"/>
      <c r="QUI276" s="77"/>
      <c r="QUJ276" s="77"/>
      <c r="QUK276" s="77"/>
      <c r="QUL276" s="77"/>
      <c r="QUM276" s="77"/>
      <c r="QUN276" s="77"/>
      <c r="QUO276" s="77"/>
      <c r="QUP276" s="77"/>
      <c r="QUQ276" s="77"/>
      <c r="QUR276" s="77"/>
      <c r="QUS276" s="77"/>
      <c r="QUT276" s="77"/>
      <c r="QUU276" s="77"/>
      <c r="QUV276" s="77"/>
      <c r="QUW276" s="77"/>
      <c r="QUX276" s="77"/>
      <c r="QUY276" s="77"/>
      <c r="QUZ276" s="77"/>
      <c r="QVA276" s="77"/>
      <c r="QVB276" s="77"/>
      <c r="QVC276" s="77"/>
      <c r="QVD276" s="77"/>
      <c r="QVE276" s="77"/>
      <c r="QVF276" s="77"/>
      <c r="QVG276" s="77"/>
      <c r="QVH276" s="77"/>
      <c r="QVI276" s="77"/>
      <c r="QVJ276" s="77"/>
      <c r="QVK276" s="77"/>
      <c r="QVL276" s="77"/>
      <c r="QVM276" s="77"/>
      <c r="QVN276" s="77"/>
      <c r="QVO276" s="77"/>
      <c r="QVP276" s="77"/>
      <c r="QVQ276" s="77"/>
      <c r="QVR276" s="77"/>
      <c r="QVS276" s="77"/>
      <c r="QVT276" s="77"/>
      <c r="QVU276" s="77"/>
      <c r="QVV276" s="77"/>
      <c r="QVW276" s="77"/>
      <c r="QVX276" s="77"/>
      <c r="QVY276" s="77"/>
      <c r="QVZ276" s="77"/>
      <c r="QWA276" s="77"/>
      <c r="QWB276" s="77"/>
      <c r="QWC276" s="77"/>
      <c r="QWD276" s="77"/>
      <c r="QWE276" s="77"/>
      <c r="QWF276" s="77"/>
      <c r="QWG276" s="77"/>
      <c r="QWH276" s="77"/>
      <c r="QWI276" s="77"/>
      <c r="QWJ276" s="77"/>
      <c r="QWK276" s="77"/>
      <c r="QWL276" s="77"/>
      <c r="QWM276" s="77"/>
      <c r="QWN276" s="77"/>
      <c r="QWO276" s="77"/>
      <c r="QWP276" s="77"/>
      <c r="QWQ276" s="77"/>
      <c r="QWR276" s="77"/>
      <c r="QWS276" s="77"/>
      <c r="QWT276" s="77"/>
      <c r="QWU276" s="77"/>
      <c r="QWV276" s="77"/>
      <c r="QWW276" s="77"/>
      <c r="QWX276" s="77"/>
      <c r="QWY276" s="77"/>
      <c r="QWZ276" s="77"/>
      <c r="QXA276" s="77"/>
      <c r="QXB276" s="77"/>
      <c r="QXC276" s="77"/>
      <c r="QXD276" s="77"/>
      <c r="QXE276" s="77"/>
      <c r="QXF276" s="77"/>
      <c r="QXG276" s="77"/>
      <c r="QXH276" s="77"/>
      <c r="QXI276" s="77"/>
      <c r="QXJ276" s="77"/>
      <c r="QXK276" s="77"/>
      <c r="QXL276" s="77"/>
      <c r="QXM276" s="77"/>
      <c r="QXN276" s="77"/>
      <c r="QXO276" s="77"/>
      <c r="QXP276" s="77"/>
      <c r="QXQ276" s="77"/>
      <c r="QXR276" s="77"/>
      <c r="QXS276" s="77"/>
      <c r="QXT276" s="77"/>
      <c r="QXU276" s="77"/>
      <c r="QXV276" s="77"/>
      <c r="QXW276" s="77"/>
      <c r="QXX276" s="77"/>
      <c r="QXY276" s="77"/>
      <c r="QXZ276" s="77"/>
      <c r="QYA276" s="77"/>
      <c r="QYB276" s="77"/>
      <c r="QYC276" s="77"/>
      <c r="QYD276" s="77"/>
      <c r="QYE276" s="77"/>
      <c r="QYF276" s="77"/>
      <c r="QYG276" s="77"/>
      <c r="QYH276" s="77"/>
      <c r="QYI276" s="77"/>
      <c r="QYJ276" s="77"/>
      <c r="QYK276" s="77"/>
      <c r="QYL276" s="77"/>
      <c r="QYM276" s="77"/>
      <c r="QYN276" s="77"/>
      <c r="QYO276" s="77"/>
      <c r="QYP276" s="77"/>
      <c r="QYQ276" s="77"/>
      <c r="QYR276" s="77"/>
      <c r="QYS276" s="77"/>
      <c r="QYT276" s="77"/>
      <c r="QYU276" s="77"/>
      <c r="QYV276" s="77"/>
      <c r="QYW276" s="77"/>
      <c r="QYX276" s="77"/>
      <c r="QYY276" s="77"/>
      <c r="QYZ276" s="77"/>
      <c r="QZA276" s="77"/>
      <c r="QZB276" s="77"/>
      <c r="QZC276" s="77"/>
      <c r="QZD276" s="77"/>
      <c r="QZE276" s="77"/>
      <c r="QZF276" s="77"/>
      <c r="QZG276" s="77"/>
      <c r="QZH276" s="77"/>
      <c r="QZI276" s="77"/>
      <c r="QZJ276" s="77"/>
      <c r="QZK276" s="77"/>
      <c r="QZL276" s="77"/>
      <c r="QZM276" s="77"/>
      <c r="QZN276" s="77"/>
      <c r="QZO276" s="77"/>
      <c r="QZP276" s="77"/>
      <c r="QZQ276" s="77"/>
      <c r="QZR276" s="77"/>
      <c r="QZS276" s="77"/>
      <c r="QZT276" s="77"/>
      <c r="QZU276" s="77"/>
      <c r="QZV276" s="77"/>
      <c r="QZW276" s="77"/>
      <c r="QZX276" s="77"/>
      <c r="QZY276" s="77"/>
      <c r="QZZ276" s="77"/>
      <c r="RAA276" s="77"/>
      <c r="RAB276" s="77"/>
      <c r="RAC276" s="77"/>
      <c r="RAD276" s="77"/>
      <c r="RAE276" s="77"/>
      <c r="RAF276" s="77"/>
      <c r="RAG276" s="77"/>
      <c r="RAH276" s="77"/>
      <c r="RAI276" s="77"/>
      <c r="RAJ276" s="77"/>
      <c r="RAK276" s="77"/>
      <c r="RAL276" s="77"/>
      <c r="RAM276" s="77"/>
      <c r="RAN276" s="77"/>
      <c r="RAO276" s="77"/>
      <c r="RAP276" s="77"/>
      <c r="RAQ276" s="77"/>
      <c r="RAR276" s="77"/>
      <c r="RAS276" s="77"/>
      <c r="RAT276" s="77"/>
      <c r="RAU276" s="77"/>
      <c r="RAV276" s="77"/>
      <c r="RAW276" s="77"/>
      <c r="RAX276" s="77"/>
      <c r="RAY276" s="77"/>
      <c r="RAZ276" s="77"/>
      <c r="RBA276" s="77"/>
      <c r="RBB276" s="77"/>
      <c r="RBC276" s="77"/>
      <c r="RBD276" s="77"/>
      <c r="RBE276" s="77"/>
      <c r="RBF276" s="77"/>
      <c r="RBG276" s="77"/>
      <c r="RBH276" s="77"/>
      <c r="RBI276" s="77"/>
      <c r="RBJ276" s="77"/>
      <c r="RBK276" s="77"/>
      <c r="RBL276" s="77"/>
      <c r="RBM276" s="77"/>
      <c r="RBN276" s="77"/>
      <c r="RBO276" s="77"/>
      <c r="RBP276" s="77"/>
      <c r="RBQ276" s="77"/>
      <c r="RBR276" s="77"/>
      <c r="RBS276" s="77"/>
      <c r="RBT276" s="77"/>
      <c r="RBU276" s="77"/>
      <c r="RBV276" s="77"/>
      <c r="RBW276" s="77"/>
      <c r="RBX276" s="77"/>
      <c r="RBY276" s="77"/>
      <c r="RBZ276" s="77"/>
      <c r="RCA276" s="77"/>
      <c r="RCB276" s="77"/>
      <c r="RCC276" s="77"/>
      <c r="RCD276" s="77"/>
      <c r="RCE276" s="77"/>
      <c r="RCF276" s="77"/>
      <c r="RCG276" s="77"/>
      <c r="RCH276" s="77"/>
      <c r="RCI276" s="77"/>
      <c r="RCJ276" s="77"/>
      <c r="RCK276" s="77"/>
      <c r="RCL276" s="77"/>
      <c r="RCM276" s="77"/>
      <c r="RCN276" s="77"/>
      <c r="RCO276" s="77"/>
      <c r="RCP276" s="77"/>
      <c r="RCQ276" s="77"/>
      <c r="RCR276" s="77"/>
      <c r="RCS276" s="77"/>
      <c r="RCT276" s="77"/>
      <c r="RCU276" s="77"/>
      <c r="RCV276" s="77"/>
      <c r="RCW276" s="77"/>
      <c r="RCX276" s="77"/>
      <c r="RCY276" s="77"/>
      <c r="RCZ276" s="77"/>
      <c r="RDA276" s="77"/>
      <c r="RDB276" s="77"/>
      <c r="RDC276" s="77"/>
      <c r="RDD276" s="77"/>
      <c r="RDE276" s="77"/>
      <c r="RDF276" s="77"/>
      <c r="RDG276" s="77"/>
      <c r="RDH276" s="77"/>
      <c r="RDI276" s="77"/>
      <c r="RDJ276" s="77"/>
      <c r="RDK276" s="77"/>
      <c r="RDL276" s="77"/>
      <c r="RDM276" s="77"/>
      <c r="RDN276" s="77"/>
      <c r="RDO276" s="77"/>
      <c r="RDP276" s="77"/>
      <c r="RDQ276" s="77"/>
      <c r="RDR276" s="77"/>
      <c r="RDS276" s="77"/>
      <c r="RDT276" s="77"/>
      <c r="RDU276" s="77"/>
      <c r="RDV276" s="77"/>
      <c r="RDW276" s="77"/>
      <c r="RDX276" s="77"/>
      <c r="RDY276" s="77"/>
      <c r="RDZ276" s="77"/>
      <c r="REA276" s="77"/>
      <c r="REB276" s="77"/>
      <c r="REC276" s="77"/>
      <c r="RED276" s="77"/>
      <c r="REE276" s="77"/>
      <c r="REF276" s="77"/>
      <c r="REG276" s="77"/>
      <c r="REH276" s="77"/>
      <c r="REI276" s="77"/>
      <c r="REJ276" s="77"/>
      <c r="REK276" s="77"/>
      <c r="REL276" s="77"/>
      <c r="REM276" s="77"/>
      <c r="REN276" s="77"/>
      <c r="REO276" s="77"/>
      <c r="REP276" s="77"/>
      <c r="REQ276" s="77"/>
      <c r="RER276" s="77"/>
      <c r="RES276" s="77"/>
      <c r="RET276" s="77"/>
      <c r="REU276" s="77"/>
      <c r="REV276" s="77"/>
      <c r="REW276" s="77"/>
      <c r="REX276" s="77"/>
      <c r="REY276" s="77"/>
      <c r="REZ276" s="77"/>
      <c r="RFA276" s="77"/>
      <c r="RFB276" s="77"/>
      <c r="RFC276" s="77"/>
      <c r="RFD276" s="77"/>
      <c r="RFE276" s="77"/>
      <c r="RFF276" s="77"/>
      <c r="RFG276" s="77"/>
      <c r="RFH276" s="77"/>
      <c r="RFI276" s="77"/>
      <c r="RFJ276" s="77"/>
      <c r="RFK276" s="77"/>
      <c r="RFL276" s="77"/>
      <c r="RFM276" s="77"/>
      <c r="RFN276" s="77"/>
      <c r="RFO276" s="77"/>
      <c r="RFP276" s="77"/>
      <c r="RFQ276" s="77"/>
      <c r="RFR276" s="77"/>
      <c r="RFS276" s="77"/>
      <c r="RFT276" s="77"/>
      <c r="RFU276" s="77"/>
      <c r="RFV276" s="77"/>
      <c r="RFW276" s="77"/>
      <c r="RFX276" s="77"/>
      <c r="RFY276" s="77"/>
      <c r="RFZ276" s="77"/>
      <c r="RGA276" s="77"/>
      <c r="RGB276" s="77"/>
      <c r="RGC276" s="77"/>
      <c r="RGD276" s="77"/>
      <c r="RGE276" s="77"/>
      <c r="RGF276" s="77"/>
      <c r="RGG276" s="77"/>
      <c r="RGH276" s="77"/>
      <c r="RGI276" s="77"/>
      <c r="RGJ276" s="77"/>
      <c r="RGK276" s="77"/>
      <c r="RGL276" s="77"/>
      <c r="RGM276" s="77"/>
      <c r="RGN276" s="77"/>
      <c r="RGO276" s="77"/>
      <c r="RGP276" s="77"/>
      <c r="RGQ276" s="77"/>
      <c r="RGR276" s="77"/>
      <c r="RGS276" s="77"/>
      <c r="RGT276" s="77"/>
      <c r="RGU276" s="77"/>
      <c r="RGV276" s="77"/>
      <c r="RGW276" s="77"/>
      <c r="RGX276" s="77"/>
      <c r="RGY276" s="77"/>
      <c r="RGZ276" s="77"/>
      <c r="RHA276" s="77"/>
      <c r="RHB276" s="77"/>
      <c r="RHC276" s="77"/>
      <c r="RHD276" s="77"/>
      <c r="RHE276" s="77"/>
      <c r="RHF276" s="77"/>
      <c r="RHG276" s="77"/>
      <c r="RHH276" s="77"/>
      <c r="RHI276" s="77"/>
      <c r="RHJ276" s="77"/>
      <c r="RHK276" s="77"/>
      <c r="RHL276" s="77"/>
      <c r="RHM276" s="77"/>
      <c r="RHN276" s="77"/>
      <c r="RHO276" s="77"/>
      <c r="RHP276" s="77"/>
      <c r="RHQ276" s="77"/>
      <c r="RHR276" s="77"/>
      <c r="RHS276" s="77"/>
      <c r="RHT276" s="77"/>
      <c r="RHU276" s="77"/>
      <c r="RHV276" s="77"/>
      <c r="RHW276" s="77"/>
      <c r="RHX276" s="77"/>
      <c r="RHY276" s="77"/>
      <c r="RHZ276" s="77"/>
      <c r="RIA276" s="77"/>
      <c r="RIB276" s="77"/>
      <c r="RIC276" s="77"/>
      <c r="RID276" s="77"/>
      <c r="RIE276" s="77"/>
      <c r="RIF276" s="77"/>
      <c r="RIG276" s="77"/>
      <c r="RIH276" s="77"/>
      <c r="RII276" s="77"/>
      <c r="RIJ276" s="77"/>
      <c r="RIK276" s="77"/>
      <c r="RIL276" s="77"/>
      <c r="RIM276" s="77"/>
      <c r="RIN276" s="77"/>
      <c r="RIO276" s="77"/>
      <c r="RIP276" s="77"/>
      <c r="RIQ276" s="77"/>
      <c r="RIR276" s="77"/>
      <c r="RIS276" s="77"/>
      <c r="RIT276" s="77"/>
      <c r="RIU276" s="77"/>
      <c r="RIV276" s="77"/>
      <c r="RIW276" s="77"/>
      <c r="RIX276" s="77"/>
      <c r="RIY276" s="77"/>
      <c r="RIZ276" s="77"/>
      <c r="RJA276" s="77"/>
      <c r="RJB276" s="77"/>
      <c r="RJC276" s="77"/>
      <c r="RJD276" s="77"/>
      <c r="RJE276" s="77"/>
      <c r="RJF276" s="77"/>
      <c r="RJG276" s="77"/>
      <c r="RJH276" s="77"/>
      <c r="RJI276" s="77"/>
      <c r="RJJ276" s="77"/>
      <c r="RJK276" s="77"/>
      <c r="RJL276" s="77"/>
      <c r="RJM276" s="77"/>
      <c r="RJN276" s="77"/>
      <c r="RJO276" s="77"/>
      <c r="RJP276" s="77"/>
      <c r="RJQ276" s="77"/>
      <c r="RJR276" s="77"/>
      <c r="RJS276" s="77"/>
      <c r="RJT276" s="77"/>
      <c r="RJU276" s="77"/>
      <c r="RJV276" s="77"/>
      <c r="RJW276" s="77"/>
      <c r="RJX276" s="77"/>
      <c r="RJY276" s="77"/>
      <c r="RJZ276" s="77"/>
      <c r="RKA276" s="77"/>
      <c r="RKB276" s="77"/>
      <c r="RKC276" s="77"/>
      <c r="RKD276" s="77"/>
      <c r="RKE276" s="77"/>
      <c r="RKF276" s="77"/>
      <c r="RKG276" s="77"/>
      <c r="RKH276" s="77"/>
      <c r="RKI276" s="77"/>
      <c r="RKJ276" s="77"/>
      <c r="RKK276" s="77"/>
      <c r="RKL276" s="77"/>
      <c r="RKM276" s="77"/>
      <c r="RKN276" s="77"/>
      <c r="RKO276" s="77"/>
      <c r="RKP276" s="77"/>
      <c r="RKQ276" s="77"/>
      <c r="RKR276" s="77"/>
      <c r="RKS276" s="77"/>
      <c r="RKT276" s="77"/>
      <c r="RKU276" s="77"/>
      <c r="RKV276" s="77"/>
      <c r="RKW276" s="77"/>
      <c r="RKX276" s="77"/>
      <c r="RKY276" s="77"/>
      <c r="RKZ276" s="77"/>
      <c r="RLA276" s="77"/>
      <c r="RLB276" s="77"/>
      <c r="RLC276" s="77"/>
      <c r="RLD276" s="77"/>
      <c r="RLE276" s="77"/>
      <c r="RLF276" s="77"/>
      <c r="RLG276" s="77"/>
      <c r="RLH276" s="77"/>
      <c r="RLI276" s="77"/>
      <c r="RLJ276" s="77"/>
      <c r="RLK276" s="77"/>
      <c r="RLL276" s="77"/>
      <c r="RLM276" s="77"/>
      <c r="RLN276" s="77"/>
      <c r="RLO276" s="77"/>
      <c r="RLP276" s="77"/>
      <c r="RLQ276" s="77"/>
      <c r="RLR276" s="77"/>
      <c r="RLS276" s="77"/>
      <c r="RLT276" s="77"/>
      <c r="RLU276" s="77"/>
      <c r="RLV276" s="77"/>
      <c r="RLW276" s="77"/>
      <c r="RLX276" s="77"/>
      <c r="RLY276" s="77"/>
      <c r="RLZ276" s="77"/>
      <c r="RMA276" s="77"/>
      <c r="RMB276" s="77"/>
      <c r="RMC276" s="77"/>
      <c r="RMD276" s="77"/>
      <c r="RME276" s="77"/>
      <c r="RMF276" s="77"/>
      <c r="RMG276" s="77"/>
      <c r="RMH276" s="77"/>
      <c r="RMI276" s="77"/>
      <c r="RMJ276" s="77"/>
      <c r="RMK276" s="77"/>
      <c r="RML276" s="77"/>
      <c r="RMM276" s="77"/>
      <c r="RMN276" s="77"/>
      <c r="RMO276" s="77"/>
      <c r="RMP276" s="77"/>
      <c r="RMQ276" s="77"/>
      <c r="RMR276" s="77"/>
      <c r="RMS276" s="77"/>
      <c r="RMT276" s="77"/>
      <c r="RMU276" s="77"/>
      <c r="RMV276" s="77"/>
      <c r="RMW276" s="77"/>
      <c r="RMX276" s="77"/>
      <c r="RMY276" s="77"/>
      <c r="RMZ276" s="77"/>
      <c r="RNA276" s="77"/>
      <c r="RNB276" s="77"/>
      <c r="RNC276" s="77"/>
      <c r="RND276" s="77"/>
      <c r="RNE276" s="77"/>
      <c r="RNF276" s="77"/>
      <c r="RNG276" s="77"/>
      <c r="RNH276" s="77"/>
      <c r="RNI276" s="77"/>
      <c r="RNJ276" s="77"/>
      <c r="RNK276" s="77"/>
      <c r="RNL276" s="77"/>
      <c r="RNM276" s="77"/>
      <c r="RNN276" s="77"/>
      <c r="RNO276" s="77"/>
      <c r="RNP276" s="77"/>
      <c r="RNQ276" s="77"/>
      <c r="RNR276" s="77"/>
      <c r="RNS276" s="77"/>
      <c r="RNT276" s="77"/>
      <c r="RNU276" s="77"/>
      <c r="RNV276" s="77"/>
      <c r="RNW276" s="77"/>
      <c r="RNX276" s="77"/>
      <c r="RNY276" s="77"/>
      <c r="RNZ276" s="77"/>
      <c r="ROA276" s="77"/>
      <c r="ROB276" s="77"/>
      <c r="ROC276" s="77"/>
      <c r="ROD276" s="77"/>
      <c r="ROE276" s="77"/>
      <c r="ROF276" s="77"/>
      <c r="ROG276" s="77"/>
      <c r="ROH276" s="77"/>
      <c r="ROI276" s="77"/>
      <c r="ROJ276" s="77"/>
      <c r="ROK276" s="77"/>
      <c r="ROL276" s="77"/>
      <c r="ROM276" s="77"/>
      <c r="RON276" s="77"/>
      <c r="ROO276" s="77"/>
      <c r="ROP276" s="77"/>
      <c r="ROQ276" s="77"/>
      <c r="ROR276" s="77"/>
      <c r="ROS276" s="77"/>
      <c r="ROT276" s="77"/>
      <c r="ROU276" s="77"/>
      <c r="ROV276" s="77"/>
      <c r="ROW276" s="77"/>
      <c r="ROX276" s="77"/>
      <c r="ROY276" s="77"/>
      <c r="ROZ276" s="77"/>
      <c r="RPA276" s="77"/>
      <c r="RPB276" s="77"/>
      <c r="RPC276" s="77"/>
      <c r="RPD276" s="77"/>
      <c r="RPE276" s="77"/>
      <c r="RPF276" s="77"/>
      <c r="RPG276" s="77"/>
      <c r="RPH276" s="77"/>
      <c r="RPI276" s="77"/>
      <c r="RPJ276" s="77"/>
      <c r="RPK276" s="77"/>
      <c r="RPL276" s="77"/>
      <c r="RPM276" s="77"/>
      <c r="RPN276" s="77"/>
      <c r="RPO276" s="77"/>
      <c r="RPP276" s="77"/>
      <c r="RPQ276" s="77"/>
      <c r="RPR276" s="77"/>
      <c r="RPS276" s="77"/>
      <c r="RPT276" s="77"/>
      <c r="RPU276" s="77"/>
      <c r="RPV276" s="77"/>
      <c r="RPW276" s="77"/>
      <c r="RPX276" s="77"/>
      <c r="RPY276" s="77"/>
      <c r="RPZ276" s="77"/>
      <c r="RQA276" s="77"/>
      <c r="RQB276" s="77"/>
      <c r="RQC276" s="77"/>
      <c r="RQD276" s="77"/>
      <c r="RQE276" s="77"/>
      <c r="RQF276" s="77"/>
      <c r="RQG276" s="77"/>
      <c r="RQH276" s="77"/>
      <c r="RQI276" s="77"/>
      <c r="RQJ276" s="77"/>
      <c r="RQK276" s="77"/>
      <c r="RQL276" s="77"/>
      <c r="RQM276" s="77"/>
      <c r="RQN276" s="77"/>
      <c r="RQO276" s="77"/>
      <c r="RQP276" s="77"/>
      <c r="RQQ276" s="77"/>
      <c r="RQR276" s="77"/>
      <c r="RQS276" s="77"/>
      <c r="RQT276" s="77"/>
      <c r="RQU276" s="77"/>
      <c r="RQV276" s="77"/>
      <c r="RQW276" s="77"/>
      <c r="RQX276" s="77"/>
      <c r="RQY276" s="77"/>
      <c r="RQZ276" s="77"/>
      <c r="RRA276" s="77"/>
      <c r="RRB276" s="77"/>
      <c r="RRC276" s="77"/>
      <c r="RRD276" s="77"/>
      <c r="RRE276" s="77"/>
      <c r="RRF276" s="77"/>
      <c r="RRG276" s="77"/>
      <c r="RRH276" s="77"/>
      <c r="RRI276" s="77"/>
      <c r="RRJ276" s="77"/>
      <c r="RRK276" s="77"/>
      <c r="RRL276" s="77"/>
      <c r="RRM276" s="77"/>
      <c r="RRN276" s="77"/>
      <c r="RRO276" s="77"/>
      <c r="RRP276" s="77"/>
      <c r="RRQ276" s="77"/>
      <c r="RRR276" s="77"/>
      <c r="RRS276" s="77"/>
      <c r="RRT276" s="77"/>
      <c r="RRU276" s="77"/>
      <c r="RRV276" s="77"/>
      <c r="RRW276" s="77"/>
      <c r="RRX276" s="77"/>
      <c r="RRY276" s="77"/>
      <c r="RRZ276" s="77"/>
      <c r="RSA276" s="77"/>
      <c r="RSB276" s="77"/>
      <c r="RSC276" s="77"/>
      <c r="RSD276" s="77"/>
      <c r="RSE276" s="77"/>
      <c r="RSF276" s="77"/>
      <c r="RSG276" s="77"/>
      <c r="RSH276" s="77"/>
      <c r="RSI276" s="77"/>
      <c r="RSJ276" s="77"/>
      <c r="RSK276" s="77"/>
      <c r="RSL276" s="77"/>
      <c r="RSM276" s="77"/>
      <c r="RSN276" s="77"/>
      <c r="RSO276" s="77"/>
      <c r="RSP276" s="77"/>
      <c r="RSQ276" s="77"/>
      <c r="RSR276" s="77"/>
      <c r="RSS276" s="77"/>
      <c r="RST276" s="77"/>
      <c r="RSU276" s="77"/>
      <c r="RSV276" s="77"/>
      <c r="RSW276" s="77"/>
      <c r="RSX276" s="77"/>
      <c r="RSY276" s="77"/>
      <c r="RSZ276" s="77"/>
      <c r="RTA276" s="77"/>
      <c r="RTB276" s="77"/>
      <c r="RTC276" s="77"/>
      <c r="RTD276" s="77"/>
      <c r="RTE276" s="77"/>
      <c r="RTF276" s="77"/>
      <c r="RTG276" s="77"/>
      <c r="RTH276" s="77"/>
      <c r="RTI276" s="77"/>
      <c r="RTJ276" s="77"/>
      <c r="RTK276" s="77"/>
      <c r="RTL276" s="77"/>
      <c r="RTM276" s="77"/>
      <c r="RTN276" s="77"/>
      <c r="RTO276" s="77"/>
      <c r="RTP276" s="77"/>
      <c r="RTQ276" s="77"/>
      <c r="RTR276" s="77"/>
      <c r="RTS276" s="77"/>
      <c r="RTT276" s="77"/>
      <c r="RTU276" s="77"/>
      <c r="RTV276" s="77"/>
      <c r="RTW276" s="77"/>
      <c r="RTX276" s="77"/>
      <c r="RTY276" s="77"/>
      <c r="RTZ276" s="77"/>
      <c r="RUA276" s="77"/>
      <c r="RUB276" s="77"/>
      <c r="RUC276" s="77"/>
      <c r="RUD276" s="77"/>
      <c r="RUE276" s="77"/>
      <c r="RUF276" s="77"/>
      <c r="RUG276" s="77"/>
      <c r="RUH276" s="77"/>
      <c r="RUI276" s="77"/>
      <c r="RUJ276" s="77"/>
      <c r="RUK276" s="77"/>
      <c r="RUL276" s="77"/>
      <c r="RUM276" s="77"/>
      <c r="RUN276" s="77"/>
      <c r="RUO276" s="77"/>
      <c r="RUP276" s="77"/>
      <c r="RUQ276" s="77"/>
      <c r="RUR276" s="77"/>
      <c r="RUS276" s="77"/>
      <c r="RUT276" s="77"/>
      <c r="RUU276" s="77"/>
      <c r="RUV276" s="77"/>
      <c r="RUW276" s="77"/>
      <c r="RUX276" s="77"/>
      <c r="RUY276" s="77"/>
      <c r="RUZ276" s="77"/>
      <c r="RVA276" s="77"/>
      <c r="RVB276" s="77"/>
      <c r="RVC276" s="77"/>
      <c r="RVD276" s="77"/>
      <c r="RVE276" s="77"/>
      <c r="RVF276" s="77"/>
      <c r="RVG276" s="77"/>
      <c r="RVH276" s="77"/>
      <c r="RVI276" s="77"/>
      <c r="RVJ276" s="77"/>
      <c r="RVK276" s="77"/>
      <c r="RVL276" s="77"/>
      <c r="RVM276" s="77"/>
      <c r="RVN276" s="77"/>
      <c r="RVO276" s="77"/>
      <c r="RVP276" s="77"/>
      <c r="RVQ276" s="77"/>
      <c r="RVR276" s="77"/>
      <c r="RVS276" s="77"/>
      <c r="RVT276" s="77"/>
      <c r="RVU276" s="77"/>
      <c r="RVV276" s="77"/>
      <c r="RVW276" s="77"/>
      <c r="RVX276" s="77"/>
      <c r="RVY276" s="77"/>
      <c r="RVZ276" s="77"/>
      <c r="RWA276" s="77"/>
      <c r="RWB276" s="77"/>
      <c r="RWC276" s="77"/>
      <c r="RWD276" s="77"/>
      <c r="RWE276" s="77"/>
      <c r="RWF276" s="77"/>
      <c r="RWG276" s="77"/>
      <c r="RWH276" s="77"/>
      <c r="RWI276" s="77"/>
      <c r="RWJ276" s="77"/>
      <c r="RWK276" s="77"/>
      <c r="RWL276" s="77"/>
      <c r="RWM276" s="77"/>
      <c r="RWN276" s="77"/>
      <c r="RWO276" s="77"/>
      <c r="RWP276" s="77"/>
      <c r="RWQ276" s="77"/>
      <c r="RWR276" s="77"/>
      <c r="RWS276" s="77"/>
      <c r="RWT276" s="77"/>
      <c r="RWU276" s="77"/>
      <c r="RWV276" s="77"/>
      <c r="RWW276" s="77"/>
      <c r="RWX276" s="77"/>
      <c r="RWY276" s="77"/>
      <c r="RWZ276" s="77"/>
      <c r="RXA276" s="77"/>
      <c r="RXB276" s="77"/>
      <c r="RXC276" s="77"/>
      <c r="RXD276" s="77"/>
      <c r="RXE276" s="77"/>
      <c r="RXF276" s="77"/>
      <c r="RXG276" s="77"/>
      <c r="RXH276" s="77"/>
      <c r="RXI276" s="77"/>
      <c r="RXJ276" s="77"/>
      <c r="RXK276" s="77"/>
      <c r="RXL276" s="77"/>
      <c r="RXM276" s="77"/>
      <c r="RXN276" s="77"/>
      <c r="RXO276" s="77"/>
      <c r="RXP276" s="77"/>
      <c r="RXQ276" s="77"/>
      <c r="RXR276" s="77"/>
      <c r="RXS276" s="77"/>
      <c r="RXT276" s="77"/>
      <c r="RXU276" s="77"/>
      <c r="RXV276" s="77"/>
      <c r="RXW276" s="77"/>
      <c r="RXX276" s="77"/>
      <c r="RXY276" s="77"/>
      <c r="RXZ276" s="77"/>
      <c r="RYA276" s="77"/>
      <c r="RYB276" s="77"/>
      <c r="RYC276" s="77"/>
      <c r="RYD276" s="77"/>
      <c r="RYE276" s="77"/>
      <c r="RYF276" s="77"/>
      <c r="RYG276" s="77"/>
      <c r="RYH276" s="77"/>
      <c r="RYI276" s="77"/>
      <c r="RYJ276" s="77"/>
      <c r="RYK276" s="77"/>
      <c r="RYL276" s="77"/>
      <c r="RYM276" s="77"/>
      <c r="RYN276" s="77"/>
      <c r="RYO276" s="77"/>
      <c r="RYP276" s="77"/>
      <c r="RYQ276" s="77"/>
      <c r="RYR276" s="77"/>
      <c r="RYS276" s="77"/>
      <c r="RYT276" s="77"/>
      <c r="RYU276" s="77"/>
      <c r="RYV276" s="77"/>
      <c r="RYW276" s="77"/>
      <c r="RYX276" s="77"/>
      <c r="RYY276" s="77"/>
      <c r="RYZ276" s="77"/>
      <c r="RZA276" s="77"/>
      <c r="RZB276" s="77"/>
      <c r="RZC276" s="77"/>
      <c r="RZD276" s="77"/>
      <c r="RZE276" s="77"/>
      <c r="RZF276" s="77"/>
      <c r="RZG276" s="77"/>
      <c r="RZH276" s="77"/>
      <c r="RZI276" s="77"/>
      <c r="RZJ276" s="77"/>
      <c r="RZK276" s="77"/>
      <c r="RZL276" s="77"/>
      <c r="RZM276" s="77"/>
      <c r="RZN276" s="77"/>
      <c r="RZO276" s="77"/>
      <c r="RZP276" s="77"/>
      <c r="RZQ276" s="77"/>
      <c r="RZR276" s="77"/>
      <c r="RZS276" s="77"/>
      <c r="RZT276" s="77"/>
      <c r="RZU276" s="77"/>
      <c r="RZV276" s="77"/>
      <c r="RZW276" s="77"/>
      <c r="RZX276" s="77"/>
      <c r="RZY276" s="77"/>
      <c r="RZZ276" s="77"/>
      <c r="SAA276" s="77"/>
      <c r="SAB276" s="77"/>
      <c r="SAC276" s="77"/>
      <c r="SAD276" s="77"/>
      <c r="SAE276" s="77"/>
      <c r="SAF276" s="77"/>
      <c r="SAG276" s="77"/>
      <c r="SAH276" s="77"/>
      <c r="SAI276" s="77"/>
      <c r="SAJ276" s="77"/>
      <c r="SAK276" s="77"/>
      <c r="SAL276" s="77"/>
      <c r="SAM276" s="77"/>
      <c r="SAN276" s="77"/>
      <c r="SAO276" s="77"/>
      <c r="SAP276" s="77"/>
      <c r="SAQ276" s="77"/>
      <c r="SAR276" s="77"/>
      <c r="SAS276" s="77"/>
      <c r="SAT276" s="77"/>
      <c r="SAU276" s="77"/>
      <c r="SAV276" s="77"/>
      <c r="SAW276" s="77"/>
      <c r="SAX276" s="77"/>
      <c r="SAY276" s="77"/>
      <c r="SAZ276" s="77"/>
      <c r="SBA276" s="77"/>
      <c r="SBB276" s="77"/>
      <c r="SBC276" s="77"/>
      <c r="SBD276" s="77"/>
      <c r="SBE276" s="77"/>
      <c r="SBF276" s="77"/>
      <c r="SBG276" s="77"/>
      <c r="SBH276" s="77"/>
      <c r="SBI276" s="77"/>
      <c r="SBJ276" s="77"/>
      <c r="SBK276" s="77"/>
      <c r="SBL276" s="77"/>
      <c r="SBM276" s="77"/>
      <c r="SBN276" s="77"/>
      <c r="SBO276" s="77"/>
      <c r="SBP276" s="77"/>
      <c r="SBQ276" s="77"/>
      <c r="SBR276" s="77"/>
      <c r="SBS276" s="77"/>
      <c r="SBT276" s="77"/>
      <c r="SBU276" s="77"/>
      <c r="SBV276" s="77"/>
      <c r="SBW276" s="77"/>
      <c r="SBX276" s="77"/>
      <c r="SBY276" s="77"/>
      <c r="SBZ276" s="77"/>
      <c r="SCA276" s="77"/>
      <c r="SCB276" s="77"/>
      <c r="SCC276" s="77"/>
      <c r="SCD276" s="77"/>
      <c r="SCE276" s="77"/>
      <c r="SCF276" s="77"/>
      <c r="SCG276" s="77"/>
      <c r="SCH276" s="77"/>
      <c r="SCI276" s="77"/>
      <c r="SCJ276" s="77"/>
      <c r="SCK276" s="77"/>
      <c r="SCL276" s="77"/>
      <c r="SCM276" s="77"/>
      <c r="SCN276" s="77"/>
      <c r="SCO276" s="77"/>
      <c r="SCP276" s="77"/>
      <c r="SCQ276" s="77"/>
      <c r="SCR276" s="77"/>
      <c r="SCS276" s="77"/>
      <c r="SCT276" s="77"/>
      <c r="SCU276" s="77"/>
      <c r="SCV276" s="77"/>
      <c r="SCW276" s="77"/>
      <c r="SCX276" s="77"/>
      <c r="SCY276" s="77"/>
      <c r="SCZ276" s="77"/>
      <c r="SDA276" s="77"/>
      <c r="SDB276" s="77"/>
      <c r="SDC276" s="77"/>
      <c r="SDD276" s="77"/>
      <c r="SDE276" s="77"/>
      <c r="SDF276" s="77"/>
      <c r="SDG276" s="77"/>
      <c r="SDH276" s="77"/>
      <c r="SDI276" s="77"/>
      <c r="SDJ276" s="77"/>
      <c r="SDK276" s="77"/>
      <c r="SDL276" s="77"/>
      <c r="SDM276" s="77"/>
      <c r="SDN276" s="77"/>
      <c r="SDO276" s="77"/>
      <c r="SDP276" s="77"/>
      <c r="SDQ276" s="77"/>
      <c r="SDR276" s="77"/>
      <c r="SDS276" s="77"/>
      <c r="SDT276" s="77"/>
      <c r="SDU276" s="77"/>
      <c r="SDV276" s="77"/>
      <c r="SDW276" s="77"/>
      <c r="SDX276" s="77"/>
      <c r="SDY276" s="77"/>
      <c r="SDZ276" s="77"/>
      <c r="SEA276" s="77"/>
      <c r="SEB276" s="77"/>
      <c r="SEC276" s="77"/>
      <c r="SED276" s="77"/>
      <c r="SEE276" s="77"/>
      <c r="SEF276" s="77"/>
      <c r="SEG276" s="77"/>
      <c r="SEH276" s="77"/>
      <c r="SEI276" s="77"/>
      <c r="SEJ276" s="77"/>
      <c r="SEK276" s="77"/>
      <c r="SEL276" s="77"/>
      <c r="SEM276" s="77"/>
      <c r="SEN276" s="77"/>
      <c r="SEO276" s="77"/>
      <c r="SEP276" s="77"/>
      <c r="SEQ276" s="77"/>
      <c r="SER276" s="77"/>
      <c r="SES276" s="77"/>
      <c r="SET276" s="77"/>
      <c r="SEU276" s="77"/>
      <c r="SEV276" s="77"/>
      <c r="SEW276" s="77"/>
      <c r="SEX276" s="77"/>
      <c r="SEY276" s="77"/>
      <c r="SEZ276" s="77"/>
      <c r="SFA276" s="77"/>
      <c r="SFB276" s="77"/>
      <c r="SFC276" s="77"/>
      <c r="SFD276" s="77"/>
      <c r="SFE276" s="77"/>
      <c r="SFF276" s="77"/>
      <c r="SFG276" s="77"/>
      <c r="SFH276" s="77"/>
      <c r="SFI276" s="77"/>
      <c r="SFJ276" s="77"/>
      <c r="SFK276" s="77"/>
      <c r="SFL276" s="77"/>
      <c r="SFM276" s="77"/>
      <c r="SFN276" s="77"/>
      <c r="SFO276" s="77"/>
      <c r="SFP276" s="77"/>
      <c r="SFQ276" s="77"/>
      <c r="SFR276" s="77"/>
      <c r="SFS276" s="77"/>
      <c r="SFT276" s="77"/>
      <c r="SFU276" s="77"/>
      <c r="SFV276" s="77"/>
      <c r="SFW276" s="77"/>
      <c r="SFX276" s="77"/>
      <c r="SFY276" s="77"/>
      <c r="SFZ276" s="77"/>
      <c r="SGA276" s="77"/>
      <c r="SGB276" s="77"/>
      <c r="SGC276" s="77"/>
      <c r="SGD276" s="77"/>
      <c r="SGE276" s="77"/>
      <c r="SGF276" s="77"/>
      <c r="SGG276" s="77"/>
      <c r="SGH276" s="77"/>
      <c r="SGI276" s="77"/>
      <c r="SGJ276" s="77"/>
      <c r="SGK276" s="77"/>
      <c r="SGL276" s="77"/>
      <c r="SGM276" s="77"/>
      <c r="SGN276" s="77"/>
      <c r="SGO276" s="77"/>
      <c r="SGP276" s="77"/>
      <c r="SGQ276" s="77"/>
      <c r="SGR276" s="77"/>
      <c r="SGS276" s="77"/>
      <c r="SGT276" s="77"/>
      <c r="SGU276" s="77"/>
      <c r="SGV276" s="77"/>
      <c r="SGW276" s="77"/>
      <c r="SGX276" s="77"/>
      <c r="SGY276" s="77"/>
      <c r="SGZ276" s="77"/>
      <c r="SHA276" s="77"/>
      <c r="SHB276" s="77"/>
      <c r="SHC276" s="77"/>
      <c r="SHD276" s="77"/>
      <c r="SHE276" s="77"/>
      <c r="SHF276" s="77"/>
      <c r="SHG276" s="77"/>
      <c r="SHH276" s="77"/>
      <c r="SHI276" s="77"/>
      <c r="SHJ276" s="77"/>
      <c r="SHK276" s="77"/>
      <c r="SHL276" s="77"/>
      <c r="SHM276" s="77"/>
      <c r="SHN276" s="77"/>
      <c r="SHO276" s="77"/>
      <c r="SHP276" s="77"/>
      <c r="SHQ276" s="77"/>
      <c r="SHR276" s="77"/>
      <c r="SHS276" s="77"/>
      <c r="SHT276" s="77"/>
      <c r="SHU276" s="77"/>
      <c r="SHV276" s="77"/>
      <c r="SHW276" s="77"/>
      <c r="SHX276" s="77"/>
      <c r="SHY276" s="77"/>
      <c r="SHZ276" s="77"/>
      <c r="SIA276" s="77"/>
      <c r="SIB276" s="77"/>
      <c r="SIC276" s="77"/>
      <c r="SID276" s="77"/>
      <c r="SIE276" s="77"/>
      <c r="SIF276" s="77"/>
      <c r="SIG276" s="77"/>
      <c r="SIH276" s="77"/>
      <c r="SII276" s="77"/>
      <c r="SIJ276" s="77"/>
      <c r="SIK276" s="77"/>
      <c r="SIL276" s="77"/>
      <c r="SIM276" s="77"/>
      <c r="SIN276" s="77"/>
      <c r="SIO276" s="77"/>
      <c r="SIP276" s="77"/>
      <c r="SIQ276" s="77"/>
      <c r="SIR276" s="77"/>
      <c r="SIS276" s="77"/>
      <c r="SIT276" s="77"/>
      <c r="SIU276" s="77"/>
      <c r="SIV276" s="77"/>
      <c r="SIW276" s="77"/>
      <c r="SIX276" s="77"/>
      <c r="SIY276" s="77"/>
      <c r="SIZ276" s="77"/>
      <c r="SJA276" s="77"/>
      <c r="SJB276" s="77"/>
      <c r="SJC276" s="77"/>
      <c r="SJD276" s="77"/>
      <c r="SJE276" s="77"/>
      <c r="SJF276" s="77"/>
      <c r="SJG276" s="77"/>
      <c r="SJH276" s="77"/>
      <c r="SJI276" s="77"/>
      <c r="SJJ276" s="77"/>
      <c r="SJK276" s="77"/>
      <c r="SJL276" s="77"/>
      <c r="SJM276" s="77"/>
      <c r="SJN276" s="77"/>
      <c r="SJO276" s="77"/>
      <c r="SJP276" s="77"/>
      <c r="SJQ276" s="77"/>
      <c r="SJR276" s="77"/>
      <c r="SJS276" s="77"/>
      <c r="SJT276" s="77"/>
      <c r="SJU276" s="77"/>
      <c r="SJV276" s="77"/>
      <c r="SJW276" s="77"/>
      <c r="SJX276" s="77"/>
      <c r="SJY276" s="77"/>
      <c r="SJZ276" s="77"/>
      <c r="SKA276" s="77"/>
      <c r="SKB276" s="77"/>
      <c r="SKC276" s="77"/>
      <c r="SKD276" s="77"/>
      <c r="SKE276" s="77"/>
      <c r="SKF276" s="77"/>
      <c r="SKG276" s="77"/>
      <c r="SKH276" s="77"/>
      <c r="SKI276" s="77"/>
      <c r="SKJ276" s="77"/>
      <c r="SKK276" s="77"/>
      <c r="SKL276" s="77"/>
      <c r="SKM276" s="77"/>
      <c r="SKN276" s="77"/>
      <c r="SKO276" s="77"/>
      <c r="SKP276" s="77"/>
      <c r="SKQ276" s="77"/>
      <c r="SKR276" s="77"/>
      <c r="SKS276" s="77"/>
      <c r="SKT276" s="77"/>
      <c r="SKU276" s="77"/>
      <c r="SKV276" s="77"/>
      <c r="SKW276" s="77"/>
      <c r="SKX276" s="77"/>
      <c r="SKY276" s="77"/>
      <c r="SKZ276" s="77"/>
      <c r="SLA276" s="77"/>
      <c r="SLB276" s="77"/>
      <c r="SLC276" s="77"/>
      <c r="SLD276" s="77"/>
      <c r="SLE276" s="77"/>
      <c r="SLF276" s="77"/>
      <c r="SLG276" s="77"/>
      <c r="SLH276" s="77"/>
      <c r="SLI276" s="77"/>
      <c r="SLJ276" s="77"/>
      <c r="SLK276" s="77"/>
      <c r="SLL276" s="77"/>
      <c r="SLM276" s="77"/>
      <c r="SLN276" s="77"/>
      <c r="SLO276" s="77"/>
      <c r="SLP276" s="77"/>
      <c r="SLQ276" s="77"/>
      <c r="SLR276" s="77"/>
      <c r="SLS276" s="77"/>
      <c r="SLT276" s="77"/>
      <c r="SLU276" s="77"/>
      <c r="SLV276" s="77"/>
      <c r="SLW276" s="77"/>
      <c r="SLX276" s="77"/>
      <c r="SLY276" s="77"/>
      <c r="SLZ276" s="77"/>
      <c r="SMA276" s="77"/>
      <c r="SMB276" s="77"/>
      <c r="SMC276" s="77"/>
      <c r="SMD276" s="77"/>
      <c r="SME276" s="77"/>
      <c r="SMF276" s="77"/>
      <c r="SMG276" s="77"/>
      <c r="SMH276" s="77"/>
      <c r="SMI276" s="77"/>
      <c r="SMJ276" s="77"/>
      <c r="SMK276" s="77"/>
      <c r="SML276" s="77"/>
      <c r="SMM276" s="77"/>
      <c r="SMN276" s="77"/>
      <c r="SMO276" s="77"/>
      <c r="SMP276" s="77"/>
      <c r="SMQ276" s="77"/>
      <c r="SMR276" s="77"/>
      <c r="SMS276" s="77"/>
      <c r="SMT276" s="77"/>
      <c r="SMU276" s="77"/>
      <c r="SMV276" s="77"/>
      <c r="SMW276" s="77"/>
      <c r="SMX276" s="77"/>
      <c r="SMY276" s="77"/>
      <c r="SMZ276" s="77"/>
      <c r="SNA276" s="77"/>
      <c r="SNB276" s="77"/>
      <c r="SNC276" s="77"/>
      <c r="SND276" s="77"/>
      <c r="SNE276" s="77"/>
      <c r="SNF276" s="77"/>
      <c r="SNG276" s="77"/>
      <c r="SNH276" s="77"/>
      <c r="SNI276" s="77"/>
      <c r="SNJ276" s="77"/>
      <c r="SNK276" s="77"/>
      <c r="SNL276" s="77"/>
      <c r="SNM276" s="77"/>
      <c r="SNN276" s="77"/>
      <c r="SNO276" s="77"/>
      <c r="SNP276" s="77"/>
      <c r="SNQ276" s="77"/>
      <c r="SNR276" s="77"/>
      <c r="SNS276" s="77"/>
      <c r="SNT276" s="77"/>
      <c r="SNU276" s="77"/>
      <c r="SNV276" s="77"/>
      <c r="SNW276" s="77"/>
      <c r="SNX276" s="77"/>
      <c r="SNY276" s="77"/>
      <c r="SNZ276" s="77"/>
      <c r="SOA276" s="77"/>
      <c r="SOB276" s="77"/>
      <c r="SOC276" s="77"/>
      <c r="SOD276" s="77"/>
      <c r="SOE276" s="77"/>
      <c r="SOF276" s="77"/>
      <c r="SOG276" s="77"/>
      <c r="SOH276" s="77"/>
      <c r="SOI276" s="77"/>
      <c r="SOJ276" s="77"/>
      <c r="SOK276" s="77"/>
      <c r="SOL276" s="77"/>
      <c r="SOM276" s="77"/>
      <c r="SON276" s="77"/>
      <c r="SOO276" s="77"/>
      <c r="SOP276" s="77"/>
      <c r="SOQ276" s="77"/>
      <c r="SOR276" s="77"/>
      <c r="SOS276" s="77"/>
      <c r="SOT276" s="77"/>
      <c r="SOU276" s="77"/>
      <c r="SOV276" s="77"/>
      <c r="SOW276" s="77"/>
      <c r="SOX276" s="77"/>
      <c r="SOY276" s="77"/>
      <c r="SOZ276" s="77"/>
      <c r="SPA276" s="77"/>
      <c r="SPB276" s="77"/>
      <c r="SPC276" s="77"/>
      <c r="SPD276" s="77"/>
      <c r="SPE276" s="77"/>
      <c r="SPF276" s="77"/>
      <c r="SPG276" s="77"/>
      <c r="SPH276" s="77"/>
      <c r="SPI276" s="77"/>
      <c r="SPJ276" s="77"/>
      <c r="SPK276" s="77"/>
      <c r="SPL276" s="77"/>
      <c r="SPM276" s="77"/>
      <c r="SPN276" s="77"/>
      <c r="SPO276" s="77"/>
      <c r="SPP276" s="77"/>
      <c r="SPQ276" s="77"/>
      <c r="SPR276" s="77"/>
      <c r="SPS276" s="77"/>
      <c r="SPT276" s="77"/>
      <c r="SPU276" s="77"/>
      <c r="SPV276" s="77"/>
      <c r="SPW276" s="77"/>
      <c r="SPX276" s="77"/>
      <c r="SPY276" s="77"/>
      <c r="SPZ276" s="77"/>
      <c r="SQA276" s="77"/>
      <c r="SQB276" s="77"/>
      <c r="SQC276" s="77"/>
      <c r="SQD276" s="77"/>
      <c r="SQE276" s="77"/>
      <c r="SQF276" s="77"/>
      <c r="SQG276" s="77"/>
      <c r="SQH276" s="77"/>
      <c r="SQI276" s="77"/>
      <c r="SQJ276" s="77"/>
      <c r="SQK276" s="77"/>
      <c r="SQL276" s="77"/>
      <c r="SQM276" s="77"/>
      <c r="SQN276" s="77"/>
      <c r="SQO276" s="77"/>
      <c r="SQP276" s="77"/>
      <c r="SQQ276" s="77"/>
      <c r="SQR276" s="77"/>
      <c r="SQS276" s="77"/>
      <c r="SQT276" s="77"/>
      <c r="SQU276" s="77"/>
      <c r="SQV276" s="77"/>
      <c r="SQW276" s="77"/>
      <c r="SQX276" s="77"/>
      <c r="SQY276" s="77"/>
      <c r="SQZ276" s="77"/>
      <c r="SRA276" s="77"/>
      <c r="SRB276" s="77"/>
      <c r="SRC276" s="77"/>
      <c r="SRD276" s="77"/>
      <c r="SRE276" s="77"/>
      <c r="SRF276" s="77"/>
      <c r="SRG276" s="77"/>
      <c r="SRH276" s="77"/>
      <c r="SRI276" s="77"/>
      <c r="SRJ276" s="77"/>
      <c r="SRK276" s="77"/>
      <c r="SRL276" s="77"/>
      <c r="SRM276" s="77"/>
      <c r="SRN276" s="77"/>
      <c r="SRO276" s="77"/>
      <c r="SRP276" s="77"/>
      <c r="SRQ276" s="77"/>
      <c r="SRR276" s="77"/>
      <c r="SRS276" s="77"/>
      <c r="SRT276" s="77"/>
      <c r="SRU276" s="77"/>
      <c r="SRV276" s="77"/>
      <c r="SRW276" s="77"/>
      <c r="SRX276" s="77"/>
      <c r="SRY276" s="77"/>
      <c r="SRZ276" s="77"/>
      <c r="SSA276" s="77"/>
      <c r="SSB276" s="77"/>
      <c r="SSC276" s="77"/>
      <c r="SSD276" s="77"/>
      <c r="SSE276" s="77"/>
      <c r="SSF276" s="77"/>
      <c r="SSG276" s="77"/>
      <c r="SSH276" s="77"/>
      <c r="SSI276" s="77"/>
      <c r="SSJ276" s="77"/>
      <c r="SSK276" s="77"/>
      <c r="SSL276" s="77"/>
      <c r="SSM276" s="77"/>
      <c r="SSN276" s="77"/>
      <c r="SSO276" s="77"/>
      <c r="SSP276" s="77"/>
      <c r="SSQ276" s="77"/>
      <c r="SSR276" s="77"/>
      <c r="SSS276" s="77"/>
      <c r="SST276" s="77"/>
      <c r="SSU276" s="77"/>
      <c r="SSV276" s="77"/>
      <c r="SSW276" s="77"/>
      <c r="SSX276" s="77"/>
      <c r="SSY276" s="77"/>
      <c r="SSZ276" s="77"/>
      <c r="STA276" s="77"/>
      <c r="STB276" s="77"/>
      <c r="STC276" s="77"/>
      <c r="STD276" s="77"/>
      <c r="STE276" s="77"/>
      <c r="STF276" s="77"/>
      <c r="STG276" s="77"/>
      <c r="STH276" s="77"/>
      <c r="STI276" s="77"/>
      <c r="STJ276" s="77"/>
      <c r="STK276" s="77"/>
      <c r="STL276" s="77"/>
      <c r="STM276" s="77"/>
      <c r="STN276" s="77"/>
      <c r="STO276" s="77"/>
      <c r="STP276" s="77"/>
      <c r="STQ276" s="77"/>
      <c r="STR276" s="77"/>
      <c r="STS276" s="77"/>
      <c r="STT276" s="77"/>
      <c r="STU276" s="77"/>
      <c r="STV276" s="77"/>
      <c r="STW276" s="77"/>
      <c r="STX276" s="77"/>
      <c r="STY276" s="77"/>
      <c r="STZ276" s="77"/>
      <c r="SUA276" s="77"/>
      <c r="SUB276" s="77"/>
      <c r="SUC276" s="77"/>
      <c r="SUD276" s="77"/>
      <c r="SUE276" s="77"/>
      <c r="SUF276" s="77"/>
      <c r="SUG276" s="77"/>
      <c r="SUH276" s="77"/>
      <c r="SUI276" s="77"/>
      <c r="SUJ276" s="77"/>
      <c r="SUK276" s="77"/>
      <c r="SUL276" s="77"/>
      <c r="SUM276" s="77"/>
      <c r="SUN276" s="77"/>
      <c r="SUO276" s="77"/>
      <c r="SUP276" s="77"/>
      <c r="SUQ276" s="77"/>
      <c r="SUR276" s="77"/>
      <c r="SUS276" s="77"/>
      <c r="SUT276" s="77"/>
      <c r="SUU276" s="77"/>
      <c r="SUV276" s="77"/>
      <c r="SUW276" s="77"/>
      <c r="SUX276" s="77"/>
      <c r="SUY276" s="77"/>
      <c r="SUZ276" s="77"/>
      <c r="SVA276" s="77"/>
      <c r="SVB276" s="77"/>
      <c r="SVC276" s="77"/>
      <c r="SVD276" s="77"/>
      <c r="SVE276" s="77"/>
      <c r="SVF276" s="77"/>
      <c r="SVG276" s="77"/>
      <c r="SVH276" s="77"/>
      <c r="SVI276" s="77"/>
      <c r="SVJ276" s="77"/>
      <c r="SVK276" s="77"/>
      <c r="SVL276" s="77"/>
      <c r="SVM276" s="77"/>
      <c r="SVN276" s="77"/>
      <c r="SVO276" s="77"/>
      <c r="SVP276" s="77"/>
      <c r="SVQ276" s="77"/>
      <c r="SVR276" s="77"/>
      <c r="SVS276" s="77"/>
      <c r="SVT276" s="77"/>
      <c r="SVU276" s="77"/>
      <c r="SVV276" s="77"/>
      <c r="SVW276" s="77"/>
      <c r="SVX276" s="77"/>
      <c r="SVY276" s="77"/>
      <c r="SVZ276" s="77"/>
      <c r="SWA276" s="77"/>
      <c r="SWB276" s="77"/>
      <c r="SWC276" s="77"/>
      <c r="SWD276" s="77"/>
      <c r="SWE276" s="77"/>
      <c r="SWF276" s="77"/>
      <c r="SWG276" s="77"/>
      <c r="SWH276" s="77"/>
      <c r="SWI276" s="77"/>
      <c r="SWJ276" s="77"/>
      <c r="SWK276" s="77"/>
      <c r="SWL276" s="77"/>
      <c r="SWM276" s="77"/>
      <c r="SWN276" s="77"/>
      <c r="SWO276" s="77"/>
      <c r="SWP276" s="77"/>
      <c r="SWQ276" s="77"/>
      <c r="SWR276" s="77"/>
      <c r="SWS276" s="77"/>
      <c r="SWT276" s="77"/>
      <c r="SWU276" s="77"/>
      <c r="SWV276" s="77"/>
      <c r="SWW276" s="77"/>
      <c r="SWX276" s="77"/>
      <c r="SWY276" s="77"/>
      <c r="SWZ276" s="77"/>
      <c r="SXA276" s="77"/>
      <c r="SXB276" s="77"/>
      <c r="SXC276" s="77"/>
      <c r="SXD276" s="77"/>
      <c r="SXE276" s="77"/>
      <c r="SXF276" s="77"/>
      <c r="SXG276" s="77"/>
      <c r="SXH276" s="77"/>
      <c r="SXI276" s="77"/>
      <c r="SXJ276" s="77"/>
      <c r="SXK276" s="77"/>
      <c r="SXL276" s="77"/>
      <c r="SXM276" s="77"/>
      <c r="SXN276" s="77"/>
      <c r="SXO276" s="77"/>
      <c r="SXP276" s="77"/>
      <c r="SXQ276" s="77"/>
      <c r="SXR276" s="77"/>
      <c r="SXS276" s="77"/>
      <c r="SXT276" s="77"/>
      <c r="SXU276" s="77"/>
      <c r="SXV276" s="77"/>
      <c r="SXW276" s="77"/>
      <c r="SXX276" s="77"/>
      <c r="SXY276" s="77"/>
      <c r="SXZ276" s="77"/>
      <c r="SYA276" s="77"/>
      <c r="SYB276" s="77"/>
      <c r="SYC276" s="77"/>
      <c r="SYD276" s="77"/>
      <c r="SYE276" s="77"/>
      <c r="SYF276" s="77"/>
      <c r="SYG276" s="77"/>
      <c r="SYH276" s="77"/>
      <c r="SYI276" s="77"/>
      <c r="SYJ276" s="77"/>
      <c r="SYK276" s="77"/>
      <c r="SYL276" s="77"/>
      <c r="SYM276" s="77"/>
      <c r="SYN276" s="77"/>
      <c r="SYO276" s="77"/>
      <c r="SYP276" s="77"/>
      <c r="SYQ276" s="77"/>
      <c r="SYR276" s="77"/>
      <c r="SYS276" s="77"/>
      <c r="SYT276" s="77"/>
      <c r="SYU276" s="77"/>
      <c r="SYV276" s="77"/>
      <c r="SYW276" s="77"/>
      <c r="SYX276" s="77"/>
      <c r="SYY276" s="77"/>
      <c r="SYZ276" s="77"/>
      <c r="SZA276" s="77"/>
      <c r="SZB276" s="77"/>
      <c r="SZC276" s="77"/>
      <c r="SZD276" s="77"/>
      <c r="SZE276" s="77"/>
      <c r="SZF276" s="77"/>
      <c r="SZG276" s="77"/>
      <c r="SZH276" s="77"/>
      <c r="SZI276" s="77"/>
      <c r="SZJ276" s="77"/>
      <c r="SZK276" s="77"/>
      <c r="SZL276" s="77"/>
      <c r="SZM276" s="77"/>
      <c r="SZN276" s="77"/>
      <c r="SZO276" s="77"/>
      <c r="SZP276" s="77"/>
      <c r="SZQ276" s="77"/>
      <c r="SZR276" s="77"/>
      <c r="SZS276" s="77"/>
      <c r="SZT276" s="77"/>
      <c r="SZU276" s="77"/>
      <c r="SZV276" s="77"/>
      <c r="SZW276" s="77"/>
      <c r="SZX276" s="77"/>
      <c r="SZY276" s="77"/>
      <c r="SZZ276" s="77"/>
      <c r="TAA276" s="77"/>
      <c r="TAB276" s="77"/>
      <c r="TAC276" s="77"/>
      <c r="TAD276" s="77"/>
      <c r="TAE276" s="77"/>
      <c r="TAF276" s="77"/>
      <c r="TAG276" s="77"/>
      <c r="TAH276" s="77"/>
      <c r="TAI276" s="77"/>
      <c r="TAJ276" s="77"/>
      <c r="TAK276" s="77"/>
      <c r="TAL276" s="77"/>
      <c r="TAM276" s="77"/>
      <c r="TAN276" s="77"/>
      <c r="TAO276" s="77"/>
      <c r="TAP276" s="77"/>
      <c r="TAQ276" s="77"/>
      <c r="TAR276" s="77"/>
      <c r="TAS276" s="77"/>
      <c r="TAT276" s="77"/>
      <c r="TAU276" s="77"/>
      <c r="TAV276" s="77"/>
      <c r="TAW276" s="77"/>
      <c r="TAX276" s="77"/>
      <c r="TAY276" s="77"/>
      <c r="TAZ276" s="77"/>
      <c r="TBA276" s="77"/>
      <c r="TBB276" s="77"/>
      <c r="TBC276" s="77"/>
      <c r="TBD276" s="77"/>
      <c r="TBE276" s="77"/>
      <c r="TBF276" s="77"/>
      <c r="TBG276" s="77"/>
      <c r="TBH276" s="77"/>
      <c r="TBI276" s="77"/>
      <c r="TBJ276" s="77"/>
      <c r="TBK276" s="77"/>
      <c r="TBL276" s="77"/>
      <c r="TBM276" s="77"/>
      <c r="TBN276" s="77"/>
      <c r="TBO276" s="77"/>
      <c r="TBP276" s="77"/>
      <c r="TBQ276" s="77"/>
      <c r="TBR276" s="77"/>
      <c r="TBS276" s="77"/>
      <c r="TBT276" s="77"/>
      <c r="TBU276" s="77"/>
      <c r="TBV276" s="77"/>
      <c r="TBW276" s="77"/>
      <c r="TBX276" s="77"/>
      <c r="TBY276" s="77"/>
      <c r="TBZ276" s="77"/>
      <c r="TCA276" s="77"/>
      <c r="TCB276" s="77"/>
      <c r="TCC276" s="77"/>
      <c r="TCD276" s="77"/>
      <c r="TCE276" s="77"/>
      <c r="TCF276" s="77"/>
      <c r="TCG276" s="77"/>
      <c r="TCH276" s="77"/>
      <c r="TCI276" s="77"/>
      <c r="TCJ276" s="77"/>
      <c r="TCK276" s="77"/>
      <c r="TCL276" s="77"/>
      <c r="TCM276" s="77"/>
      <c r="TCN276" s="77"/>
      <c r="TCO276" s="77"/>
      <c r="TCP276" s="77"/>
      <c r="TCQ276" s="77"/>
      <c r="TCR276" s="77"/>
      <c r="TCS276" s="77"/>
      <c r="TCT276" s="77"/>
      <c r="TCU276" s="77"/>
      <c r="TCV276" s="77"/>
      <c r="TCW276" s="77"/>
      <c r="TCX276" s="77"/>
      <c r="TCY276" s="77"/>
      <c r="TCZ276" s="77"/>
      <c r="TDA276" s="77"/>
      <c r="TDB276" s="77"/>
      <c r="TDC276" s="77"/>
      <c r="TDD276" s="77"/>
      <c r="TDE276" s="77"/>
      <c r="TDF276" s="77"/>
      <c r="TDG276" s="77"/>
      <c r="TDH276" s="77"/>
      <c r="TDI276" s="77"/>
      <c r="TDJ276" s="77"/>
      <c r="TDK276" s="77"/>
      <c r="TDL276" s="77"/>
      <c r="TDM276" s="77"/>
      <c r="TDN276" s="77"/>
      <c r="TDO276" s="77"/>
      <c r="TDP276" s="77"/>
      <c r="TDQ276" s="77"/>
      <c r="TDR276" s="77"/>
      <c r="TDS276" s="77"/>
      <c r="TDT276" s="77"/>
      <c r="TDU276" s="77"/>
      <c r="TDV276" s="77"/>
      <c r="TDW276" s="77"/>
      <c r="TDX276" s="77"/>
      <c r="TDY276" s="77"/>
      <c r="TDZ276" s="77"/>
      <c r="TEA276" s="77"/>
      <c r="TEB276" s="77"/>
      <c r="TEC276" s="77"/>
      <c r="TED276" s="77"/>
      <c r="TEE276" s="77"/>
      <c r="TEF276" s="77"/>
      <c r="TEG276" s="77"/>
      <c r="TEH276" s="77"/>
      <c r="TEI276" s="77"/>
      <c r="TEJ276" s="77"/>
      <c r="TEK276" s="77"/>
      <c r="TEL276" s="77"/>
      <c r="TEM276" s="77"/>
      <c r="TEN276" s="77"/>
      <c r="TEO276" s="77"/>
      <c r="TEP276" s="77"/>
      <c r="TEQ276" s="77"/>
      <c r="TER276" s="77"/>
      <c r="TES276" s="77"/>
      <c r="TET276" s="77"/>
      <c r="TEU276" s="77"/>
      <c r="TEV276" s="77"/>
      <c r="TEW276" s="77"/>
      <c r="TEX276" s="77"/>
      <c r="TEY276" s="77"/>
      <c r="TEZ276" s="77"/>
      <c r="TFA276" s="77"/>
      <c r="TFB276" s="77"/>
      <c r="TFC276" s="77"/>
      <c r="TFD276" s="77"/>
      <c r="TFE276" s="77"/>
      <c r="TFF276" s="77"/>
      <c r="TFG276" s="77"/>
      <c r="TFH276" s="77"/>
      <c r="TFI276" s="77"/>
      <c r="TFJ276" s="77"/>
      <c r="TFK276" s="77"/>
      <c r="TFL276" s="77"/>
      <c r="TFM276" s="77"/>
      <c r="TFN276" s="77"/>
      <c r="TFO276" s="77"/>
      <c r="TFP276" s="77"/>
      <c r="TFQ276" s="77"/>
      <c r="TFR276" s="77"/>
      <c r="TFS276" s="77"/>
      <c r="TFT276" s="77"/>
      <c r="TFU276" s="77"/>
      <c r="TFV276" s="77"/>
      <c r="TFW276" s="77"/>
      <c r="TFX276" s="77"/>
      <c r="TFY276" s="77"/>
      <c r="TFZ276" s="77"/>
      <c r="TGA276" s="77"/>
      <c r="TGB276" s="77"/>
      <c r="TGC276" s="77"/>
      <c r="TGD276" s="77"/>
      <c r="TGE276" s="77"/>
      <c r="TGF276" s="77"/>
      <c r="TGG276" s="77"/>
      <c r="TGH276" s="77"/>
      <c r="TGI276" s="77"/>
      <c r="TGJ276" s="77"/>
      <c r="TGK276" s="77"/>
      <c r="TGL276" s="77"/>
      <c r="TGM276" s="77"/>
      <c r="TGN276" s="77"/>
      <c r="TGO276" s="77"/>
      <c r="TGP276" s="77"/>
      <c r="TGQ276" s="77"/>
      <c r="TGR276" s="77"/>
      <c r="TGS276" s="77"/>
      <c r="TGT276" s="77"/>
      <c r="TGU276" s="77"/>
      <c r="TGV276" s="77"/>
      <c r="TGW276" s="77"/>
      <c r="TGX276" s="77"/>
      <c r="TGY276" s="77"/>
      <c r="TGZ276" s="77"/>
      <c r="THA276" s="77"/>
      <c r="THB276" s="77"/>
      <c r="THC276" s="77"/>
      <c r="THD276" s="77"/>
      <c r="THE276" s="77"/>
      <c r="THF276" s="77"/>
      <c r="THG276" s="77"/>
      <c r="THH276" s="77"/>
      <c r="THI276" s="77"/>
      <c r="THJ276" s="77"/>
      <c r="THK276" s="77"/>
      <c r="THL276" s="77"/>
      <c r="THM276" s="77"/>
      <c r="THN276" s="77"/>
      <c r="THO276" s="77"/>
      <c r="THP276" s="77"/>
      <c r="THQ276" s="77"/>
      <c r="THR276" s="77"/>
      <c r="THS276" s="77"/>
      <c r="THT276" s="77"/>
      <c r="THU276" s="77"/>
      <c r="THV276" s="77"/>
      <c r="THW276" s="77"/>
      <c r="THX276" s="77"/>
      <c r="THY276" s="77"/>
      <c r="THZ276" s="77"/>
      <c r="TIA276" s="77"/>
      <c r="TIB276" s="77"/>
      <c r="TIC276" s="77"/>
      <c r="TID276" s="77"/>
      <c r="TIE276" s="77"/>
      <c r="TIF276" s="77"/>
      <c r="TIG276" s="77"/>
      <c r="TIH276" s="77"/>
      <c r="TII276" s="77"/>
      <c r="TIJ276" s="77"/>
      <c r="TIK276" s="77"/>
      <c r="TIL276" s="77"/>
      <c r="TIM276" s="77"/>
      <c r="TIN276" s="77"/>
      <c r="TIO276" s="77"/>
      <c r="TIP276" s="77"/>
      <c r="TIQ276" s="77"/>
      <c r="TIR276" s="77"/>
      <c r="TIS276" s="77"/>
      <c r="TIT276" s="77"/>
      <c r="TIU276" s="77"/>
      <c r="TIV276" s="77"/>
      <c r="TIW276" s="77"/>
      <c r="TIX276" s="77"/>
      <c r="TIY276" s="77"/>
      <c r="TIZ276" s="77"/>
      <c r="TJA276" s="77"/>
      <c r="TJB276" s="77"/>
      <c r="TJC276" s="77"/>
      <c r="TJD276" s="77"/>
      <c r="TJE276" s="77"/>
      <c r="TJF276" s="77"/>
      <c r="TJG276" s="77"/>
      <c r="TJH276" s="77"/>
      <c r="TJI276" s="77"/>
      <c r="TJJ276" s="77"/>
      <c r="TJK276" s="77"/>
      <c r="TJL276" s="77"/>
      <c r="TJM276" s="77"/>
      <c r="TJN276" s="77"/>
      <c r="TJO276" s="77"/>
      <c r="TJP276" s="77"/>
      <c r="TJQ276" s="77"/>
      <c r="TJR276" s="77"/>
      <c r="TJS276" s="77"/>
      <c r="TJT276" s="77"/>
      <c r="TJU276" s="77"/>
      <c r="TJV276" s="77"/>
      <c r="TJW276" s="77"/>
      <c r="TJX276" s="77"/>
      <c r="TJY276" s="77"/>
      <c r="TJZ276" s="77"/>
      <c r="TKA276" s="77"/>
      <c r="TKB276" s="77"/>
      <c r="TKC276" s="77"/>
      <c r="TKD276" s="77"/>
      <c r="TKE276" s="77"/>
      <c r="TKF276" s="77"/>
      <c r="TKG276" s="77"/>
      <c r="TKH276" s="77"/>
      <c r="TKI276" s="77"/>
      <c r="TKJ276" s="77"/>
      <c r="TKK276" s="77"/>
      <c r="TKL276" s="77"/>
      <c r="TKM276" s="77"/>
      <c r="TKN276" s="77"/>
      <c r="TKO276" s="77"/>
      <c r="TKP276" s="77"/>
      <c r="TKQ276" s="77"/>
      <c r="TKR276" s="77"/>
      <c r="TKS276" s="77"/>
      <c r="TKT276" s="77"/>
      <c r="TKU276" s="77"/>
      <c r="TKV276" s="77"/>
      <c r="TKW276" s="77"/>
      <c r="TKX276" s="77"/>
      <c r="TKY276" s="77"/>
      <c r="TKZ276" s="77"/>
      <c r="TLA276" s="77"/>
      <c r="TLB276" s="77"/>
      <c r="TLC276" s="77"/>
      <c r="TLD276" s="77"/>
      <c r="TLE276" s="77"/>
      <c r="TLF276" s="77"/>
      <c r="TLG276" s="77"/>
      <c r="TLH276" s="77"/>
      <c r="TLI276" s="77"/>
      <c r="TLJ276" s="77"/>
      <c r="TLK276" s="77"/>
      <c r="TLL276" s="77"/>
      <c r="TLM276" s="77"/>
      <c r="TLN276" s="77"/>
      <c r="TLO276" s="77"/>
      <c r="TLP276" s="77"/>
      <c r="TLQ276" s="77"/>
      <c r="TLR276" s="77"/>
      <c r="TLS276" s="77"/>
      <c r="TLT276" s="77"/>
      <c r="TLU276" s="77"/>
      <c r="TLV276" s="77"/>
      <c r="TLW276" s="77"/>
      <c r="TLX276" s="77"/>
      <c r="TLY276" s="77"/>
      <c r="TLZ276" s="77"/>
      <c r="TMA276" s="77"/>
      <c r="TMB276" s="77"/>
      <c r="TMC276" s="77"/>
      <c r="TMD276" s="77"/>
      <c r="TME276" s="77"/>
      <c r="TMF276" s="77"/>
      <c r="TMG276" s="77"/>
      <c r="TMH276" s="77"/>
      <c r="TMI276" s="77"/>
      <c r="TMJ276" s="77"/>
      <c r="TMK276" s="77"/>
      <c r="TML276" s="77"/>
      <c r="TMM276" s="77"/>
      <c r="TMN276" s="77"/>
      <c r="TMO276" s="77"/>
      <c r="TMP276" s="77"/>
      <c r="TMQ276" s="77"/>
      <c r="TMR276" s="77"/>
      <c r="TMS276" s="77"/>
      <c r="TMT276" s="77"/>
      <c r="TMU276" s="77"/>
      <c r="TMV276" s="77"/>
      <c r="TMW276" s="77"/>
      <c r="TMX276" s="77"/>
      <c r="TMY276" s="77"/>
      <c r="TMZ276" s="77"/>
      <c r="TNA276" s="77"/>
      <c r="TNB276" s="77"/>
      <c r="TNC276" s="77"/>
      <c r="TND276" s="77"/>
      <c r="TNE276" s="77"/>
      <c r="TNF276" s="77"/>
      <c r="TNG276" s="77"/>
      <c r="TNH276" s="77"/>
      <c r="TNI276" s="77"/>
      <c r="TNJ276" s="77"/>
      <c r="TNK276" s="77"/>
      <c r="TNL276" s="77"/>
      <c r="TNM276" s="77"/>
      <c r="TNN276" s="77"/>
      <c r="TNO276" s="77"/>
      <c r="TNP276" s="77"/>
      <c r="TNQ276" s="77"/>
      <c r="TNR276" s="77"/>
      <c r="TNS276" s="77"/>
      <c r="TNT276" s="77"/>
      <c r="TNU276" s="77"/>
      <c r="TNV276" s="77"/>
      <c r="TNW276" s="77"/>
      <c r="TNX276" s="77"/>
      <c r="TNY276" s="77"/>
      <c r="TNZ276" s="77"/>
      <c r="TOA276" s="77"/>
      <c r="TOB276" s="77"/>
      <c r="TOC276" s="77"/>
      <c r="TOD276" s="77"/>
      <c r="TOE276" s="77"/>
      <c r="TOF276" s="77"/>
      <c r="TOG276" s="77"/>
      <c r="TOH276" s="77"/>
      <c r="TOI276" s="77"/>
      <c r="TOJ276" s="77"/>
      <c r="TOK276" s="77"/>
      <c r="TOL276" s="77"/>
      <c r="TOM276" s="77"/>
      <c r="TON276" s="77"/>
      <c r="TOO276" s="77"/>
      <c r="TOP276" s="77"/>
      <c r="TOQ276" s="77"/>
      <c r="TOR276" s="77"/>
      <c r="TOS276" s="77"/>
      <c r="TOT276" s="77"/>
      <c r="TOU276" s="77"/>
      <c r="TOV276" s="77"/>
      <c r="TOW276" s="77"/>
      <c r="TOX276" s="77"/>
      <c r="TOY276" s="77"/>
      <c r="TOZ276" s="77"/>
      <c r="TPA276" s="77"/>
      <c r="TPB276" s="77"/>
      <c r="TPC276" s="77"/>
      <c r="TPD276" s="77"/>
      <c r="TPE276" s="77"/>
      <c r="TPF276" s="77"/>
      <c r="TPG276" s="77"/>
      <c r="TPH276" s="77"/>
      <c r="TPI276" s="77"/>
      <c r="TPJ276" s="77"/>
      <c r="TPK276" s="77"/>
      <c r="TPL276" s="77"/>
      <c r="TPM276" s="77"/>
      <c r="TPN276" s="77"/>
      <c r="TPO276" s="77"/>
      <c r="TPP276" s="77"/>
      <c r="TPQ276" s="77"/>
      <c r="TPR276" s="77"/>
      <c r="TPS276" s="77"/>
      <c r="TPT276" s="77"/>
      <c r="TPU276" s="77"/>
      <c r="TPV276" s="77"/>
      <c r="TPW276" s="77"/>
      <c r="TPX276" s="77"/>
      <c r="TPY276" s="77"/>
      <c r="TPZ276" s="77"/>
      <c r="TQA276" s="77"/>
      <c r="TQB276" s="77"/>
      <c r="TQC276" s="77"/>
      <c r="TQD276" s="77"/>
      <c r="TQE276" s="77"/>
      <c r="TQF276" s="77"/>
      <c r="TQG276" s="77"/>
      <c r="TQH276" s="77"/>
      <c r="TQI276" s="77"/>
      <c r="TQJ276" s="77"/>
      <c r="TQK276" s="77"/>
      <c r="TQL276" s="77"/>
      <c r="TQM276" s="77"/>
      <c r="TQN276" s="77"/>
      <c r="TQO276" s="77"/>
      <c r="TQP276" s="77"/>
      <c r="TQQ276" s="77"/>
      <c r="TQR276" s="77"/>
      <c r="TQS276" s="77"/>
      <c r="TQT276" s="77"/>
      <c r="TQU276" s="77"/>
      <c r="TQV276" s="77"/>
      <c r="TQW276" s="77"/>
      <c r="TQX276" s="77"/>
      <c r="TQY276" s="77"/>
      <c r="TQZ276" s="77"/>
      <c r="TRA276" s="77"/>
      <c r="TRB276" s="77"/>
      <c r="TRC276" s="77"/>
      <c r="TRD276" s="77"/>
      <c r="TRE276" s="77"/>
      <c r="TRF276" s="77"/>
      <c r="TRG276" s="77"/>
      <c r="TRH276" s="77"/>
      <c r="TRI276" s="77"/>
      <c r="TRJ276" s="77"/>
      <c r="TRK276" s="77"/>
      <c r="TRL276" s="77"/>
      <c r="TRM276" s="77"/>
      <c r="TRN276" s="77"/>
      <c r="TRO276" s="77"/>
      <c r="TRP276" s="77"/>
      <c r="TRQ276" s="77"/>
      <c r="TRR276" s="77"/>
      <c r="TRS276" s="77"/>
      <c r="TRT276" s="77"/>
      <c r="TRU276" s="77"/>
      <c r="TRV276" s="77"/>
      <c r="TRW276" s="77"/>
      <c r="TRX276" s="77"/>
      <c r="TRY276" s="77"/>
      <c r="TRZ276" s="77"/>
      <c r="TSA276" s="77"/>
      <c r="TSB276" s="77"/>
      <c r="TSC276" s="77"/>
      <c r="TSD276" s="77"/>
      <c r="TSE276" s="77"/>
      <c r="TSF276" s="77"/>
      <c r="TSG276" s="77"/>
      <c r="TSH276" s="77"/>
      <c r="TSI276" s="77"/>
      <c r="TSJ276" s="77"/>
      <c r="TSK276" s="77"/>
      <c r="TSL276" s="77"/>
      <c r="TSM276" s="77"/>
      <c r="TSN276" s="77"/>
      <c r="TSO276" s="77"/>
      <c r="TSP276" s="77"/>
      <c r="TSQ276" s="77"/>
      <c r="TSR276" s="77"/>
      <c r="TSS276" s="77"/>
      <c r="TST276" s="77"/>
      <c r="TSU276" s="77"/>
      <c r="TSV276" s="77"/>
      <c r="TSW276" s="77"/>
      <c r="TSX276" s="77"/>
      <c r="TSY276" s="77"/>
      <c r="TSZ276" s="77"/>
      <c r="TTA276" s="77"/>
      <c r="TTB276" s="77"/>
      <c r="TTC276" s="77"/>
      <c r="TTD276" s="77"/>
      <c r="TTE276" s="77"/>
      <c r="TTF276" s="77"/>
      <c r="TTG276" s="77"/>
      <c r="TTH276" s="77"/>
      <c r="TTI276" s="77"/>
      <c r="TTJ276" s="77"/>
      <c r="TTK276" s="77"/>
      <c r="TTL276" s="77"/>
      <c r="TTM276" s="77"/>
      <c r="TTN276" s="77"/>
      <c r="TTO276" s="77"/>
      <c r="TTP276" s="77"/>
      <c r="TTQ276" s="77"/>
      <c r="TTR276" s="77"/>
      <c r="TTS276" s="77"/>
      <c r="TTT276" s="77"/>
      <c r="TTU276" s="77"/>
      <c r="TTV276" s="77"/>
      <c r="TTW276" s="77"/>
      <c r="TTX276" s="77"/>
      <c r="TTY276" s="77"/>
      <c r="TTZ276" s="77"/>
      <c r="TUA276" s="77"/>
      <c r="TUB276" s="77"/>
      <c r="TUC276" s="77"/>
      <c r="TUD276" s="77"/>
      <c r="TUE276" s="77"/>
      <c r="TUF276" s="77"/>
      <c r="TUG276" s="77"/>
      <c r="TUH276" s="77"/>
      <c r="TUI276" s="77"/>
      <c r="TUJ276" s="77"/>
      <c r="TUK276" s="77"/>
      <c r="TUL276" s="77"/>
      <c r="TUM276" s="77"/>
      <c r="TUN276" s="77"/>
      <c r="TUO276" s="77"/>
      <c r="TUP276" s="77"/>
      <c r="TUQ276" s="77"/>
      <c r="TUR276" s="77"/>
      <c r="TUS276" s="77"/>
      <c r="TUT276" s="77"/>
      <c r="TUU276" s="77"/>
      <c r="TUV276" s="77"/>
      <c r="TUW276" s="77"/>
      <c r="TUX276" s="77"/>
      <c r="TUY276" s="77"/>
      <c r="TUZ276" s="77"/>
      <c r="TVA276" s="77"/>
      <c r="TVB276" s="77"/>
      <c r="TVC276" s="77"/>
      <c r="TVD276" s="77"/>
      <c r="TVE276" s="77"/>
      <c r="TVF276" s="77"/>
      <c r="TVG276" s="77"/>
      <c r="TVH276" s="77"/>
      <c r="TVI276" s="77"/>
      <c r="TVJ276" s="77"/>
      <c r="TVK276" s="77"/>
      <c r="TVL276" s="77"/>
      <c r="TVM276" s="77"/>
      <c r="TVN276" s="77"/>
      <c r="TVO276" s="77"/>
      <c r="TVP276" s="77"/>
      <c r="TVQ276" s="77"/>
      <c r="TVR276" s="77"/>
      <c r="TVS276" s="77"/>
      <c r="TVT276" s="77"/>
      <c r="TVU276" s="77"/>
      <c r="TVV276" s="77"/>
      <c r="TVW276" s="77"/>
      <c r="TVX276" s="77"/>
      <c r="TVY276" s="77"/>
      <c r="TVZ276" s="77"/>
      <c r="TWA276" s="77"/>
      <c r="TWB276" s="77"/>
      <c r="TWC276" s="77"/>
      <c r="TWD276" s="77"/>
      <c r="TWE276" s="77"/>
      <c r="TWF276" s="77"/>
      <c r="TWG276" s="77"/>
      <c r="TWH276" s="77"/>
      <c r="TWI276" s="77"/>
      <c r="TWJ276" s="77"/>
      <c r="TWK276" s="77"/>
      <c r="TWL276" s="77"/>
      <c r="TWM276" s="77"/>
      <c r="TWN276" s="77"/>
      <c r="TWO276" s="77"/>
      <c r="TWP276" s="77"/>
      <c r="TWQ276" s="77"/>
      <c r="TWR276" s="77"/>
      <c r="TWS276" s="77"/>
      <c r="TWT276" s="77"/>
      <c r="TWU276" s="77"/>
      <c r="TWV276" s="77"/>
      <c r="TWW276" s="77"/>
      <c r="TWX276" s="77"/>
      <c r="TWY276" s="77"/>
      <c r="TWZ276" s="77"/>
      <c r="TXA276" s="77"/>
      <c r="TXB276" s="77"/>
      <c r="TXC276" s="77"/>
      <c r="TXD276" s="77"/>
      <c r="TXE276" s="77"/>
      <c r="TXF276" s="77"/>
      <c r="TXG276" s="77"/>
      <c r="TXH276" s="77"/>
      <c r="TXI276" s="77"/>
      <c r="TXJ276" s="77"/>
      <c r="TXK276" s="77"/>
      <c r="TXL276" s="77"/>
      <c r="TXM276" s="77"/>
      <c r="TXN276" s="77"/>
      <c r="TXO276" s="77"/>
      <c r="TXP276" s="77"/>
      <c r="TXQ276" s="77"/>
      <c r="TXR276" s="77"/>
      <c r="TXS276" s="77"/>
      <c r="TXT276" s="77"/>
      <c r="TXU276" s="77"/>
      <c r="TXV276" s="77"/>
      <c r="TXW276" s="77"/>
      <c r="TXX276" s="77"/>
      <c r="TXY276" s="77"/>
      <c r="TXZ276" s="77"/>
      <c r="TYA276" s="77"/>
      <c r="TYB276" s="77"/>
      <c r="TYC276" s="77"/>
      <c r="TYD276" s="77"/>
      <c r="TYE276" s="77"/>
      <c r="TYF276" s="77"/>
      <c r="TYG276" s="77"/>
      <c r="TYH276" s="77"/>
      <c r="TYI276" s="77"/>
      <c r="TYJ276" s="77"/>
      <c r="TYK276" s="77"/>
      <c r="TYL276" s="77"/>
      <c r="TYM276" s="77"/>
      <c r="TYN276" s="77"/>
      <c r="TYO276" s="77"/>
      <c r="TYP276" s="77"/>
      <c r="TYQ276" s="77"/>
      <c r="TYR276" s="77"/>
      <c r="TYS276" s="77"/>
      <c r="TYT276" s="77"/>
      <c r="TYU276" s="77"/>
      <c r="TYV276" s="77"/>
      <c r="TYW276" s="77"/>
      <c r="TYX276" s="77"/>
      <c r="TYY276" s="77"/>
      <c r="TYZ276" s="77"/>
      <c r="TZA276" s="77"/>
      <c r="TZB276" s="77"/>
      <c r="TZC276" s="77"/>
      <c r="TZD276" s="77"/>
      <c r="TZE276" s="77"/>
      <c r="TZF276" s="77"/>
      <c r="TZG276" s="77"/>
      <c r="TZH276" s="77"/>
      <c r="TZI276" s="77"/>
      <c r="TZJ276" s="77"/>
      <c r="TZK276" s="77"/>
      <c r="TZL276" s="77"/>
      <c r="TZM276" s="77"/>
      <c r="TZN276" s="77"/>
      <c r="TZO276" s="77"/>
      <c r="TZP276" s="77"/>
      <c r="TZQ276" s="77"/>
      <c r="TZR276" s="77"/>
      <c r="TZS276" s="77"/>
      <c r="TZT276" s="77"/>
      <c r="TZU276" s="77"/>
      <c r="TZV276" s="77"/>
      <c r="TZW276" s="77"/>
      <c r="TZX276" s="77"/>
      <c r="TZY276" s="77"/>
      <c r="TZZ276" s="77"/>
      <c r="UAA276" s="77"/>
      <c r="UAB276" s="77"/>
      <c r="UAC276" s="77"/>
      <c r="UAD276" s="77"/>
      <c r="UAE276" s="77"/>
      <c r="UAF276" s="77"/>
      <c r="UAG276" s="77"/>
      <c r="UAH276" s="77"/>
      <c r="UAI276" s="77"/>
      <c r="UAJ276" s="77"/>
      <c r="UAK276" s="77"/>
      <c r="UAL276" s="77"/>
      <c r="UAM276" s="77"/>
      <c r="UAN276" s="77"/>
      <c r="UAO276" s="77"/>
      <c r="UAP276" s="77"/>
      <c r="UAQ276" s="77"/>
      <c r="UAR276" s="77"/>
      <c r="UAS276" s="77"/>
      <c r="UAT276" s="77"/>
      <c r="UAU276" s="77"/>
      <c r="UAV276" s="77"/>
      <c r="UAW276" s="77"/>
      <c r="UAX276" s="77"/>
      <c r="UAY276" s="77"/>
      <c r="UAZ276" s="77"/>
      <c r="UBA276" s="77"/>
      <c r="UBB276" s="77"/>
      <c r="UBC276" s="77"/>
      <c r="UBD276" s="77"/>
      <c r="UBE276" s="77"/>
      <c r="UBF276" s="77"/>
      <c r="UBG276" s="77"/>
      <c r="UBH276" s="77"/>
      <c r="UBI276" s="77"/>
      <c r="UBJ276" s="77"/>
      <c r="UBK276" s="77"/>
      <c r="UBL276" s="77"/>
      <c r="UBM276" s="77"/>
      <c r="UBN276" s="77"/>
      <c r="UBO276" s="77"/>
      <c r="UBP276" s="77"/>
      <c r="UBQ276" s="77"/>
      <c r="UBR276" s="77"/>
      <c r="UBS276" s="77"/>
      <c r="UBT276" s="77"/>
      <c r="UBU276" s="77"/>
      <c r="UBV276" s="77"/>
      <c r="UBW276" s="77"/>
      <c r="UBX276" s="77"/>
      <c r="UBY276" s="77"/>
      <c r="UBZ276" s="77"/>
      <c r="UCA276" s="77"/>
      <c r="UCB276" s="77"/>
      <c r="UCC276" s="77"/>
      <c r="UCD276" s="77"/>
      <c r="UCE276" s="77"/>
      <c r="UCF276" s="77"/>
      <c r="UCG276" s="77"/>
      <c r="UCH276" s="77"/>
      <c r="UCI276" s="77"/>
      <c r="UCJ276" s="77"/>
      <c r="UCK276" s="77"/>
      <c r="UCL276" s="77"/>
      <c r="UCM276" s="77"/>
      <c r="UCN276" s="77"/>
      <c r="UCO276" s="77"/>
      <c r="UCP276" s="77"/>
      <c r="UCQ276" s="77"/>
      <c r="UCR276" s="77"/>
      <c r="UCS276" s="77"/>
      <c r="UCT276" s="77"/>
      <c r="UCU276" s="77"/>
      <c r="UCV276" s="77"/>
      <c r="UCW276" s="77"/>
      <c r="UCX276" s="77"/>
      <c r="UCY276" s="77"/>
      <c r="UCZ276" s="77"/>
      <c r="UDA276" s="77"/>
      <c r="UDB276" s="77"/>
      <c r="UDC276" s="77"/>
      <c r="UDD276" s="77"/>
      <c r="UDE276" s="77"/>
      <c r="UDF276" s="77"/>
      <c r="UDG276" s="77"/>
      <c r="UDH276" s="77"/>
      <c r="UDI276" s="77"/>
      <c r="UDJ276" s="77"/>
      <c r="UDK276" s="77"/>
      <c r="UDL276" s="77"/>
      <c r="UDM276" s="77"/>
      <c r="UDN276" s="77"/>
      <c r="UDO276" s="77"/>
      <c r="UDP276" s="77"/>
      <c r="UDQ276" s="77"/>
      <c r="UDR276" s="77"/>
      <c r="UDS276" s="77"/>
      <c r="UDT276" s="77"/>
      <c r="UDU276" s="77"/>
      <c r="UDV276" s="77"/>
      <c r="UDW276" s="77"/>
      <c r="UDX276" s="77"/>
      <c r="UDY276" s="77"/>
      <c r="UDZ276" s="77"/>
      <c r="UEA276" s="77"/>
      <c r="UEB276" s="77"/>
      <c r="UEC276" s="77"/>
      <c r="UED276" s="77"/>
      <c r="UEE276" s="77"/>
      <c r="UEF276" s="77"/>
      <c r="UEG276" s="77"/>
      <c r="UEH276" s="77"/>
      <c r="UEI276" s="77"/>
      <c r="UEJ276" s="77"/>
      <c r="UEK276" s="77"/>
      <c r="UEL276" s="77"/>
      <c r="UEM276" s="77"/>
      <c r="UEN276" s="77"/>
      <c r="UEO276" s="77"/>
      <c r="UEP276" s="77"/>
      <c r="UEQ276" s="77"/>
      <c r="UER276" s="77"/>
      <c r="UES276" s="77"/>
      <c r="UET276" s="77"/>
      <c r="UEU276" s="77"/>
      <c r="UEV276" s="77"/>
      <c r="UEW276" s="77"/>
      <c r="UEX276" s="77"/>
      <c r="UEY276" s="77"/>
      <c r="UEZ276" s="77"/>
      <c r="UFA276" s="77"/>
      <c r="UFB276" s="77"/>
      <c r="UFC276" s="77"/>
      <c r="UFD276" s="77"/>
      <c r="UFE276" s="77"/>
      <c r="UFF276" s="77"/>
      <c r="UFG276" s="77"/>
      <c r="UFH276" s="77"/>
      <c r="UFI276" s="77"/>
      <c r="UFJ276" s="77"/>
      <c r="UFK276" s="77"/>
      <c r="UFL276" s="77"/>
      <c r="UFM276" s="77"/>
      <c r="UFN276" s="77"/>
      <c r="UFO276" s="77"/>
      <c r="UFP276" s="77"/>
      <c r="UFQ276" s="77"/>
      <c r="UFR276" s="77"/>
      <c r="UFS276" s="77"/>
      <c r="UFT276" s="77"/>
      <c r="UFU276" s="77"/>
      <c r="UFV276" s="77"/>
      <c r="UFW276" s="77"/>
      <c r="UFX276" s="77"/>
      <c r="UFY276" s="77"/>
      <c r="UFZ276" s="77"/>
      <c r="UGA276" s="77"/>
      <c r="UGB276" s="77"/>
      <c r="UGC276" s="77"/>
      <c r="UGD276" s="77"/>
      <c r="UGE276" s="77"/>
      <c r="UGF276" s="77"/>
      <c r="UGG276" s="77"/>
      <c r="UGH276" s="77"/>
      <c r="UGI276" s="77"/>
      <c r="UGJ276" s="77"/>
      <c r="UGK276" s="77"/>
      <c r="UGL276" s="77"/>
      <c r="UGM276" s="77"/>
      <c r="UGN276" s="77"/>
      <c r="UGO276" s="77"/>
      <c r="UGP276" s="77"/>
      <c r="UGQ276" s="77"/>
      <c r="UGR276" s="77"/>
      <c r="UGS276" s="77"/>
      <c r="UGT276" s="77"/>
      <c r="UGU276" s="77"/>
      <c r="UGV276" s="77"/>
      <c r="UGW276" s="77"/>
      <c r="UGX276" s="77"/>
      <c r="UGY276" s="77"/>
      <c r="UGZ276" s="77"/>
      <c r="UHA276" s="77"/>
      <c r="UHB276" s="77"/>
      <c r="UHC276" s="77"/>
      <c r="UHD276" s="77"/>
      <c r="UHE276" s="77"/>
      <c r="UHF276" s="77"/>
      <c r="UHG276" s="77"/>
      <c r="UHH276" s="77"/>
      <c r="UHI276" s="77"/>
      <c r="UHJ276" s="77"/>
      <c r="UHK276" s="77"/>
      <c r="UHL276" s="77"/>
      <c r="UHM276" s="77"/>
      <c r="UHN276" s="77"/>
      <c r="UHO276" s="77"/>
      <c r="UHP276" s="77"/>
      <c r="UHQ276" s="77"/>
      <c r="UHR276" s="77"/>
      <c r="UHS276" s="77"/>
      <c r="UHT276" s="77"/>
      <c r="UHU276" s="77"/>
      <c r="UHV276" s="77"/>
      <c r="UHW276" s="77"/>
      <c r="UHX276" s="77"/>
      <c r="UHY276" s="77"/>
      <c r="UHZ276" s="77"/>
      <c r="UIA276" s="77"/>
      <c r="UIB276" s="77"/>
      <c r="UIC276" s="77"/>
      <c r="UID276" s="77"/>
      <c r="UIE276" s="77"/>
      <c r="UIF276" s="77"/>
      <c r="UIG276" s="77"/>
      <c r="UIH276" s="77"/>
      <c r="UII276" s="77"/>
      <c r="UIJ276" s="77"/>
      <c r="UIK276" s="77"/>
      <c r="UIL276" s="77"/>
      <c r="UIM276" s="77"/>
      <c r="UIN276" s="77"/>
      <c r="UIO276" s="77"/>
      <c r="UIP276" s="77"/>
      <c r="UIQ276" s="77"/>
      <c r="UIR276" s="77"/>
      <c r="UIS276" s="77"/>
      <c r="UIT276" s="77"/>
      <c r="UIU276" s="77"/>
      <c r="UIV276" s="77"/>
      <c r="UIW276" s="77"/>
      <c r="UIX276" s="77"/>
      <c r="UIY276" s="77"/>
      <c r="UIZ276" s="77"/>
      <c r="UJA276" s="77"/>
      <c r="UJB276" s="77"/>
      <c r="UJC276" s="77"/>
      <c r="UJD276" s="77"/>
      <c r="UJE276" s="77"/>
      <c r="UJF276" s="77"/>
      <c r="UJG276" s="77"/>
      <c r="UJH276" s="77"/>
      <c r="UJI276" s="77"/>
      <c r="UJJ276" s="77"/>
      <c r="UJK276" s="77"/>
      <c r="UJL276" s="77"/>
      <c r="UJM276" s="77"/>
      <c r="UJN276" s="77"/>
      <c r="UJO276" s="77"/>
      <c r="UJP276" s="77"/>
      <c r="UJQ276" s="77"/>
      <c r="UJR276" s="77"/>
      <c r="UJS276" s="77"/>
      <c r="UJT276" s="77"/>
      <c r="UJU276" s="77"/>
      <c r="UJV276" s="77"/>
      <c r="UJW276" s="77"/>
      <c r="UJX276" s="77"/>
      <c r="UJY276" s="77"/>
      <c r="UJZ276" s="77"/>
      <c r="UKA276" s="77"/>
      <c r="UKB276" s="77"/>
      <c r="UKC276" s="77"/>
      <c r="UKD276" s="77"/>
      <c r="UKE276" s="77"/>
      <c r="UKF276" s="77"/>
      <c r="UKG276" s="77"/>
      <c r="UKH276" s="77"/>
      <c r="UKI276" s="77"/>
      <c r="UKJ276" s="77"/>
      <c r="UKK276" s="77"/>
      <c r="UKL276" s="77"/>
      <c r="UKM276" s="77"/>
      <c r="UKN276" s="77"/>
      <c r="UKO276" s="77"/>
      <c r="UKP276" s="77"/>
      <c r="UKQ276" s="77"/>
      <c r="UKR276" s="77"/>
      <c r="UKS276" s="77"/>
      <c r="UKT276" s="77"/>
      <c r="UKU276" s="77"/>
      <c r="UKV276" s="77"/>
      <c r="UKW276" s="77"/>
      <c r="UKX276" s="77"/>
      <c r="UKY276" s="77"/>
      <c r="UKZ276" s="77"/>
      <c r="ULA276" s="77"/>
      <c r="ULB276" s="77"/>
      <c r="ULC276" s="77"/>
      <c r="ULD276" s="77"/>
      <c r="ULE276" s="77"/>
      <c r="ULF276" s="77"/>
      <c r="ULG276" s="77"/>
      <c r="ULH276" s="77"/>
      <c r="ULI276" s="77"/>
      <c r="ULJ276" s="77"/>
      <c r="ULK276" s="77"/>
      <c r="ULL276" s="77"/>
      <c r="ULM276" s="77"/>
      <c r="ULN276" s="77"/>
      <c r="ULO276" s="77"/>
      <c r="ULP276" s="77"/>
      <c r="ULQ276" s="77"/>
      <c r="ULR276" s="77"/>
      <c r="ULS276" s="77"/>
      <c r="ULT276" s="77"/>
      <c r="ULU276" s="77"/>
      <c r="ULV276" s="77"/>
      <c r="ULW276" s="77"/>
      <c r="ULX276" s="77"/>
      <c r="ULY276" s="77"/>
      <c r="ULZ276" s="77"/>
      <c r="UMA276" s="77"/>
      <c r="UMB276" s="77"/>
      <c r="UMC276" s="77"/>
      <c r="UMD276" s="77"/>
      <c r="UME276" s="77"/>
      <c r="UMF276" s="77"/>
      <c r="UMG276" s="77"/>
      <c r="UMH276" s="77"/>
      <c r="UMI276" s="77"/>
      <c r="UMJ276" s="77"/>
      <c r="UMK276" s="77"/>
      <c r="UML276" s="77"/>
      <c r="UMM276" s="77"/>
      <c r="UMN276" s="77"/>
      <c r="UMO276" s="77"/>
      <c r="UMP276" s="77"/>
      <c r="UMQ276" s="77"/>
      <c r="UMR276" s="77"/>
      <c r="UMS276" s="77"/>
      <c r="UMT276" s="77"/>
      <c r="UMU276" s="77"/>
      <c r="UMV276" s="77"/>
      <c r="UMW276" s="77"/>
      <c r="UMX276" s="77"/>
      <c r="UMY276" s="77"/>
      <c r="UMZ276" s="77"/>
      <c r="UNA276" s="77"/>
      <c r="UNB276" s="77"/>
      <c r="UNC276" s="77"/>
      <c r="UND276" s="77"/>
      <c r="UNE276" s="77"/>
      <c r="UNF276" s="77"/>
      <c r="UNG276" s="77"/>
      <c r="UNH276" s="77"/>
      <c r="UNI276" s="77"/>
      <c r="UNJ276" s="77"/>
      <c r="UNK276" s="77"/>
      <c r="UNL276" s="77"/>
      <c r="UNM276" s="77"/>
      <c r="UNN276" s="77"/>
      <c r="UNO276" s="77"/>
      <c r="UNP276" s="77"/>
      <c r="UNQ276" s="77"/>
      <c r="UNR276" s="77"/>
      <c r="UNS276" s="77"/>
      <c r="UNT276" s="77"/>
      <c r="UNU276" s="77"/>
      <c r="UNV276" s="77"/>
      <c r="UNW276" s="77"/>
      <c r="UNX276" s="77"/>
      <c r="UNY276" s="77"/>
      <c r="UNZ276" s="77"/>
      <c r="UOA276" s="77"/>
      <c r="UOB276" s="77"/>
      <c r="UOC276" s="77"/>
      <c r="UOD276" s="77"/>
      <c r="UOE276" s="77"/>
      <c r="UOF276" s="77"/>
      <c r="UOG276" s="77"/>
      <c r="UOH276" s="77"/>
      <c r="UOI276" s="77"/>
      <c r="UOJ276" s="77"/>
      <c r="UOK276" s="77"/>
      <c r="UOL276" s="77"/>
      <c r="UOM276" s="77"/>
      <c r="UON276" s="77"/>
      <c r="UOO276" s="77"/>
      <c r="UOP276" s="77"/>
      <c r="UOQ276" s="77"/>
      <c r="UOR276" s="77"/>
      <c r="UOS276" s="77"/>
      <c r="UOT276" s="77"/>
      <c r="UOU276" s="77"/>
      <c r="UOV276" s="77"/>
      <c r="UOW276" s="77"/>
      <c r="UOX276" s="77"/>
      <c r="UOY276" s="77"/>
      <c r="UOZ276" s="77"/>
      <c r="UPA276" s="77"/>
      <c r="UPB276" s="77"/>
      <c r="UPC276" s="77"/>
      <c r="UPD276" s="77"/>
      <c r="UPE276" s="77"/>
      <c r="UPF276" s="77"/>
      <c r="UPG276" s="77"/>
      <c r="UPH276" s="77"/>
      <c r="UPI276" s="77"/>
      <c r="UPJ276" s="77"/>
      <c r="UPK276" s="77"/>
      <c r="UPL276" s="77"/>
      <c r="UPM276" s="77"/>
      <c r="UPN276" s="77"/>
      <c r="UPO276" s="77"/>
      <c r="UPP276" s="77"/>
      <c r="UPQ276" s="77"/>
      <c r="UPR276" s="77"/>
      <c r="UPS276" s="77"/>
      <c r="UPT276" s="77"/>
      <c r="UPU276" s="77"/>
      <c r="UPV276" s="77"/>
      <c r="UPW276" s="77"/>
      <c r="UPX276" s="77"/>
      <c r="UPY276" s="77"/>
      <c r="UPZ276" s="77"/>
      <c r="UQA276" s="77"/>
      <c r="UQB276" s="77"/>
      <c r="UQC276" s="77"/>
      <c r="UQD276" s="77"/>
      <c r="UQE276" s="77"/>
      <c r="UQF276" s="77"/>
      <c r="UQG276" s="77"/>
      <c r="UQH276" s="77"/>
      <c r="UQI276" s="77"/>
      <c r="UQJ276" s="77"/>
      <c r="UQK276" s="77"/>
      <c r="UQL276" s="77"/>
      <c r="UQM276" s="77"/>
      <c r="UQN276" s="77"/>
      <c r="UQO276" s="77"/>
      <c r="UQP276" s="77"/>
      <c r="UQQ276" s="77"/>
      <c r="UQR276" s="77"/>
      <c r="UQS276" s="77"/>
      <c r="UQT276" s="77"/>
      <c r="UQU276" s="77"/>
      <c r="UQV276" s="77"/>
      <c r="UQW276" s="77"/>
      <c r="UQX276" s="77"/>
      <c r="UQY276" s="77"/>
      <c r="UQZ276" s="77"/>
      <c r="URA276" s="77"/>
      <c r="URB276" s="77"/>
      <c r="URC276" s="77"/>
      <c r="URD276" s="77"/>
      <c r="URE276" s="77"/>
      <c r="URF276" s="77"/>
      <c r="URG276" s="77"/>
      <c r="URH276" s="77"/>
      <c r="URI276" s="77"/>
      <c r="URJ276" s="77"/>
      <c r="URK276" s="77"/>
      <c r="URL276" s="77"/>
      <c r="URM276" s="77"/>
      <c r="URN276" s="77"/>
      <c r="URO276" s="77"/>
      <c r="URP276" s="77"/>
      <c r="URQ276" s="77"/>
      <c r="URR276" s="77"/>
      <c r="URS276" s="77"/>
      <c r="URT276" s="77"/>
      <c r="URU276" s="77"/>
      <c r="URV276" s="77"/>
      <c r="URW276" s="77"/>
      <c r="URX276" s="77"/>
      <c r="URY276" s="77"/>
      <c r="URZ276" s="77"/>
      <c r="USA276" s="77"/>
      <c r="USB276" s="77"/>
      <c r="USC276" s="77"/>
      <c r="USD276" s="77"/>
      <c r="USE276" s="77"/>
      <c r="USF276" s="77"/>
      <c r="USG276" s="77"/>
      <c r="USH276" s="77"/>
      <c r="USI276" s="77"/>
      <c r="USJ276" s="77"/>
      <c r="USK276" s="77"/>
      <c r="USL276" s="77"/>
      <c r="USM276" s="77"/>
      <c r="USN276" s="77"/>
      <c r="USO276" s="77"/>
      <c r="USP276" s="77"/>
      <c r="USQ276" s="77"/>
      <c r="USR276" s="77"/>
      <c r="USS276" s="77"/>
      <c r="UST276" s="77"/>
      <c r="USU276" s="77"/>
      <c r="USV276" s="77"/>
      <c r="USW276" s="77"/>
      <c r="USX276" s="77"/>
      <c r="USY276" s="77"/>
      <c r="USZ276" s="77"/>
      <c r="UTA276" s="77"/>
      <c r="UTB276" s="77"/>
      <c r="UTC276" s="77"/>
      <c r="UTD276" s="77"/>
      <c r="UTE276" s="77"/>
      <c r="UTF276" s="77"/>
      <c r="UTG276" s="77"/>
      <c r="UTH276" s="77"/>
      <c r="UTI276" s="77"/>
      <c r="UTJ276" s="77"/>
      <c r="UTK276" s="77"/>
      <c r="UTL276" s="77"/>
      <c r="UTM276" s="77"/>
      <c r="UTN276" s="77"/>
      <c r="UTO276" s="77"/>
      <c r="UTP276" s="77"/>
      <c r="UTQ276" s="77"/>
      <c r="UTR276" s="77"/>
      <c r="UTS276" s="77"/>
      <c r="UTT276" s="77"/>
      <c r="UTU276" s="77"/>
      <c r="UTV276" s="77"/>
      <c r="UTW276" s="77"/>
      <c r="UTX276" s="77"/>
      <c r="UTY276" s="77"/>
      <c r="UTZ276" s="77"/>
      <c r="UUA276" s="77"/>
      <c r="UUB276" s="77"/>
      <c r="UUC276" s="77"/>
      <c r="UUD276" s="77"/>
      <c r="UUE276" s="77"/>
      <c r="UUF276" s="77"/>
      <c r="UUG276" s="77"/>
      <c r="UUH276" s="77"/>
      <c r="UUI276" s="77"/>
      <c r="UUJ276" s="77"/>
      <c r="UUK276" s="77"/>
      <c r="UUL276" s="77"/>
      <c r="UUM276" s="77"/>
      <c r="UUN276" s="77"/>
      <c r="UUO276" s="77"/>
      <c r="UUP276" s="77"/>
      <c r="UUQ276" s="77"/>
      <c r="UUR276" s="77"/>
      <c r="UUS276" s="77"/>
      <c r="UUT276" s="77"/>
      <c r="UUU276" s="77"/>
      <c r="UUV276" s="77"/>
      <c r="UUW276" s="77"/>
      <c r="UUX276" s="77"/>
      <c r="UUY276" s="77"/>
      <c r="UUZ276" s="77"/>
      <c r="UVA276" s="77"/>
      <c r="UVB276" s="77"/>
      <c r="UVC276" s="77"/>
      <c r="UVD276" s="77"/>
      <c r="UVE276" s="77"/>
      <c r="UVF276" s="77"/>
      <c r="UVG276" s="77"/>
      <c r="UVH276" s="77"/>
      <c r="UVI276" s="77"/>
      <c r="UVJ276" s="77"/>
      <c r="UVK276" s="77"/>
      <c r="UVL276" s="77"/>
      <c r="UVM276" s="77"/>
      <c r="UVN276" s="77"/>
      <c r="UVO276" s="77"/>
      <c r="UVP276" s="77"/>
      <c r="UVQ276" s="77"/>
      <c r="UVR276" s="77"/>
      <c r="UVS276" s="77"/>
      <c r="UVT276" s="77"/>
      <c r="UVU276" s="77"/>
      <c r="UVV276" s="77"/>
      <c r="UVW276" s="77"/>
      <c r="UVX276" s="77"/>
      <c r="UVY276" s="77"/>
      <c r="UVZ276" s="77"/>
      <c r="UWA276" s="77"/>
      <c r="UWB276" s="77"/>
      <c r="UWC276" s="77"/>
      <c r="UWD276" s="77"/>
      <c r="UWE276" s="77"/>
      <c r="UWF276" s="77"/>
      <c r="UWG276" s="77"/>
      <c r="UWH276" s="77"/>
      <c r="UWI276" s="77"/>
      <c r="UWJ276" s="77"/>
      <c r="UWK276" s="77"/>
      <c r="UWL276" s="77"/>
      <c r="UWM276" s="77"/>
      <c r="UWN276" s="77"/>
      <c r="UWO276" s="77"/>
      <c r="UWP276" s="77"/>
      <c r="UWQ276" s="77"/>
      <c r="UWR276" s="77"/>
      <c r="UWS276" s="77"/>
      <c r="UWT276" s="77"/>
      <c r="UWU276" s="77"/>
      <c r="UWV276" s="77"/>
      <c r="UWW276" s="77"/>
      <c r="UWX276" s="77"/>
      <c r="UWY276" s="77"/>
      <c r="UWZ276" s="77"/>
      <c r="UXA276" s="77"/>
      <c r="UXB276" s="77"/>
      <c r="UXC276" s="77"/>
      <c r="UXD276" s="77"/>
      <c r="UXE276" s="77"/>
      <c r="UXF276" s="77"/>
      <c r="UXG276" s="77"/>
      <c r="UXH276" s="77"/>
      <c r="UXI276" s="77"/>
      <c r="UXJ276" s="77"/>
      <c r="UXK276" s="77"/>
      <c r="UXL276" s="77"/>
      <c r="UXM276" s="77"/>
      <c r="UXN276" s="77"/>
      <c r="UXO276" s="77"/>
      <c r="UXP276" s="77"/>
      <c r="UXQ276" s="77"/>
      <c r="UXR276" s="77"/>
      <c r="UXS276" s="77"/>
      <c r="UXT276" s="77"/>
      <c r="UXU276" s="77"/>
      <c r="UXV276" s="77"/>
      <c r="UXW276" s="77"/>
      <c r="UXX276" s="77"/>
      <c r="UXY276" s="77"/>
      <c r="UXZ276" s="77"/>
      <c r="UYA276" s="77"/>
      <c r="UYB276" s="77"/>
      <c r="UYC276" s="77"/>
      <c r="UYD276" s="77"/>
      <c r="UYE276" s="77"/>
      <c r="UYF276" s="77"/>
      <c r="UYG276" s="77"/>
      <c r="UYH276" s="77"/>
      <c r="UYI276" s="77"/>
      <c r="UYJ276" s="77"/>
      <c r="UYK276" s="77"/>
      <c r="UYL276" s="77"/>
      <c r="UYM276" s="77"/>
      <c r="UYN276" s="77"/>
      <c r="UYO276" s="77"/>
      <c r="UYP276" s="77"/>
      <c r="UYQ276" s="77"/>
      <c r="UYR276" s="77"/>
      <c r="UYS276" s="77"/>
      <c r="UYT276" s="77"/>
      <c r="UYU276" s="77"/>
      <c r="UYV276" s="77"/>
      <c r="UYW276" s="77"/>
      <c r="UYX276" s="77"/>
      <c r="UYY276" s="77"/>
      <c r="UYZ276" s="77"/>
      <c r="UZA276" s="77"/>
      <c r="UZB276" s="77"/>
      <c r="UZC276" s="77"/>
      <c r="UZD276" s="77"/>
      <c r="UZE276" s="77"/>
      <c r="UZF276" s="77"/>
      <c r="UZG276" s="77"/>
      <c r="UZH276" s="77"/>
      <c r="UZI276" s="77"/>
      <c r="UZJ276" s="77"/>
      <c r="UZK276" s="77"/>
      <c r="UZL276" s="77"/>
      <c r="UZM276" s="77"/>
      <c r="UZN276" s="77"/>
      <c r="UZO276" s="77"/>
      <c r="UZP276" s="77"/>
      <c r="UZQ276" s="77"/>
      <c r="UZR276" s="77"/>
      <c r="UZS276" s="77"/>
      <c r="UZT276" s="77"/>
      <c r="UZU276" s="77"/>
      <c r="UZV276" s="77"/>
      <c r="UZW276" s="77"/>
      <c r="UZX276" s="77"/>
      <c r="UZY276" s="77"/>
      <c r="UZZ276" s="77"/>
      <c r="VAA276" s="77"/>
      <c r="VAB276" s="77"/>
      <c r="VAC276" s="77"/>
      <c r="VAD276" s="77"/>
      <c r="VAE276" s="77"/>
      <c r="VAF276" s="77"/>
      <c r="VAG276" s="77"/>
      <c r="VAH276" s="77"/>
      <c r="VAI276" s="77"/>
      <c r="VAJ276" s="77"/>
      <c r="VAK276" s="77"/>
      <c r="VAL276" s="77"/>
      <c r="VAM276" s="77"/>
      <c r="VAN276" s="77"/>
      <c r="VAO276" s="77"/>
      <c r="VAP276" s="77"/>
      <c r="VAQ276" s="77"/>
      <c r="VAR276" s="77"/>
      <c r="VAS276" s="77"/>
      <c r="VAT276" s="77"/>
      <c r="VAU276" s="77"/>
      <c r="VAV276" s="77"/>
      <c r="VAW276" s="77"/>
      <c r="VAX276" s="77"/>
      <c r="VAY276" s="77"/>
      <c r="VAZ276" s="77"/>
      <c r="VBA276" s="77"/>
      <c r="VBB276" s="77"/>
      <c r="VBC276" s="77"/>
      <c r="VBD276" s="77"/>
      <c r="VBE276" s="77"/>
      <c r="VBF276" s="77"/>
      <c r="VBG276" s="77"/>
      <c r="VBH276" s="77"/>
      <c r="VBI276" s="77"/>
      <c r="VBJ276" s="77"/>
      <c r="VBK276" s="77"/>
      <c r="VBL276" s="77"/>
      <c r="VBM276" s="77"/>
      <c r="VBN276" s="77"/>
      <c r="VBO276" s="77"/>
      <c r="VBP276" s="77"/>
      <c r="VBQ276" s="77"/>
      <c r="VBR276" s="77"/>
      <c r="VBS276" s="77"/>
      <c r="VBT276" s="77"/>
      <c r="VBU276" s="77"/>
      <c r="VBV276" s="77"/>
      <c r="VBW276" s="77"/>
      <c r="VBX276" s="77"/>
      <c r="VBY276" s="77"/>
      <c r="VBZ276" s="77"/>
      <c r="VCA276" s="77"/>
      <c r="VCB276" s="77"/>
      <c r="VCC276" s="77"/>
      <c r="VCD276" s="77"/>
      <c r="VCE276" s="77"/>
      <c r="VCF276" s="77"/>
      <c r="VCG276" s="77"/>
      <c r="VCH276" s="77"/>
      <c r="VCI276" s="77"/>
      <c r="VCJ276" s="77"/>
      <c r="VCK276" s="77"/>
      <c r="VCL276" s="77"/>
      <c r="VCM276" s="77"/>
      <c r="VCN276" s="77"/>
      <c r="VCO276" s="77"/>
      <c r="VCP276" s="77"/>
      <c r="VCQ276" s="77"/>
      <c r="VCR276" s="77"/>
      <c r="VCS276" s="77"/>
      <c r="VCT276" s="77"/>
      <c r="VCU276" s="77"/>
      <c r="VCV276" s="77"/>
      <c r="VCW276" s="77"/>
      <c r="VCX276" s="77"/>
      <c r="VCY276" s="77"/>
      <c r="VCZ276" s="77"/>
      <c r="VDA276" s="77"/>
      <c r="VDB276" s="77"/>
      <c r="VDC276" s="77"/>
      <c r="VDD276" s="77"/>
      <c r="VDE276" s="77"/>
      <c r="VDF276" s="77"/>
      <c r="VDG276" s="77"/>
      <c r="VDH276" s="77"/>
      <c r="VDI276" s="77"/>
      <c r="VDJ276" s="77"/>
      <c r="VDK276" s="77"/>
      <c r="VDL276" s="77"/>
      <c r="VDM276" s="77"/>
      <c r="VDN276" s="77"/>
      <c r="VDO276" s="77"/>
      <c r="VDP276" s="77"/>
      <c r="VDQ276" s="77"/>
      <c r="VDR276" s="77"/>
      <c r="VDS276" s="77"/>
      <c r="VDT276" s="77"/>
      <c r="VDU276" s="77"/>
      <c r="VDV276" s="77"/>
      <c r="VDW276" s="77"/>
      <c r="VDX276" s="77"/>
      <c r="VDY276" s="77"/>
      <c r="VDZ276" s="77"/>
      <c r="VEA276" s="77"/>
      <c r="VEB276" s="77"/>
      <c r="VEC276" s="77"/>
      <c r="VED276" s="77"/>
      <c r="VEE276" s="77"/>
      <c r="VEF276" s="77"/>
      <c r="VEG276" s="77"/>
      <c r="VEH276" s="77"/>
      <c r="VEI276" s="77"/>
      <c r="VEJ276" s="77"/>
      <c r="VEK276" s="77"/>
      <c r="VEL276" s="77"/>
      <c r="VEM276" s="77"/>
      <c r="VEN276" s="77"/>
      <c r="VEO276" s="77"/>
      <c r="VEP276" s="77"/>
      <c r="VEQ276" s="77"/>
      <c r="VER276" s="77"/>
      <c r="VES276" s="77"/>
      <c r="VET276" s="77"/>
      <c r="VEU276" s="77"/>
      <c r="VEV276" s="77"/>
      <c r="VEW276" s="77"/>
      <c r="VEX276" s="77"/>
      <c r="VEY276" s="77"/>
      <c r="VEZ276" s="77"/>
      <c r="VFA276" s="77"/>
      <c r="VFB276" s="77"/>
      <c r="VFC276" s="77"/>
      <c r="VFD276" s="77"/>
      <c r="VFE276" s="77"/>
      <c r="VFF276" s="77"/>
      <c r="VFG276" s="77"/>
      <c r="VFH276" s="77"/>
      <c r="VFI276" s="77"/>
      <c r="VFJ276" s="77"/>
      <c r="VFK276" s="77"/>
      <c r="VFL276" s="77"/>
      <c r="VFM276" s="77"/>
      <c r="VFN276" s="77"/>
      <c r="VFO276" s="77"/>
      <c r="VFP276" s="77"/>
      <c r="VFQ276" s="77"/>
      <c r="VFR276" s="77"/>
      <c r="VFS276" s="77"/>
      <c r="VFT276" s="77"/>
      <c r="VFU276" s="77"/>
      <c r="VFV276" s="77"/>
      <c r="VFW276" s="77"/>
      <c r="VFX276" s="77"/>
      <c r="VFY276" s="77"/>
      <c r="VFZ276" s="77"/>
      <c r="VGA276" s="77"/>
      <c r="VGB276" s="77"/>
      <c r="VGC276" s="77"/>
      <c r="VGD276" s="77"/>
      <c r="VGE276" s="77"/>
      <c r="VGF276" s="77"/>
      <c r="VGG276" s="77"/>
      <c r="VGH276" s="77"/>
      <c r="VGI276" s="77"/>
      <c r="VGJ276" s="77"/>
      <c r="VGK276" s="77"/>
      <c r="VGL276" s="77"/>
      <c r="VGM276" s="77"/>
      <c r="VGN276" s="77"/>
      <c r="VGO276" s="77"/>
      <c r="VGP276" s="77"/>
      <c r="VGQ276" s="77"/>
      <c r="VGR276" s="77"/>
      <c r="VGS276" s="77"/>
      <c r="VGT276" s="77"/>
      <c r="VGU276" s="77"/>
      <c r="VGV276" s="77"/>
      <c r="VGW276" s="77"/>
      <c r="VGX276" s="77"/>
      <c r="VGY276" s="77"/>
      <c r="VGZ276" s="77"/>
      <c r="VHA276" s="77"/>
      <c r="VHB276" s="77"/>
      <c r="VHC276" s="77"/>
      <c r="VHD276" s="77"/>
      <c r="VHE276" s="77"/>
      <c r="VHF276" s="77"/>
      <c r="VHG276" s="77"/>
      <c r="VHH276" s="77"/>
      <c r="VHI276" s="77"/>
      <c r="VHJ276" s="77"/>
      <c r="VHK276" s="77"/>
      <c r="VHL276" s="77"/>
      <c r="VHM276" s="77"/>
      <c r="VHN276" s="77"/>
      <c r="VHO276" s="77"/>
      <c r="VHP276" s="77"/>
      <c r="VHQ276" s="77"/>
      <c r="VHR276" s="77"/>
      <c r="VHS276" s="77"/>
      <c r="VHT276" s="77"/>
      <c r="VHU276" s="77"/>
      <c r="VHV276" s="77"/>
      <c r="VHW276" s="77"/>
      <c r="VHX276" s="77"/>
      <c r="VHY276" s="77"/>
      <c r="VHZ276" s="77"/>
      <c r="VIA276" s="77"/>
      <c r="VIB276" s="77"/>
      <c r="VIC276" s="77"/>
      <c r="VID276" s="77"/>
      <c r="VIE276" s="77"/>
      <c r="VIF276" s="77"/>
      <c r="VIG276" s="77"/>
      <c r="VIH276" s="77"/>
      <c r="VII276" s="77"/>
      <c r="VIJ276" s="77"/>
      <c r="VIK276" s="77"/>
      <c r="VIL276" s="77"/>
      <c r="VIM276" s="77"/>
      <c r="VIN276" s="77"/>
      <c r="VIO276" s="77"/>
      <c r="VIP276" s="77"/>
      <c r="VIQ276" s="77"/>
      <c r="VIR276" s="77"/>
      <c r="VIS276" s="77"/>
      <c r="VIT276" s="77"/>
      <c r="VIU276" s="77"/>
      <c r="VIV276" s="77"/>
      <c r="VIW276" s="77"/>
      <c r="VIX276" s="77"/>
      <c r="VIY276" s="77"/>
      <c r="VIZ276" s="77"/>
      <c r="VJA276" s="77"/>
      <c r="VJB276" s="77"/>
      <c r="VJC276" s="77"/>
      <c r="VJD276" s="77"/>
      <c r="VJE276" s="77"/>
      <c r="VJF276" s="77"/>
      <c r="VJG276" s="77"/>
      <c r="VJH276" s="77"/>
      <c r="VJI276" s="77"/>
      <c r="VJJ276" s="77"/>
      <c r="VJK276" s="77"/>
      <c r="VJL276" s="77"/>
      <c r="VJM276" s="77"/>
      <c r="VJN276" s="77"/>
      <c r="VJO276" s="77"/>
      <c r="VJP276" s="77"/>
      <c r="VJQ276" s="77"/>
      <c r="VJR276" s="77"/>
      <c r="VJS276" s="77"/>
      <c r="VJT276" s="77"/>
      <c r="VJU276" s="77"/>
      <c r="VJV276" s="77"/>
      <c r="VJW276" s="77"/>
      <c r="VJX276" s="77"/>
      <c r="VJY276" s="77"/>
      <c r="VJZ276" s="77"/>
      <c r="VKA276" s="77"/>
      <c r="VKB276" s="77"/>
      <c r="VKC276" s="77"/>
      <c r="VKD276" s="77"/>
      <c r="VKE276" s="77"/>
      <c r="VKF276" s="77"/>
      <c r="VKG276" s="77"/>
      <c r="VKH276" s="77"/>
      <c r="VKI276" s="77"/>
      <c r="VKJ276" s="77"/>
      <c r="VKK276" s="77"/>
      <c r="VKL276" s="77"/>
      <c r="VKM276" s="77"/>
      <c r="VKN276" s="77"/>
      <c r="VKO276" s="77"/>
      <c r="VKP276" s="77"/>
      <c r="VKQ276" s="77"/>
      <c r="VKR276" s="77"/>
      <c r="VKS276" s="77"/>
      <c r="VKT276" s="77"/>
      <c r="VKU276" s="77"/>
      <c r="VKV276" s="77"/>
      <c r="VKW276" s="77"/>
      <c r="VKX276" s="77"/>
      <c r="VKY276" s="77"/>
      <c r="VKZ276" s="77"/>
      <c r="VLA276" s="77"/>
      <c r="VLB276" s="77"/>
      <c r="VLC276" s="77"/>
      <c r="VLD276" s="77"/>
      <c r="VLE276" s="77"/>
      <c r="VLF276" s="77"/>
      <c r="VLG276" s="77"/>
      <c r="VLH276" s="77"/>
      <c r="VLI276" s="77"/>
      <c r="VLJ276" s="77"/>
      <c r="VLK276" s="77"/>
      <c r="VLL276" s="77"/>
      <c r="VLM276" s="77"/>
      <c r="VLN276" s="77"/>
      <c r="VLO276" s="77"/>
      <c r="VLP276" s="77"/>
      <c r="VLQ276" s="77"/>
      <c r="VLR276" s="77"/>
      <c r="VLS276" s="77"/>
      <c r="VLT276" s="77"/>
      <c r="VLU276" s="77"/>
      <c r="VLV276" s="77"/>
      <c r="VLW276" s="77"/>
      <c r="VLX276" s="77"/>
      <c r="VLY276" s="77"/>
      <c r="VLZ276" s="77"/>
      <c r="VMA276" s="77"/>
      <c r="VMB276" s="77"/>
      <c r="VMC276" s="77"/>
      <c r="VMD276" s="77"/>
      <c r="VME276" s="77"/>
      <c r="VMF276" s="77"/>
      <c r="VMG276" s="77"/>
      <c r="VMH276" s="77"/>
      <c r="VMI276" s="77"/>
      <c r="VMJ276" s="77"/>
      <c r="VMK276" s="77"/>
      <c r="VML276" s="77"/>
      <c r="VMM276" s="77"/>
      <c r="VMN276" s="77"/>
      <c r="VMO276" s="77"/>
      <c r="VMP276" s="77"/>
      <c r="VMQ276" s="77"/>
      <c r="VMR276" s="77"/>
      <c r="VMS276" s="77"/>
      <c r="VMT276" s="77"/>
      <c r="VMU276" s="77"/>
      <c r="VMV276" s="77"/>
      <c r="VMW276" s="77"/>
      <c r="VMX276" s="77"/>
      <c r="VMY276" s="77"/>
      <c r="VMZ276" s="77"/>
      <c r="VNA276" s="77"/>
      <c r="VNB276" s="77"/>
      <c r="VNC276" s="77"/>
      <c r="VND276" s="77"/>
      <c r="VNE276" s="77"/>
      <c r="VNF276" s="77"/>
      <c r="VNG276" s="77"/>
      <c r="VNH276" s="77"/>
      <c r="VNI276" s="77"/>
      <c r="VNJ276" s="77"/>
      <c r="VNK276" s="77"/>
      <c r="VNL276" s="77"/>
      <c r="VNM276" s="77"/>
      <c r="VNN276" s="77"/>
      <c r="VNO276" s="77"/>
      <c r="VNP276" s="77"/>
      <c r="VNQ276" s="77"/>
      <c r="VNR276" s="77"/>
      <c r="VNS276" s="77"/>
      <c r="VNT276" s="77"/>
      <c r="VNU276" s="77"/>
      <c r="VNV276" s="77"/>
      <c r="VNW276" s="77"/>
      <c r="VNX276" s="77"/>
      <c r="VNY276" s="77"/>
      <c r="VNZ276" s="77"/>
      <c r="VOA276" s="77"/>
      <c r="VOB276" s="77"/>
      <c r="VOC276" s="77"/>
      <c r="VOD276" s="77"/>
      <c r="VOE276" s="77"/>
      <c r="VOF276" s="77"/>
      <c r="VOG276" s="77"/>
      <c r="VOH276" s="77"/>
      <c r="VOI276" s="77"/>
      <c r="VOJ276" s="77"/>
      <c r="VOK276" s="77"/>
      <c r="VOL276" s="77"/>
      <c r="VOM276" s="77"/>
      <c r="VON276" s="77"/>
      <c r="VOO276" s="77"/>
      <c r="VOP276" s="77"/>
      <c r="VOQ276" s="77"/>
      <c r="VOR276" s="77"/>
      <c r="VOS276" s="77"/>
      <c r="VOT276" s="77"/>
      <c r="VOU276" s="77"/>
      <c r="VOV276" s="77"/>
      <c r="VOW276" s="77"/>
      <c r="VOX276" s="77"/>
      <c r="VOY276" s="77"/>
      <c r="VOZ276" s="77"/>
      <c r="VPA276" s="77"/>
      <c r="VPB276" s="77"/>
      <c r="VPC276" s="77"/>
      <c r="VPD276" s="77"/>
      <c r="VPE276" s="77"/>
      <c r="VPF276" s="77"/>
      <c r="VPG276" s="77"/>
      <c r="VPH276" s="77"/>
      <c r="VPI276" s="77"/>
      <c r="VPJ276" s="77"/>
      <c r="VPK276" s="77"/>
      <c r="VPL276" s="77"/>
      <c r="VPM276" s="77"/>
      <c r="VPN276" s="77"/>
      <c r="VPO276" s="77"/>
      <c r="VPP276" s="77"/>
      <c r="VPQ276" s="77"/>
      <c r="VPR276" s="77"/>
      <c r="VPS276" s="77"/>
      <c r="VPT276" s="77"/>
      <c r="VPU276" s="77"/>
      <c r="VPV276" s="77"/>
      <c r="VPW276" s="77"/>
      <c r="VPX276" s="77"/>
      <c r="VPY276" s="77"/>
      <c r="VPZ276" s="77"/>
      <c r="VQA276" s="77"/>
      <c r="VQB276" s="77"/>
      <c r="VQC276" s="77"/>
      <c r="VQD276" s="77"/>
      <c r="VQE276" s="77"/>
      <c r="VQF276" s="77"/>
      <c r="VQG276" s="77"/>
      <c r="VQH276" s="77"/>
      <c r="VQI276" s="77"/>
      <c r="VQJ276" s="77"/>
      <c r="VQK276" s="77"/>
      <c r="VQL276" s="77"/>
      <c r="VQM276" s="77"/>
      <c r="VQN276" s="77"/>
      <c r="VQO276" s="77"/>
      <c r="VQP276" s="77"/>
      <c r="VQQ276" s="77"/>
      <c r="VQR276" s="77"/>
      <c r="VQS276" s="77"/>
      <c r="VQT276" s="77"/>
      <c r="VQU276" s="77"/>
      <c r="VQV276" s="77"/>
      <c r="VQW276" s="77"/>
      <c r="VQX276" s="77"/>
      <c r="VQY276" s="77"/>
      <c r="VQZ276" s="77"/>
      <c r="VRA276" s="77"/>
      <c r="VRB276" s="77"/>
      <c r="VRC276" s="77"/>
      <c r="VRD276" s="77"/>
      <c r="VRE276" s="77"/>
      <c r="VRF276" s="77"/>
      <c r="VRG276" s="77"/>
      <c r="VRH276" s="77"/>
      <c r="VRI276" s="77"/>
      <c r="VRJ276" s="77"/>
      <c r="VRK276" s="77"/>
      <c r="VRL276" s="77"/>
      <c r="VRM276" s="77"/>
      <c r="VRN276" s="77"/>
      <c r="VRO276" s="77"/>
      <c r="VRP276" s="77"/>
      <c r="VRQ276" s="77"/>
      <c r="VRR276" s="77"/>
      <c r="VRS276" s="77"/>
      <c r="VRT276" s="77"/>
      <c r="VRU276" s="77"/>
      <c r="VRV276" s="77"/>
      <c r="VRW276" s="77"/>
      <c r="VRX276" s="77"/>
      <c r="VRY276" s="77"/>
      <c r="VRZ276" s="77"/>
      <c r="VSA276" s="77"/>
      <c r="VSB276" s="77"/>
      <c r="VSC276" s="77"/>
      <c r="VSD276" s="77"/>
      <c r="VSE276" s="77"/>
      <c r="VSF276" s="77"/>
      <c r="VSG276" s="77"/>
      <c r="VSH276" s="77"/>
      <c r="VSI276" s="77"/>
      <c r="VSJ276" s="77"/>
      <c r="VSK276" s="77"/>
      <c r="VSL276" s="77"/>
      <c r="VSM276" s="77"/>
      <c r="VSN276" s="77"/>
      <c r="VSO276" s="77"/>
      <c r="VSP276" s="77"/>
      <c r="VSQ276" s="77"/>
      <c r="VSR276" s="77"/>
      <c r="VSS276" s="77"/>
      <c r="VST276" s="77"/>
      <c r="VSU276" s="77"/>
      <c r="VSV276" s="77"/>
      <c r="VSW276" s="77"/>
      <c r="VSX276" s="77"/>
      <c r="VSY276" s="77"/>
      <c r="VSZ276" s="77"/>
      <c r="VTA276" s="77"/>
      <c r="VTB276" s="77"/>
      <c r="VTC276" s="77"/>
      <c r="VTD276" s="77"/>
      <c r="VTE276" s="77"/>
      <c r="VTF276" s="77"/>
      <c r="VTG276" s="77"/>
      <c r="VTH276" s="77"/>
      <c r="VTI276" s="77"/>
      <c r="VTJ276" s="77"/>
      <c r="VTK276" s="77"/>
      <c r="VTL276" s="77"/>
      <c r="VTM276" s="77"/>
      <c r="VTN276" s="77"/>
      <c r="VTO276" s="77"/>
      <c r="VTP276" s="77"/>
      <c r="VTQ276" s="77"/>
      <c r="VTR276" s="77"/>
      <c r="VTS276" s="77"/>
      <c r="VTT276" s="77"/>
      <c r="VTU276" s="77"/>
      <c r="VTV276" s="77"/>
      <c r="VTW276" s="77"/>
      <c r="VTX276" s="77"/>
      <c r="VTY276" s="77"/>
      <c r="VTZ276" s="77"/>
      <c r="VUA276" s="77"/>
      <c r="VUB276" s="77"/>
      <c r="VUC276" s="77"/>
      <c r="VUD276" s="77"/>
      <c r="VUE276" s="77"/>
      <c r="VUF276" s="77"/>
      <c r="VUG276" s="77"/>
      <c r="VUH276" s="77"/>
      <c r="VUI276" s="77"/>
      <c r="VUJ276" s="77"/>
      <c r="VUK276" s="77"/>
      <c r="VUL276" s="77"/>
      <c r="VUM276" s="77"/>
      <c r="VUN276" s="77"/>
      <c r="VUO276" s="77"/>
      <c r="VUP276" s="77"/>
      <c r="VUQ276" s="77"/>
      <c r="VUR276" s="77"/>
      <c r="VUS276" s="77"/>
      <c r="VUT276" s="77"/>
      <c r="VUU276" s="77"/>
      <c r="VUV276" s="77"/>
      <c r="VUW276" s="77"/>
      <c r="VUX276" s="77"/>
      <c r="VUY276" s="77"/>
      <c r="VUZ276" s="77"/>
      <c r="VVA276" s="77"/>
      <c r="VVB276" s="77"/>
      <c r="VVC276" s="77"/>
      <c r="VVD276" s="77"/>
      <c r="VVE276" s="77"/>
      <c r="VVF276" s="77"/>
      <c r="VVG276" s="77"/>
      <c r="VVH276" s="77"/>
      <c r="VVI276" s="77"/>
      <c r="VVJ276" s="77"/>
      <c r="VVK276" s="77"/>
      <c r="VVL276" s="77"/>
      <c r="VVM276" s="77"/>
      <c r="VVN276" s="77"/>
      <c r="VVO276" s="77"/>
      <c r="VVP276" s="77"/>
      <c r="VVQ276" s="77"/>
      <c r="VVR276" s="77"/>
      <c r="VVS276" s="77"/>
      <c r="VVT276" s="77"/>
      <c r="VVU276" s="77"/>
      <c r="VVV276" s="77"/>
      <c r="VVW276" s="77"/>
      <c r="VVX276" s="77"/>
      <c r="VVY276" s="77"/>
      <c r="VVZ276" s="77"/>
      <c r="VWA276" s="77"/>
      <c r="VWB276" s="77"/>
      <c r="VWC276" s="77"/>
      <c r="VWD276" s="77"/>
      <c r="VWE276" s="77"/>
      <c r="VWF276" s="77"/>
      <c r="VWG276" s="77"/>
      <c r="VWH276" s="77"/>
      <c r="VWI276" s="77"/>
      <c r="VWJ276" s="77"/>
      <c r="VWK276" s="77"/>
      <c r="VWL276" s="77"/>
      <c r="VWM276" s="77"/>
      <c r="VWN276" s="77"/>
      <c r="VWO276" s="77"/>
      <c r="VWP276" s="77"/>
      <c r="VWQ276" s="77"/>
      <c r="VWR276" s="77"/>
      <c r="VWS276" s="77"/>
      <c r="VWT276" s="77"/>
      <c r="VWU276" s="77"/>
      <c r="VWV276" s="77"/>
      <c r="VWW276" s="77"/>
      <c r="VWX276" s="77"/>
      <c r="VWY276" s="77"/>
      <c r="VWZ276" s="77"/>
      <c r="VXA276" s="77"/>
      <c r="VXB276" s="77"/>
      <c r="VXC276" s="77"/>
      <c r="VXD276" s="77"/>
      <c r="VXE276" s="77"/>
      <c r="VXF276" s="77"/>
      <c r="VXG276" s="77"/>
      <c r="VXH276" s="77"/>
      <c r="VXI276" s="77"/>
      <c r="VXJ276" s="77"/>
      <c r="VXK276" s="77"/>
      <c r="VXL276" s="77"/>
      <c r="VXM276" s="77"/>
      <c r="VXN276" s="77"/>
      <c r="VXO276" s="77"/>
      <c r="VXP276" s="77"/>
      <c r="VXQ276" s="77"/>
      <c r="VXR276" s="77"/>
      <c r="VXS276" s="77"/>
      <c r="VXT276" s="77"/>
      <c r="VXU276" s="77"/>
      <c r="VXV276" s="77"/>
      <c r="VXW276" s="77"/>
      <c r="VXX276" s="77"/>
      <c r="VXY276" s="77"/>
      <c r="VXZ276" s="77"/>
      <c r="VYA276" s="77"/>
      <c r="VYB276" s="77"/>
      <c r="VYC276" s="77"/>
      <c r="VYD276" s="77"/>
      <c r="VYE276" s="77"/>
      <c r="VYF276" s="77"/>
      <c r="VYG276" s="77"/>
      <c r="VYH276" s="77"/>
      <c r="VYI276" s="77"/>
      <c r="VYJ276" s="77"/>
      <c r="VYK276" s="77"/>
      <c r="VYL276" s="77"/>
      <c r="VYM276" s="77"/>
      <c r="VYN276" s="77"/>
      <c r="VYO276" s="77"/>
      <c r="VYP276" s="77"/>
      <c r="VYQ276" s="77"/>
      <c r="VYR276" s="77"/>
      <c r="VYS276" s="77"/>
      <c r="VYT276" s="77"/>
      <c r="VYU276" s="77"/>
      <c r="VYV276" s="77"/>
      <c r="VYW276" s="77"/>
      <c r="VYX276" s="77"/>
      <c r="VYY276" s="77"/>
      <c r="VYZ276" s="77"/>
      <c r="VZA276" s="77"/>
      <c r="VZB276" s="77"/>
      <c r="VZC276" s="77"/>
      <c r="VZD276" s="77"/>
      <c r="VZE276" s="77"/>
      <c r="VZF276" s="77"/>
      <c r="VZG276" s="77"/>
      <c r="VZH276" s="77"/>
      <c r="VZI276" s="77"/>
      <c r="VZJ276" s="77"/>
      <c r="VZK276" s="77"/>
      <c r="VZL276" s="77"/>
      <c r="VZM276" s="77"/>
      <c r="VZN276" s="77"/>
      <c r="VZO276" s="77"/>
      <c r="VZP276" s="77"/>
      <c r="VZQ276" s="77"/>
      <c r="VZR276" s="77"/>
      <c r="VZS276" s="77"/>
      <c r="VZT276" s="77"/>
      <c r="VZU276" s="77"/>
      <c r="VZV276" s="77"/>
      <c r="VZW276" s="77"/>
      <c r="VZX276" s="77"/>
      <c r="VZY276" s="77"/>
      <c r="VZZ276" s="77"/>
      <c r="WAA276" s="77"/>
      <c r="WAB276" s="77"/>
      <c r="WAC276" s="77"/>
      <c r="WAD276" s="77"/>
      <c r="WAE276" s="77"/>
      <c r="WAF276" s="77"/>
      <c r="WAG276" s="77"/>
      <c r="WAH276" s="77"/>
      <c r="WAI276" s="77"/>
      <c r="WAJ276" s="77"/>
      <c r="WAK276" s="77"/>
      <c r="WAL276" s="77"/>
      <c r="WAM276" s="77"/>
      <c r="WAN276" s="77"/>
      <c r="WAO276" s="77"/>
      <c r="WAP276" s="77"/>
      <c r="WAQ276" s="77"/>
      <c r="WAR276" s="77"/>
      <c r="WAS276" s="77"/>
      <c r="WAT276" s="77"/>
      <c r="WAU276" s="77"/>
      <c r="WAV276" s="77"/>
      <c r="WAW276" s="77"/>
      <c r="WAX276" s="77"/>
      <c r="WAY276" s="77"/>
      <c r="WAZ276" s="77"/>
      <c r="WBA276" s="77"/>
      <c r="WBB276" s="77"/>
      <c r="WBC276" s="77"/>
      <c r="WBD276" s="77"/>
      <c r="WBE276" s="77"/>
      <c r="WBF276" s="77"/>
      <c r="WBG276" s="77"/>
      <c r="WBH276" s="77"/>
      <c r="WBI276" s="77"/>
      <c r="WBJ276" s="77"/>
      <c r="WBK276" s="77"/>
      <c r="WBL276" s="77"/>
      <c r="WBM276" s="77"/>
      <c r="WBN276" s="77"/>
      <c r="WBO276" s="77"/>
      <c r="WBP276" s="77"/>
      <c r="WBQ276" s="77"/>
      <c r="WBR276" s="77"/>
      <c r="WBS276" s="77"/>
      <c r="WBT276" s="77"/>
      <c r="WBU276" s="77"/>
      <c r="WBV276" s="77"/>
      <c r="WBW276" s="77"/>
      <c r="WBX276" s="77"/>
      <c r="WBY276" s="77"/>
      <c r="WBZ276" s="77"/>
      <c r="WCA276" s="77"/>
      <c r="WCB276" s="77"/>
      <c r="WCC276" s="77"/>
      <c r="WCD276" s="77"/>
      <c r="WCE276" s="77"/>
      <c r="WCF276" s="77"/>
      <c r="WCG276" s="77"/>
      <c r="WCH276" s="77"/>
      <c r="WCI276" s="77"/>
      <c r="WCJ276" s="77"/>
      <c r="WCK276" s="77"/>
      <c r="WCL276" s="77"/>
      <c r="WCM276" s="77"/>
      <c r="WCN276" s="77"/>
      <c r="WCO276" s="77"/>
      <c r="WCP276" s="77"/>
      <c r="WCQ276" s="77"/>
      <c r="WCR276" s="77"/>
      <c r="WCS276" s="77"/>
      <c r="WCT276" s="77"/>
      <c r="WCU276" s="77"/>
      <c r="WCV276" s="77"/>
      <c r="WCW276" s="77"/>
      <c r="WCX276" s="77"/>
      <c r="WCY276" s="77"/>
      <c r="WCZ276" s="77"/>
      <c r="WDA276" s="77"/>
      <c r="WDB276" s="77"/>
      <c r="WDC276" s="77"/>
      <c r="WDD276" s="77"/>
      <c r="WDE276" s="77"/>
      <c r="WDF276" s="77"/>
      <c r="WDG276" s="77"/>
      <c r="WDH276" s="77"/>
      <c r="WDI276" s="77"/>
      <c r="WDJ276" s="77"/>
      <c r="WDK276" s="77"/>
      <c r="WDL276" s="77"/>
      <c r="WDM276" s="77"/>
      <c r="WDN276" s="77"/>
      <c r="WDO276" s="77"/>
      <c r="WDP276" s="77"/>
      <c r="WDQ276" s="77"/>
      <c r="WDR276" s="77"/>
      <c r="WDS276" s="77"/>
      <c r="WDT276" s="77"/>
      <c r="WDU276" s="77"/>
      <c r="WDV276" s="77"/>
      <c r="WDW276" s="77"/>
      <c r="WDX276" s="77"/>
      <c r="WDY276" s="77"/>
      <c r="WDZ276" s="77"/>
      <c r="WEA276" s="77"/>
      <c r="WEB276" s="77"/>
      <c r="WEC276" s="77"/>
      <c r="WED276" s="77"/>
      <c r="WEE276" s="77"/>
      <c r="WEF276" s="77"/>
      <c r="WEG276" s="77"/>
      <c r="WEH276" s="77"/>
      <c r="WEI276" s="77"/>
      <c r="WEJ276" s="77"/>
      <c r="WEK276" s="77"/>
      <c r="WEL276" s="77"/>
      <c r="WEM276" s="77"/>
      <c r="WEN276" s="77"/>
      <c r="WEO276" s="77"/>
      <c r="WEP276" s="77"/>
      <c r="WEQ276" s="77"/>
      <c r="WER276" s="77"/>
      <c r="WES276" s="77"/>
      <c r="WET276" s="77"/>
      <c r="WEU276" s="77"/>
      <c r="WEV276" s="77"/>
      <c r="WEW276" s="77"/>
      <c r="WEX276" s="77"/>
      <c r="WEY276" s="77"/>
      <c r="WEZ276" s="77"/>
      <c r="WFA276" s="77"/>
      <c r="WFB276" s="77"/>
      <c r="WFC276" s="77"/>
      <c r="WFD276" s="77"/>
      <c r="WFE276" s="77"/>
      <c r="WFF276" s="77"/>
      <c r="WFG276" s="77"/>
      <c r="WFH276" s="77"/>
      <c r="WFI276" s="77"/>
      <c r="WFJ276" s="77"/>
      <c r="WFK276" s="77"/>
      <c r="WFL276" s="77"/>
      <c r="WFM276" s="77"/>
      <c r="WFN276" s="77"/>
      <c r="WFO276" s="77"/>
      <c r="WFP276" s="77"/>
      <c r="WFQ276" s="77"/>
      <c r="WFR276" s="77"/>
      <c r="WFS276" s="77"/>
      <c r="WFT276" s="77"/>
      <c r="WFU276" s="77"/>
      <c r="WFV276" s="77"/>
      <c r="WFW276" s="77"/>
      <c r="WFX276" s="77"/>
      <c r="WFY276" s="77"/>
      <c r="WFZ276" s="77"/>
      <c r="WGA276" s="77"/>
      <c r="WGB276" s="77"/>
      <c r="WGC276" s="77"/>
      <c r="WGD276" s="77"/>
      <c r="WGE276" s="77"/>
      <c r="WGF276" s="77"/>
      <c r="WGG276" s="77"/>
      <c r="WGH276" s="77"/>
      <c r="WGI276" s="77"/>
      <c r="WGJ276" s="77"/>
      <c r="WGK276" s="77"/>
      <c r="WGL276" s="77"/>
      <c r="WGM276" s="77"/>
      <c r="WGN276" s="77"/>
      <c r="WGO276" s="77"/>
      <c r="WGP276" s="77"/>
      <c r="WGQ276" s="77"/>
      <c r="WGR276" s="77"/>
      <c r="WGS276" s="77"/>
      <c r="WGT276" s="77"/>
      <c r="WGU276" s="77"/>
      <c r="WGV276" s="77"/>
      <c r="WGW276" s="77"/>
      <c r="WGX276" s="77"/>
      <c r="WGY276" s="77"/>
      <c r="WGZ276" s="77"/>
      <c r="WHA276" s="77"/>
      <c r="WHB276" s="77"/>
      <c r="WHC276" s="77"/>
      <c r="WHD276" s="77"/>
      <c r="WHE276" s="77"/>
      <c r="WHF276" s="77"/>
      <c r="WHG276" s="77"/>
      <c r="WHH276" s="77"/>
      <c r="WHI276" s="77"/>
      <c r="WHJ276" s="77"/>
      <c r="WHK276" s="77"/>
      <c r="WHL276" s="77"/>
      <c r="WHM276" s="77"/>
      <c r="WHN276" s="77"/>
      <c r="WHO276" s="77"/>
      <c r="WHP276" s="77"/>
      <c r="WHQ276" s="77"/>
      <c r="WHR276" s="77"/>
      <c r="WHS276" s="77"/>
      <c r="WHT276" s="77"/>
      <c r="WHU276" s="77"/>
      <c r="WHV276" s="77"/>
      <c r="WHW276" s="77"/>
      <c r="WHX276" s="77"/>
      <c r="WHY276" s="77"/>
      <c r="WHZ276" s="77"/>
      <c r="WIA276" s="77"/>
      <c r="WIB276" s="77"/>
      <c r="WIC276" s="77"/>
      <c r="WID276" s="77"/>
      <c r="WIE276" s="77"/>
      <c r="WIF276" s="77"/>
      <c r="WIG276" s="77"/>
      <c r="WIH276" s="77"/>
      <c r="WII276" s="77"/>
      <c r="WIJ276" s="77"/>
      <c r="WIK276" s="77"/>
      <c r="WIL276" s="77"/>
      <c r="WIM276" s="77"/>
      <c r="WIN276" s="77"/>
      <c r="WIO276" s="77"/>
      <c r="WIP276" s="77"/>
      <c r="WIQ276" s="77"/>
      <c r="WIR276" s="77"/>
      <c r="WIS276" s="77"/>
      <c r="WIT276" s="77"/>
      <c r="WIU276" s="77"/>
      <c r="WIV276" s="77"/>
      <c r="WIW276" s="77"/>
      <c r="WIX276" s="77"/>
      <c r="WIY276" s="77"/>
      <c r="WIZ276" s="77"/>
      <c r="WJA276" s="77"/>
      <c r="WJB276" s="77"/>
      <c r="WJC276" s="77"/>
      <c r="WJD276" s="77"/>
      <c r="WJE276" s="77"/>
      <c r="WJF276" s="77"/>
      <c r="WJG276" s="77"/>
      <c r="WJH276" s="77"/>
      <c r="WJI276" s="77"/>
      <c r="WJJ276" s="77"/>
      <c r="WJK276" s="77"/>
      <c r="WJL276" s="77"/>
      <c r="WJM276" s="77"/>
      <c r="WJN276" s="77"/>
      <c r="WJO276" s="77"/>
      <c r="WJP276" s="77"/>
      <c r="WJQ276" s="77"/>
      <c r="WJR276" s="77"/>
      <c r="WJS276" s="77"/>
      <c r="WJT276" s="77"/>
      <c r="WJU276" s="77"/>
      <c r="WJV276" s="77"/>
      <c r="WJW276" s="77"/>
      <c r="WJX276" s="77"/>
      <c r="WJY276" s="77"/>
      <c r="WJZ276" s="77"/>
      <c r="WKA276" s="77"/>
      <c r="WKB276" s="77"/>
      <c r="WKC276" s="77"/>
      <c r="WKD276" s="77"/>
      <c r="WKE276" s="77"/>
      <c r="WKF276" s="77"/>
      <c r="WKG276" s="77"/>
      <c r="WKH276" s="77"/>
      <c r="WKI276" s="77"/>
      <c r="WKJ276" s="77"/>
      <c r="WKK276" s="77"/>
      <c r="WKL276" s="77"/>
      <c r="WKM276" s="77"/>
      <c r="WKN276" s="77"/>
      <c r="WKO276" s="77"/>
      <c r="WKP276" s="77"/>
      <c r="WKQ276" s="77"/>
      <c r="WKR276" s="77"/>
      <c r="WKS276" s="77"/>
      <c r="WKT276" s="77"/>
      <c r="WKU276" s="77"/>
      <c r="WKV276" s="77"/>
      <c r="WKW276" s="77"/>
      <c r="WKX276" s="77"/>
      <c r="WKY276" s="77"/>
      <c r="WKZ276" s="77"/>
      <c r="WLA276" s="77"/>
      <c r="WLB276" s="77"/>
      <c r="WLC276" s="77"/>
      <c r="WLD276" s="77"/>
      <c r="WLE276" s="77"/>
      <c r="WLF276" s="77"/>
      <c r="WLG276" s="77"/>
      <c r="WLH276" s="77"/>
      <c r="WLI276" s="77"/>
      <c r="WLJ276" s="77"/>
      <c r="WLK276" s="77"/>
      <c r="WLL276" s="77"/>
      <c r="WLM276" s="77"/>
      <c r="WLN276" s="77"/>
      <c r="WLO276" s="77"/>
      <c r="WLP276" s="77"/>
      <c r="WLQ276" s="77"/>
      <c r="WLR276" s="77"/>
      <c r="WLS276" s="77"/>
      <c r="WLT276" s="77"/>
      <c r="WLU276" s="77"/>
      <c r="WLV276" s="77"/>
      <c r="WLW276" s="77"/>
      <c r="WLX276" s="77"/>
      <c r="WLY276" s="77"/>
      <c r="WLZ276" s="77"/>
      <c r="WMA276" s="77"/>
      <c r="WMB276" s="77"/>
      <c r="WMC276" s="77"/>
      <c r="WMD276" s="77"/>
      <c r="WME276" s="77"/>
      <c r="WMF276" s="77"/>
      <c r="WMG276" s="77"/>
      <c r="WMH276" s="77"/>
      <c r="WMI276" s="77"/>
      <c r="WMJ276" s="77"/>
      <c r="WMK276" s="77"/>
      <c r="WML276" s="77"/>
      <c r="WMM276" s="77"/>
      <c r="WMN276" s="77"/>
      <c r="WMO276" s="77"/>
      <c r="WMP276" s="77"/>
      <c r="WMQ276" s="77"/>
      <c r="WMR276" s="77"/>
      <c r="WMS276" s="77"/>
      <c r="WMT276" s="77"/>
      <c r="WMU276" s="77"/>
      <c r="WMV276" s="77"/>
      <c r="WMW276" s="77"/>
      <c r="WMX276" s="77"/>
      <c r="WMY276" s="77"/>
      <c r="WMZ276" s="77"/>
      <c r="WNA276" s="77"/>
      <c r="WNB276" s="77"/>
      <c r="WNC276" s="77"/>
      <c r="WND276" s="77"/>
      <c r="WNE276" s="77"/>
      <c r="WNF276" s="77"/>
      <c r="WNG276" s="77"/>
      <c r="WNH276" s="77"/>
      <c r="WNI276" s="77"/>
      <c r="WNJ276" s="77"/>
      <c r="WNK276" s="77"/>
      <c r="WNL276" s="77"/>
      <c r="WNM276" s="77"/>
      <c r="WNN276" s="77"/>
      <c r="WNO276" s="77"/>
      <c r="WNP276" s="77"/>
      <c r="WNQ276" s="77"/>
      <c r="WNR276" s="77"/>
      <c r="WNS276" s="77"/>
      <c r="WNT276" s="77"/>
      <c r="WNU276" s="77"/>
      <c r="WNV276" s="77"/>
      <c r="WNW276" s="77"/>
      <c r="WNX276" s="77"/>
      <c r="WNY276" s="77"/>
      <c r="WNZ276" s="77"/>
      <c r="WOA276" s="77"/>
      <c r="WOB276" s="77"/>
      <c r="WOC276" s="77"/>
      <c r="WOD276" s="77"/>
      <c r="WOE276" s="77"/>
      <c r="WOF276" s="77"/>
      <c r="WOG276" s="77"/>
      <c r="WOH276" s="77"/>
      <c r="WOI276" s="77"/>
      <c r="WOJ276" s="77"/>
      <c r="WOK276" s="77"/>
      <c r="WOL276" s="77"/>
      <c r="WOM276" s="77"/>
      <c r="WON276" s="77"/>
      <c r="WOO276" s="77"/>
      <c r="WOP276" s="77"/>
      <c r="WOQ276" s="77"/>
      <c r="WOR276" s="77"/>
      <c r="WOS276" s="77"/>
      <c r="WOT276" s="77"/>
      <c r="WOU276" s="77"/>
      <c r="WOV276" s="77"/>
      <c r="WOW276" s="77"/>
      <c r="WOX276" s="77"/>
      <c r="WOY276" s="77"/>
      <c r="WOZ276" s="77"/>
      <c r="WPA276" s="77"/>
      <c r="WPB276" s="77"/>
      <c r="WPC276" s="77"/>
      <c r="WPD276" s="77"/>
      <c r="WPE276" s="77"/>
      <c r="WPF276" s="77"/>
      <c r="WPG276" s="77"/>
      <c r="WPH276" s="77"/>
      <c r="WPI276" s="77"/>
      <c r="WPJ276" s="77"/>
      <c r="WPK276" s="77"/>
      <c r="WPL276" s="77"/>
      <c r="WPM276" s="77"/>
      <c r="WPN276" s="77"/>
      <c r="WPO276" s="77"/>
      <c r="WPP276" s="77"/>
      <c r="WPQ276" s="77"/>
      <c r="WPR276" s="77"/>
      <c r="WPS276" s="77"/>
      <c r="WPT276" s="77"/>
      <c r="WPU276" s="77"/>
      <c r="WPV276" s="77"/>
      <c r="WPW276" s="77"/>
      <c r="WPX276" s="77"/>
      <c r="WPY276" s="77"/>
      <c r="WPZ276" s="77"/>
      <c r="WQA276" s="77"/>
      <c r="WQB276" s="77"/>
      <c r="WQC276" s="77"/>
      <c r="WQD276" s="77"/>
      <c r="WQE276" s="77"/>
      <c r="WQF276" s="77"/>
      <c r="WQG276" s="77"/>
      <c r="WQH276" s="77"/>
      <c r="WQI276" s="77"/>
      <c r="WQJ276" s="77"/>
      <c r="WQK276" s="77"/>
      <c r="WQL276" s="77"/>
      <c r="WQM276" s="77"/>
      <c r="WQN276" s="77"/>
      <c r="WQO276" s="77"/>
      <c r="WQP276" s="77"/>
      <c r="WQQ276" s="77"/>
      <c r="WQR276" s="77"/>
      <c r="WQS276" s="77"/>
      <c r="WQT276" s="77"/>
      <c r="WQU276" s="77"/>
      <c r="WQV276" s="77"/>
      <c r="WQW276" s="77"/>
      <c r="WQX276" s="77"/>
      <c r="WQY276" s="77"/>
      <c r="WQZ276" s="77"/>
      <c r="WRA276" s="77"/>
      <c r="WRB276" s="77"/>
      <c r="WRC276" s="77"/>
      <c r="WRD276" s="77"/>
      <c r="WRE276" s="77"/>
      <c r="WRF276" s="77"/>
      <c r="WRG276" s="77"/>
      <c r="WRH276" s="77"/>
      <c r="WRI276" s="77"/>
      <c r="WRJ276" s="77"/>
      <c r="WRK276" s="77"/>
      <c r="WRL276" s="77"/>
      <c r="WRM276" s="77"/>
      <c r="WRN276" s="77"/>
      <c r="WRO276" s="77"/>
      <c r="WRP276" s="77"/>
      <c r="WRQ276" s="77"/>
      <c r="WRR276" s="77"/>
      <c r="WRS276" s="77"/>
      <c r="WRT276" s="77"/>
      <c r="WRU276" s="77"/>
      <c r="WRV276" s="77"/>
      <c r="WRW276" s="77"/>
      <c r="WRX276" s="77"/>
      <c r="WRY276" s="77"/>
      <c r="WRZ276" s="77"/>
      <c r="WSA276" s="77"/>
      <c r="WSB276" s="77"/>
      <c r="WSC276" s="77"/>
      <c r="WSD276" s="77"/>
      <c r="WSE276" s="77"/>
      <c r="WSF276" s="77"/>
      <c r="WSG276" s="77"/>
      <c r="WSH276" s="77"/>
      <c r="WSI276" s="77"/>
      <c r="WSJ276" s="77"/>
      <c r="WSK276" s="77"/>
      <c r="WSL276" s="77"/>
      <c r="WSM276" s="77"/>
      <c r="WSN276" s="77"/>
      <c r="WSO276" s="77"/>
      <c r="WSP276" s="77"/>
      <c r="WSQ276" s="77"/>
      <c r="WSR276" s="77"/>
      <c r="WSS276" s="77"/>
      <c r="WST276" s="77"/>
      <c r="WSU276" s="77"/>
      <c r="WSV276" s="77"/>
      <c r="WSW276" s="77"/>
      <c r="WSX276" s="77"/>
      <c r="WSY276" s="77"/>
      <c r="WSZ276" s="77"/>
      <c r="WTA276" s="77"/>
      <c r="WTB276" s="77"/>
      <c r="WTC276" s="77"/>
      <c r="WTD276" s="77"/>
      <c r="WTE276" s="77"/>
      <c r="WTF276" s="77"/>
      <c r="WTG276" s="77"/>
      <c r="WTH276" s="77"/>
      <c r="WTI276" s="77"/>
      <c r="WTJ276" s="77"/>
      <c r="WTK276" s="77"/>
      <c r="WTL276" s="77"/>
      <c r="WTM276" s="77"/>
      <c r="WTN276" s="77"/>
      <c r="WTO276" s="77"/>
      <c r="WTP276" s="77"/>
      <c r="WTQ276" s="77"/>
      <c r="WTR276" s="77"/>
      <c r="WTS276" s="77"/>
      <c r="WTT276" s="77"/>
      <c r="WTU276" s="77"/>
      <c r="WTV276" s="77"/>
      <c r="WTW276" s="77"/>
      <c r="WTX276" s="77"/>
      <c r="WTY276" s="77"/>
      <c r="WTZ276" s="77"/>
      <c r="WUA276" s="77"/>
      <c r="WUB276" s="77"/>
      <c r="WUC276" s="77"/>
      <c r="WUD276" s="77"/>
      <c r="WUE276" s="77"/>
      <c r="WUF276" s="77"/>
      <c r="WUG276" s="77"/>
      <c r="WUH276" s="77"/>
      <c r="WUI276" s="77"/>
      <c r="WUJ276" s="77"/>
      <c r="WUK276" s="77"/>
      <c r="WUL276" s="77"/>
      <c r="WUM276" s="77"/>
      <c r="WUN276" s="77"/>
      <c r="WUO276" s="77"/>
      <c r="WUP276" s="77"/>
      <c r="WUQ276" s="77"/>
      <c r="WUR276" s="77"/>
      <c r="WUS276" s="77"/>
      <c r="WUT276" s="77"/>
      <c r="WUU276" s="77"/>
      <c r="WUV276" s="77"/>
      <c r="WUW276" s="77"/>
      <c r="WUX276" s="77"/>
      <c r="WUY276" s="77"/>
      <c r="WUZ276" s="77"/>
      <c r="WVA276" s="77"/>
      <c r="WVB276" s="77"/>
      <c r="WVC276" s="77"/>
      <c r="WVD276" s="77"/>
      <c r="WVE276" s="77"/>
      <c r="WVF276" s="77"/>
      <c r="WVG276" s="77"/>
      <c r="WVH276" s="77"/>
      <c r="WVI276" s="77"/>
      <c r="WVJ276" s="77"/>
      <c r="WVK276" s="77"/>
      <c r="WVL276" s="77"/>
      <c r="WVM276" s="77"/>
      <c r="WVN276" s="77"/>
      <c r="WVO276" s="77"/>
      <c r="WVP276" s="77"/>
      <c r="WVQ276" s="77"/>
      <c r="WVR276" s="77"/>
      <c r="WVS276" s="77"/>
      <c r="WVT276" s="77"/>
      <c r="WVU276" s="77"/>
      <c r="WVV276" s="77"/>
      <c r="WVW276" s="77"/>
      <c r="WVX276" s="77"/>
      <c r="WVY276" s="77"/>
      <c r="WVZ276" s="77"/>
      <c r="WWA276" s="77"/>
      <c r="WWB276" s="77"/>
      <c r="WWC276" s="77"/>
      <c r="WWD276" s="77"/>
      <c r="WWE276" s="77"/>
      <c r="WWF276" s="77"/>
      <c r="WWG276" s="77"/>
      <c r="WWH276" s="77"/>
      <c r="WWI276" s="77"/>
      <c r="WWJ276" s="77"/>
      <c r="WWK276" s="77"/>
      <c r="WWL276" s="77"/>
      <c r="WWM276" s="77"/>
      <c r="WWN276" s="77"/>
      <c r="WWO276" s="77"/>
      <c r="WWP276" s="77"/>
      <c r="WWQ276" s="77"/>
      <c r="WWR276" s="77"/>
      <c r="WWS276" s="77"/>
      <c r="WWT276" s="77"/>
      <c r="WWU276" s="77"/>
      <c r="WWV276" s="77"/>
      <c r="WWW276" s="77"/>
      <c r="WWX276" s="77"/>
      <c r="WWY276" s="77"/>
      <c r="WWZ276" s="77"/>
      <c r="WXA276" s="77"/>
      <c r="WXB276" s="77"/>
      <c r="WXC276" s="77"/>
      <c r="WXD276" s="77"/>
      <c r="WXE276" s="77"/>
      <c r="WXF276" s="77"/>
      <c r="WXG276" s="77"/>
      <c r="WXH276" s="77"/>
      <c r="WXI276" s="77"/>
      <c r="WXJ276" s="77"/>
      <c r="WXK276" s="77"/>
      <c r="WXL276" s="77"/>
      <c r="WXM276" s="77"/>
      <c r="WXN276" s="77"/>
      <c r="WXO276" s="77"/>
      <c r="WXP276" s="77"/>
      <c r="WXQ276" s="77"/>
      <c r="WXR276" s="77"/>
      <c r="WXS276" s="77"/>
      <c r="WXT276" s="77"/>
      <c r="WXU276" s="77"/>
      <c r="WXV276" s="77"/>
      <c r="WXW276" s="77"/>
      <c r="WXX276" s="77"/>
      <c r="WXY276" s="77"/>
      <c r="WXZ276" s="77"/>
      <c r="WYA276" s="77"/>
      <c r="WYB276" s="77"/>
      <c r="WYC276" s="77"/>
      <c r="WYD276" s="77"/>
      <c r="WYE276" s="77"/>
      <c r="WYF276" s="77"/>
      <c r="WYG276" s="77"/>
      <c r="WYH276" s="77"/>
      <c r="WYI276" s="77"/>
      <c r="WYJ276" s="77"/>
      <c r="WYK276" s="77"/>
      <c r="WYL276" s="77"/>
      <c r="WYM276" s="77"/>
      <c r="WYN276" s="77"/>
      <c r="WYO276" s="77"/>
      <c r="WYP276" s="77"/>
      <c r="WYQ276" s="77"/>
      <c r="WYR276" s="77"/>
      <c r="WYS276" s="77"/>
      <c r="WYT276" s="77"/>
      <c r="WYU276" s="77"/>
      <c r="WYV276" s="77"/>
      <c r="WYW276" s="77"/>
      <c r="WYX276" s="77"/>
      <c r="WYY276" s="77"/>
      <c r="WYZ276" s="77"/>
      <c r="WZA276" s="77"/>
      <c r="WZB276" s="77"/>
      <c r="WZC276" s="77"/>
      <c r="WZD276" s="77"/>
      <c r="WZE276" s="77"/>
      <c r="WZF276" s="77"/>
      <c r="WZG276" s="77"/>
      <c r="WZH276" s="77"/>
      <c r="WZI276" s="77"/>
      <c r="WZJ276" s="77"/>
      <c r="WZK276" s="77"/>
      <c r="WZL276" s="77"/>
      <c r="WZM276" s="77"/>
      <c r="WZN276" s="77"/>
      <c r="WZO276" s="77"/>
      <c r="WZP276" s="77"/>
      <c r="WZQ276" s="77"/>
      <c r="WZR276" s="77"/>
      <c r="WZS276" s="77"/>
      <c r="WZT276" s="77"/>
      <c r="WZU276" s="77"/>
      <c r="WZV276" s="77"/>
      <c r="WZW276" s="77"/>
      <c r="WZX276" s="77"/>
      <c r="WZY276" s="77"/>
      <c r="WZZ276" s="77"/>
      <c r="XAA276" s="77"/>
      <c r="XAB276" s="77"/>
      <c r="XAC276" s="77"/>
      <c r="XAD276" s="77"/>
      <c r="XAE276" s="77"/>
      <c r="XAF276" s="77"/>
      <c r="XAG276" s="77"/>
      <c r="XAH276" s="77"/>
      <c r="XAI276" s="77"/>
      <c r="XAJ276" s="77"/>
      <c r="XAK276" s="77"/>
      <c r="XAL276" s="77"/>
      <c r="XAM276" s="77"/>
      <c r="XAN276" s="77"/>
      <c r="XAO276" s="77"/>
      <c r="XAP276" s="77"/>
      <c r="XAQ276" s="77"/>
      <c r="XAR276" s="77"/>
      <c r="XAS276" s="77"/>
      <c r="XAT276" s="77"/>
      <c r="XAU276" s="77"/>
      <c r="XAV276" s="77"/>
      <c r="XAW276" s="77"/>
      <c r="XAX276" s="77"/>
      <c r="XAY276" s="77"/>
      <c r="XAZ276" s="77"/>
      <c r="XBA276" s="77"/>
      <c r="XBB276" s="77"/>
      <c r="XBC276" s="77"/>
      <c r="XBD276" s="77"/>
      <c r="XBE276" s="77"/>
      <c r="XBF276" s="77"/>
      <c r="XBG276" s="77"/>
      <c r="XBH276" s="77"/>
      <c r="XBI276" s="77"/>
      <c r="XBJ276" s="77"/>
      <c r="XBK276" s="77"/>
      <c r="XBL276" s="77"/>
      <c r="XBM276" s="77"/>
      <c r="XBN276" s="77"/>
      <c r="XBO276" s="77"/>
      <c r="XBP276" s="77"/>
      <c r="XBQ276" s="77"/>
      <c r="XBR276" s="77"/>
      <c r="XBS276" s="77"/>
      <c r="XBT276" s="77"/>
      <c r="XBU276" s="77"/>
      <c r="XBV276" s="77"/>
      <c r="XBW276" s="77"/>
      <c r="XBX276" s="77"/>
      <c r="XBY276" s="77"/>
      <c r="XBZ276" s="77"/>
      <c r="XCA276" s="77"/>
      <c r="XCB276" s="77"/>
      <c r="XCC276" s="77"/>
      <c r="XCD276" s="77"/>
      <c r="XCE276" s="77"/>
      <c r="XCF276" s="77"/>
      <c r="XCG276" s="77"/>
      <c r="XCH276" s="77"/>
      <c r="XCI276" s="77"/>
      <c r="XCJ276" s="77"/>
      <c r="XCK276" s="77"/>
      <c r="XCL276" s="77"/>
      <c r="XCM276" s="77"/>
      <c r="XCN276" s="77"/>
      <c r="XCO276" s="77"/>
      <c r="XCP276" s="77"/>
      <c r="XCQ276" s="77"/>
      <c r="XCR276" s="77"/>
      <c r="XCS276" s="77"/>
      <c r="XCT276" s="77"/>
      <c r="XCU276" s="77"/>
      <c r="XCV276" s="77"/>
      <c r="XCW276" s="77"/>
      <c r="XCX276" s="77"/>
      <c r="XCY276" s="77"/>
      <c r="XCZ276" s="77"/>
      <c r="XDA276" s="77"/>
      <c r="XDB276" s="77"/>
      <c r="XDC276" s="77"/>
      <c r="XDD276" s="77"/>
      <c r="XDE276" s="77"/>
      <c r="XDF276" s="77"/>
      <c r="XDG276" s="77"/>
      <c r="XDH276" s="77"/>
      <c r="XDI276" s="77"/>
      <c r="XDJ276" s="77"/>
      <c r="XDK276" s="77"/>
      <c r="XDL276" s="77"/>
      <c r="XDM276" s="77"/>
      <c r="XDN276" s="77"/>
      <c r="XDO276" s="77"/>
      <c r="XDP276" s="77"/>
      <c r="XDQ276" s="77"/>
      <c r="XDR276" s="77"/>
      <c r="XDS276" s="77"/>
      <c r="XDT276" s="77"/>
      <c r="XDU276" s="77"/>
      <c r="XDV276" s="77"/>
      <c r="XDW276" s="77"/>
      <c r="XDX276" s="77"/>
      <c r="XDY276" s="77"/>
      <c r="XDZ276" s="77"/>
      <c r="XEA276" s="77"/>
      <c r="XEB276" s="77"/>
      <c r="XEC276" s="77"/>
      <c r="XED276" s="77"/>
      <c r="XEE276" s="77"/>
      <c r="XEF276" s="77"/>
      <c r="XEG276" s="77"/>
      <c r="XEH276" s="77"/>
      <c r="XEI276" s="77"/>
      <c r="XEJ276" s="77"/>
      <c r="XEK276" s="77"/>
      <c r="XEL276" s="77"/>
      <c r="XEM276" s="77"/>
      <c r="XEN276" s="77"/>
      <c r="XEO276" s="77"/>
      <c r="XEP276" s="77"/>
      <c r="XEQ276" s="77"/>
      <c r="XER276" s="77"/>
      <c r="XES276" s="77"/>
      <c r="XET276" s="77"/>
      <c r="XEU276" s="77"/>
      <c r="XEV276" s="77"/>
      <c r="XEW276" s="77"/>
      <c r="XEX276" s="77"/>
      <c r="XEY276" s="77"/>
      <c r="XEZ276" s="77"/>
      <c r="XFA276" s="77"/>
      <c r="XFB276" s="77"/>
      <c r="XFC276" s="77"/>
    </row>
    <row r="277" s="7" customFormat="1" ht="80" customHeight="1" spans="1:16383">
      <c r="A277" s="28"/>
      <c r="B277" s="28" t="s">
        <v>1055</v>
      </c>
      <c r="C277" s="28" t="s">
        <v>1048</v>
      </c>
      <c r="D277" s="28" t="s">
        <v>212</v>
      </c>
      <c r="E277" s="28" t="s">
        <v>1028</v>
      </c>
      <c r="F277" s="28" t="s">
        <v>131</v>
      </c>
      <c r="G277" s="28" t="s">
        <v>154</v>
      </c>
      <c r="H277" s="28" t="s">
        <v>1056</v>
      </c>
      <c r="I277" s="28" t="s">
        <v>1057</v>
      </c>
      <c r="J277" s="34">
        <f t="shared" si="7"/>
        <v>40</v>
      </c>
      <c r="K277" s="34">
        <f t="shared" si="8"/>
        <v>40</v>
      </c>
      <c r="L277" s="34">
        <v>40</v>
      </c>
      <c r="M277" s="28"/>
      <c r="N277" s="28"/>
      <c r="O277" s="28"/>
      <c r="P277" s="28"/>
      <c r="Q277" s="28"/>
      <c r="R277" s="28"/>
      <c r="S277" s="28"/>
      <c r="T277" s="28"/>
      <c r="U277" s="28"/>
      <c r="V277" s="28"/>
      <c r="W277" s="28"/>
      <c r="X277" s="28" t="s">
        <v>108</v>
      </c>
      <c r="Y277" s="28" t="s">
        <v>109</v>
      </c>
      <c r="Z277" s="28" t="s">
        <v>128</v>
      </c>
      <c r="AA277" s="28" t="s">
        <v>128</v>
      </c>
      <c r="AB277" s="28" t="s">
        <v>128</v>
      </c>
      <c r="AC277" s="28" t="s">
        <v>128</v>
      </c>
      <c r="AD277" s="28">
        <v>115</v>
      </c>
      <c r="AE277" s="28" t="s">
        <v>1058</v>
      </c>
      <c r="AF277" s="28" t="str">
        <f t="shared" si="10"/>
        <v>402</v>
      </c>
      <c r="AG277" s="28" t="s">
        <v>1032</v>
      </c>
      <c r="AH277" s="28" t="s">
        <v>1032</v>
      </c>
      <c r="AI277" s="28"/>
      <c r="AJ277" s="77"/>
      <c r="AK277" s="77"/>
      <c r="AL277" s="77"/>
      <c r="AM277" s="77"/>
      <c r="AN277" s="77"/>
      <c r="AO277" s="77"/>
      <c r="AP277" s="77" t="s">
        <v>1033</v>
      </c>
      <c r="AQ277" s="77"/>
      <c r="AR277" s="77"/>
      <c r="AS277" s="77"/>
      <c r="AT277" s="77"/>
      <c r="AU277" s="77"/>
      <c r="AV277" s="77"/>
      <c r="AW277" s="77"/>
      <c r="AX277" s="77"/>
      <c r="AY277" s="77"/>
      <c r="AZ277" s="77"/>
      <c r="BA277" s="77"/>
      <c r="BB277" s="77"/>
      <c r="BC277" s="77"/>
      <c r="BD277" s="77"/>
      <c r="BE277" s="77"/>
      <c r="BF277" s="77"/>
      <c r="BG277" s="77"/>
      <c r="BH277" s="77"/>
      <c r="BI277" s="77"/>
      <c r="BJ277" s="77"/>
      <c r="BK277" s="77"/>
      <c r="BL277" s="77"/>
      <c r="BM277" s="77"/>
      <c r="BN277" s="77"/>
      <c r="BO277" s="77"/>
      <c r="BP277" s="77"/>
      <c r="BQ277" s="77"/>
      <c r="BR277" s="77"/>
      <c r="BS277" s="77"/>
      <c r="BT277" s="77"/>
      <c r="BU277" s="77"/>
      <c r="BV277" s="77"/>
      <c r="BW277" s="77"/>
      <c r="BX277" s="77"/>
      <c r="BY277" s="77"/>
      <c r="BZ277" s="77"/>
      <c r="CA277" s="77"/>
      <c r="CB277" s="77"/>
      <c r="CC277" s="77"/>
      <c r="CD277" s="77"/>
      <c r="CE277" s="77"/>
      <c r="CF277" s="77"/>
      <c r="CG277" s="77"/>
      <c r="CH277" s="77"/>
      <c r="CI277" s="77"/>
      <c r="CJ277" s="77"/>
      <c r="CK277" s="77"/>
      <c r="CL277" s="77"/>
      <c r="CM277" s="77"/>
      <c r="CN277" s="77"/>
      <c r="CO277" s="77"/>
      <c r="CP277" s="77"/>
      <c r="CQ277" s="77"/>
      <c r="CR277" s="77"/>
      <c r="CS277" s="77"/>
      <c r="CT277" s="77"/>
      <c r="CU277" s="77"/>
      <c r="CV277" s="77"/>
      <c r="CW277" s="77"/>
      <c r="CX277" s="77"/>
      <c r="CY277" s="77"/>
      <c r="CZ277" s="77"/>
      <c r="DA277" s="77"/>
      <c r="DB277" s="77"/>
      <c r="DC277" s="77"/>
      <c r="DD277" s="77"/>
      <c r="DE277" s="77"/>
      <c r="DF277" s="77"/>
      <c r="DG277" s="77"/>
      <c r="DH277" s="77"/>
      <c r="DI277" s="77"/>
      <c r="DJ277" s="77"/>
      <c r="DK277" s="77"/>
      <c r="DL277" s="77"/>
      <c r="DM277" s="77"/>
      <c r="DN277" s="77"/>
      <c r="DO277" s="77"/>
      <c r="DP277" s="77"/>
      <c r="DQ277" s="77"/>
      <c r="DR277" s="77"/>
      <c r="DS277" s="77"/>
      <c r="DT277" s="77"/>
      <c r="DU277" s="77"/>
      <c r="DV277" s="77"/>
      <c r="DW277" s="77"/>
      <c r="DX277" s="77"/>
      <c r="DY277" s="77"/>
      <c r="DZ277" s="77"/>
      <c r="EA277" s="77"/>
      <c r="EB277" s="77"/>
      <c r="EC277" s="77"/>
      <c r="ED277" s="77"/>
      <c r="EE277" s="77"/>
      <c r="EF277" s="77"/>
      <c r="EG277" s="77"/>
      <c r="EH277" s="77"/>
      <c r="EI277" s="77"/>
      <c r="EJ277" s="77"/>
      <c r="EK277" s="77"/>
      <c r="EL277" s="77"/>
      <c r="EM277" s="77"/>
      <c r="EN277" s="77"/>
      <c r="EO277" s="77"/>
      <c r="EP277" s="77"/>
      <c r="EQ277" s="77"/>
      <c r="ER277" s="77"/>
      <c r="ES277" s="77"/>
      <c r="ET277" s="77"/>
      <c r="EU277" s="77"/>
      <c r="EV277" s="77"/>
      <c r="EW277" s="77"/>
      <c r="EX277" s="77"/>
      <c r="EY277" s="77"/>
      <c r="EZ277" s="77"/>
      <c r="FA277" s="77"/>
      <c r="FB277" s="77"/>
      <c r="FC277" s="77"/>
      <c r="FD277" s="77"/>
      <c r="FE277" s="77"/>
      <c r="FF277" s="77"/>
      <c r="FG277" s="77"/>
      <c r="FH277" s="77"/>
      <c r="FI277" s="77"/>
      <c r="FJ277" s="77"/>
      <c r="FK277" s="77"/>
      <c r="FL277" s="77"/>
      <c r="FM277" s="77"/>
      <c r="FN277" s="77"/>
      <c r="FO277" s="77"/>
      <c r="FP277" s="77"/>
      <c r="FQ277" s="77"/>
      <c r="FR277" s="77"/>
      <c r="FS277" s="77"/>
      <c r="FT277" s="77"/>
      <c r="FU277" s="77"/>
      <c r="FV277" s="77"/>
      <c r="FW277" s="77"/>
      <c r="FX277" s="77"/>
      <c r="FY277" s="77"/>
      <c r="FZ277" s="77"/>
      <c r="GA277" s="77"/>
      <c r="GB277" s="77"/>
      <c r="GC277" s="77"/>
      <c r="GD277" s="77"/>
      <c r="GE277" s="77"/>
      <c r="GF277" s="77"/>
      <c r="GG277" s="77"/>
      <c r="GH277" s="77"/>
      <c r="GI277" s="77"/>
      <c r="GJ277" s="77"/>
      <c r="GK277" s="77"/>
      <c r="GL277" s="77"/>
      <c r="GM277" s="77"/>
      <c r="GN277" s="77"/>
      <c r="GO277" s="77"/>
      <c r="GP277" s="77"/>
      <c r="GQ277" s="77"/>
      <c r="GR277" s="77"/>
      <c r="GS277" s="77"/>
      <c r="GT277" s="77"/>
      <c r="GU277" s="77"/>
      <c r="GV277" s="77"/>
      <c r="GW277" s="77"/>
      <c r="GX277" s="77"/>
      <c r="GY277" s="77"/>
      <c r="GZ277" s="77"/>
      <c r="HA277" s="77"/>
      <c r="HB277" s="77"/>
      <c r="HC277" s="77"/>
      <c r="HD277" s="77"/>
      <c r="HE277" s="77"/>
      <c r="HF277" s="77"/>
      <c r="HG277" s="77"/>
      <c r="HH277" s="77"/>
      <c r="HI277" s="77"/>
      <c r="HJ277" s="77"/>
      <c r="HK277" s="77"/>
      <c r="HL277" s="77"/>
      <c r="HM277" s="77"/>
      <c r="HN277" s="77"/>
      <c r="HO277" s="77"/>
      <c r="HP277" s="77"/>
      <c r="HQ277" s="77"/>
      <c r="HR277" s="77"/>
      <c r="HS277" s="77"/>
      <c r="HT277" s="77"/>
      <c r="HU277" s="77"/>
      <c r="HV277" s="77"/>
      <c r="HW277" s="77"/>
      <c r="HX277" s="77"/>
      <c r="HY277" s="77"/>
      <c r="HZ277" s="77"/>
      <c r="IA277" s="77"/>
      <c r="IB277" s="77"/>
      <c r="IC277" s="77"/>
      <c r="ID277" s="77"/>
      <c r="IE277" s="77"/>
      <c r="IF277" s="77"/>
      <c r="IG277" s="77"/>
      <c r="IH277" s="77"/>
      <c r="II277" s="77"/>
      <c r="IJ277" s="77"/>
      <c r="IK277" s="77"/>
      <c r="IL277" s="77"/>
      <c r="IM277" s="77"/>
      <c r="IN277" s="77"/>
      <c r="IO277" s="77"/>
      <c r="IP277" s="77"/>
      <c r="IQ277" s="77"/>
      <c r="IR277" s="77"/>
      <c r="IS277" s="77"/>
      <c r="IT277" s="77"/>
      <c r="IU277" s="77"/>
      <c r="IV277" s="77"/>
      <c r="IW277" s="77"/>
      <c r="IX277" s="77"/>
      <c r="IY277" s="77"/>
      <c r="IZ277" s="77"/>
      <c r="JA277" s="77"/>
      <c r="JB277" s="77"/>
      <c r="JC277" s="77"/>
      <c r="JD277" s="77"/>
      <c r="JE277" s="77"/>
      <c r="JF277" s="77"/>
      <c r="JG277" s="77"/>
      <c r="JH277" s="77"/>
      <c r="JI277" s="77"/>
      <c r="JJ277" s="77"/>
      <c r="JK277" s="77"/>
      <c r="JL277" s="77"/>
      <c r="JM277" s="77"/>
      <c r="JN277" s="77"/>
      <c r="JO277" s="77"/>
      <c r="JP277" s="77"/>
      <c r="JQ277" s="77"/>
      <c r="JR277" s="77"/>
      <c r="JS277" s="77"/>
      <c r="JT277" s="77"/>
      <c r="JU277" s="77"/>
      <c r="JV277" s="77"/>
      <c r="JW277" s="77"/>
      <c r="JX277" s="77"/>
      <c r="JY277" s="77"/>
      <c r="JZ277" s="77"/>
      <c r="KA277" s="77"/>
      <c r="KB277" s="77"/>
      <c r="KC277" s="77"/>
      <c r="KD277" s="77"/>
      <c r="KE277" s="77"/>
      <c r="KF277" s="77"/>
      <c r="KG277" s="77"/>
      <c r="KH277" s="77"/>
      <c r="KI277" s="77"/>
      <c r="KJ277" s="77"/>
      <c r="KK277" s="77"/>
      <c r="KL277" s="77"/>
      <c r="KM277" s="77"/>
      <c r="KN277" s="77"/>
      <c r="KO277" s="77"/>
      <c r="KP277" s="77"/>
      <c r="KQ277" s="77"/>
      <c r="KR277" s="77"/>
      <c r="KS277" s="77"/>
      <c r="KT277" s="77"/>
      <c r="KU277" s="77"/>
      <c r="KV277" s="77"/>
      <c r="KW277" s="77"/>
      <c r="KX277" s="77"/>
      <c r="KY277" s="77"/>
      <c r="KZ277" s="77"/>
      <c r="LA277" s="77"/>
      <c r="LB277" s="77"/>
      <c r="LC277" s="77"/>
      <c r="LD277" s="77"/>
      <c r="LE277" s="77"/>
      <c r="LF277" s="77"/>
      <c r="LG277" s="77"/>
      <c r="LH277" s="77"/>
      <c r="LI277" s="77"/>
      <c r="LJ277" s="77"/>
      <c r="LK277" s="77"/>
      <c r="LL277" s="77"/>
      <c r="LM277" s="77"/>
      <c r="LN277" s="77"/>
      <c r="LO277" s="77"/>
      <c r="LP277" s="77"/>
      <c r="LQ277" s="77"/>
      <c r="LR277" s="77"/>
      <c r="LS277" s="77"/>
      <c r="LT277" s="77"/>
      <c r="LU277" s="77"/>
      <c r="LV277" s="77"/>
      <c r="LW277" s="77"/>
      <c r="LX277" s="77"/>
      <c r="LY277" s="77"/>
      <c r="LZ277" s="77"/>
      <c r="MA277" s="77"/>
      <c r="MB277" s="77"/>
      <c r="MC277" s="77"/>
      <c r="MD277" s="77"/>
      <c r="ME277" s="77"/>
      <c r="MF277" s="77"/>
      <c r="MG277" s="77"/>
      <c r="MH277" s="77"/>
      <c r="MI277" s="77"/>
      <c r="MJ277" s="77"/>
      <c r="MK277" s="77"/>
      <c r="ML277" s="77"/>
      <c r="MM277" s="77"/>
      <c r="MN277" s="77"/>
      <c r="MO277" s="77"/>
      <c r="MP277" s="77"/>
      <c r="MQ277" s="77"/>
      <c r="MR277" s="77"/>
      <c r="MS277" s="77"/>
      <c r="MT277" s="77"/>
      <c r="MU277" s="77"/>
      <c r="MV277" s="77"/>
      <c r="MW277" s="77"/>
      <c r="MX277" s="77"/>
      <c r="MY277" s="77"/>
      <c r="MZ277" s="77"/>
      <c r="NA277" s="77"/>
      <c r="NB277" s="77"/>
      <c r="NC277" s="77"/>
      <c r="ND277" s="77"/>
      <c r="NE277" s="77"/>
      <c r="NF277" s="77"/>
      <c r="NG277" s="77"/>
      <c r="NH277" s="77"/>
      <c r="NI277" s="77"/>
      <c r="NJ277" s="77"/>
      <c r="NK277" s="77"/>
      <c r="NL277" s="77"/>
      <c r="NM277" s="77"/>
      <c r="NN277" s="77"/>
      <c r="NO277" s="77"/>
      <c r="NP277" s="77"/>
      <c r="NQ277" s="77"/>
      <c r="NR277" s="77"/>
      <c r="NS277" s="77"/>
      <c r="NT277" s="77"/>
      <c r="NU277" s="77"/>
      <c r="NV277" s="77"/>
      <c r="NW277" s="77"/>
      <c r="NX277" s="77"/>
      <c r="NY277" s="77"/>
      <c r="NZ277" s="77"/>
      <c r="OA277" s="77"/>
      <c r="OB277" s="77"/>
      <c r="OC277" s="77"/>
      <c r="OD277" s="77"/>
      <c r="OE277" s="77"/>
      <c r="OF277" s="77"/>
      <c r="OG277" s="77"/>
      <c r="OH277" s="77"/>
      <c r="OI277" s="77"/>
      <c r="OJ277" s="77"/>
      <c r="OK277" s="77"/>
      <c r="OL277" s="77"/>
      <c r="OM277" s="77"/>
      <c r="ON277" s="77"/>
      <c r="OO277" s="77"/>
      <c r="OP277" s="77"/>
      <c r="OQ277" s="77"/>
      <c r="OR277" s="77"/>
      <c r="OS277" s="77"/>
      <c r="OT277" s="77"/>
      <c r="OU277" s="77"/>
      <c r="OV277" s="77"/>
      <c r="OW277" s="77"/>
      <c r="OX277" s="77"/>
      <c r="OY277" s="77"/>
      <c r="OZ277" s="77"/>
      <c r="PA277" s="77"/>
      <c r="PB277" s="77"/>
      <c r="PC277" s="77"/>
      <c r="PD277" s="77"/>
      <c r="PE277" s="77"/>
      <c r="PF277" s="77"/>
      <c r="PG277" s="77"/>
      <c r="PH277" s="77"/>
      <c r="PI277" s="77"/>
      <c r="PJ277" s="77"/>
      <c r="PK277" s="77"/>
      <c r="PL277" s="77"/>
      <c r="PM277" s="77"/>
      <c r="PN277" s="77"/>
      <c r="PO277" s="77"/>
      <c r="PP277" s="77"/>
      <c r="PQ277" s="77"/>
      <c r="PR277" s="77"/>
      <c r="PS277" s="77"/>
      <c r="PT277" s="77"/>
      <c r="PU277" s="77"/>
      <c r="PV277" s="77"/>
      <c r="PW277" s="77"/>
      <c r="PX277" s="77"/>
      <c r="PY277" s="77"/>
      <c r="PZ277" s="77"/>
      <c r="QA277" s="77"/>
      <c r="QB277" s="77"/>
      <c r="QC277" s="77"/>
      <c r="QD277" s="77"/>
      <c r="QE277" s="77"/>
      <c r="QF277" s="77"/>
      <c r="QG277" s="77"/>
      <c r="QH277" s="77"/>
      <c r="QI277" s="77"/>
      <c r="QJ277" s="77"/>
      <c r="QK277" s="77"/>
      <c r="QL277" s="77"/>
      <c r="QM277" s="77"/>
      <c r="QN277" s="77"/>
      <c r="QO277" s="77"/>
      <c r="QP277" s="77"/>
      <c r="QQ277" s="77"/>
      <c r="QR277" s="77"/>
      <c r="QS277" s="77"/>
      <c r="QT277" s="77"/>
      <c r="QU277" s="77"/>
      <c r="QV277" s="77"/>
      <c r="QW277" s="77"/>
      <c r="QX277" s="77"/>
      <c r="QY277" s="77"/>
      <c r="QZ277" s="77"/>
      <c r="RA277" s="77"/>
      <c r="RB277" s="77"/>
      <c r="RC277" s="77"/>
      <c r="RD277" s="77"/>
      <c r="RE277" s="77"/>
      <c r="RF277" s="77"/>
      <c r="RG277" s="77"/>
      <c r="RH277" s="77"/>
      <c r="RI277" s="77"/>
      <c r="RJ277" s="77"/>
      <c r="RK277" s="77"/>
      <c r="RL277" s="77"/>
      <c r="RM277" s="77"/>
      <c r="RN277" s="77"/>
      <c r="RO277" s="77"/>
      <c r="RP277" s="77"/>
      <c r="RQ277" s="77"/>
      <c r="RR277" s="77"/>
      <c r="RS277" s="77"/>
      <c r="RT277" s="77"/>
      <c r="RU277" s="77"/>
      <c r="RV277" s="77"/>
      <c r="RW277" s="77"/>
      <c r="RX277" s="77"/>
      <c r="RY277" s="77"/>
      <c r="RZ277" s="77"/>
      <c r="SA277" s="77"/>
      <c r="SB277" s="77"/>
      <c r="SC277" s="77"/>
      <c r="SD277" s="77"/>
      <c r="SE277" s="77"/>
      <c r="SF277" s="77"/>
      <c r="SG277" s="77"/>
      <c r="SH277" s="77"/>
      <c r="SI277" s="77"/>
      <c r="SJ277" s="77"/>
      <c r="SK277" s="77"/>
      <c r="SL277" s="77"/>
      <c r="SM277" s="77"/>
      <c r="SN277" s="77"/>
      <c r="SO277" s="77"/>
      <c r="SP277" s="77"/>
      <c r="SQ277" s="77"/>
      <c r="SR277" s="77"/>
      <c r="SS277" s="77"/>
      <c r="ST277" s="77"/>
      <c r="SU277" s="77"/>
      <c r="SV277" s="77"/>
      <c r="SW277" s="77"/>
      <c r="SX277" s="77"/>
      <c r="SY277" s="77"/>
      <c r="SZ277" s="77"/>
      <c r="TA277" s="77"/>
      <c r="TB277" s="77"/>
      <c r="TC277" s="77"/>
      <c r="TD277" s="77"/>
      <c r="TE277" s="77"/>
      <c r="TF277" s="77"/>
      <c r="TG277" s="77"/>
      <c r="TH277" s="77"/>
      <c r="TI277" s="77"/>
      <c r="TJ277" s="77"/>
      <c r="TK277" s="77"/>
      <c r="TL277" s="77"/>
      <c r="TM277" s="77"/>
      <c r="TN277" s="77"/>
      <c r="TO277" s="77"/>
      <c r="TP277" s="77"/>
      <c r="TQ277" s="77"/>
      <c r="TR277" s="77"/>
      <c r="TS277" s="77"/>
      <c r="TT277" s="77"/>
      <c r="TU277" s="77"/>
      <c r="TV277" s="77"/>
      <c r="TW277" s="77"/>
      <c r="TX277" s="77"/>
      <c r="TY277" s="77"/>
      <c r="TZ277" s="77"/>
      <c r="UA277" s="77"/>
      <c r="UB277" s="77"/>
      <c r="UC277" s="77"/>
      <c r="UD277" s="77"/>
      <c r="UE277" s="77"/>
      <c r="UF277" s="77"/>
      <c r="UG277" s="77"/>
      <c r="UH277" s="77"/>
      <c r="UI277" s="77"/>
      <c r="UJ277" s="77"/>
      <c r="UK277" s="77"/>
      <c r="UL277" s="77"/>
      <c r="UM277" s="77"/>
      <c r="UN277" s="77"/>
      <c r="UO277" s="77"/>
      <c r="UP277" s="77"/>
      <c r="UQ277" s="77"/>
      <c r="UR277" s="77"/>
      <c r="US277" s="77"/>
      <c r="UT277" s="77"/>
      <c r="UU277" s="77"/>
      <c r="UV277" s="77"/>
      <c r="UW277" s="77"/>
      <c r="UX277" s="77"/>
      <c r="UY277" s="77"/>
      <c r="UZ277" s="77"/>
      <c r="VA277" s="77"/>
      <c r="VB277" s="77"/>
      <c r="VC277" s="77"/>
      <c r="VD277" s="77"/>
      <c r="VE277" s="77"/>
      <c r="VF277" s="77"/>
      <c r="VG277" s="77"/>
      <c r="VH277" s="77"/>
      <c r="VI277" s="77"/>
      <c r="VJ277" s="77"/>
      <c r="VK277" s="77"/>
      <c r="VL277" s="77"/>
      <c r="VM277" s="77"/>
      <c r="VN277" s="77"/>
      <c r="VO277" s="77"/>
      <c r="VP277" s="77"/>
      <c r="VQ277" s="77"/>
      <c r="VR277" s="77"/>
      <c r="VS277" s="77"/>
      <c r="VT277" s="77"/>
      <c r="VU277" s="77"/>
      <c r="VV277" s="77"/>
      <c r="VW277" s="77"/>
      <c r="VX277" s="77"/>
      <c r="VY277" s="77"/>
      <c r="VZ277" s="77"/>
      <c r="WA277" s="77"/>
      <c r="WB277" s="77"/>
      <c r="WC277" s="77"/>
      <c r="WD277" s="77"/>
      <c r="WE277" s="77"/>
      <c r="WF277" s="77"/>
      <c r="WG277" s="77"/>
      <c r="WH277" s="77"/>
      <c r="WI277" s="77"/>
      <c r="WJ277" s="77"/>
      <c r="WK277" s="77"/>
      <c r="WL277" s="77"/>
      <c r="WM277" s="77"/>
      <c r="WN277" s="77"/>
      <c r="WO277" s="77"/>
      <c r="WP277" s="77"/>
      <c r="WQ277" s="77"/>
      <c r="WR277" s="77"/>
      <c r="WS277" s="77"/>
      <c r="WT277" s="77"/>
      <c r="WU277" s="77"/>
      <c r="WV277" s="77"/>
      <c r="WW277" s="77"/>
      <c r="WX277" s="77"/>
      <c r="WY277" s="77"/>
      <c r="WZ277" s="77"/>
      <c r="XA277" s="77"/>
      <c r="XB277" s="77"/>
      <c r="XC277" s="77"/>
      <c r="XD277" s="77"/>
      <c r="XE277" s="77"/>
      <c r="XF277" s="77"/>
      <c r="XG277" s="77"/>
      <c r="XH277" s="77"/>
      <c r="XI277" s="77"/>
      <c r="XJ277" s="77"/>
      <c r="XK277" s="77"/>
      <c r="XL277" s="77"/>
      <c r="XM277" s="77"/>
      <c r="XN277" s="77"/>
      <c r="XO277" s="77"/>
      <c r="XP277" s="77"/>
      <c r="XQ277" s="77"/>
      <c r="XR277" s="77"/>
      <c r="XS277" s="77"/>
      <c r="XT277" s="77"/>
      <c r="XU277" s="77"/>
      <c r="XV277" s="77"/>
      <c r="XW277" s="77"/>
      <c r="XX277" s="77"/>
      <c r="XY277" s="77"/>
      <c r="XZ277" s="77"/>
      <c r="YA277" s="77"/>
      <c r="YB277" s="77"/>
      <c r="YC277" s="77"/>
      <c r="YD277" s="77"/>
      <c r="YE277" s="77"/>
      <c r="YF277" s="77"/>
      <c r="YG277" s="77"/>
      <c r="YH277" s="77"/>
      <c r="YI277" s="77"/>
      <c r="YJ277" s="77"/>
      <c r="YK277" s="77"/>
      <c r="YL277" s="77"/>
      <c r="YM277" s="77"/>
      <c r="YN277" s="77"/>
      <c r="YO277" s="77"/>
      <c r="YP277" s="77"/>
      <c r="YQ277" s="77"/>
      <c r="YR277" s="77"/>
      <c r="YS277" s="77"/>
      <c r="YT277" s="77"/>
      <c r="YU277" s="77"/>
      <c r="YV277" s="77"/>
      <c r="YW277" s="77"/>
      <c r="YX277" s="77"/>
      <c r="YY277" s="77"/>
      <c r="YZ277" s="77"/>
      <c r="ZA277" s="77"/>
      <c r="ZB277" s="77"/>
      <c r="ZC277" s="77"/>
      <c r="ZD277" s="77"/>
      <c r="ZE277" s="77"/>
      <c r="ZF277" s="77"/>
      <c r="ZG277" s="77"/>
      <c r="ZH277" s="77"/>
      <c r="ZI277" s="77"/>
      <c r="ZJ277" s="77"/>
      <c r="ZK277" s="77"/>
      <c r="ZL277" s="77"/>
      <c r="ZM277" s="77"/>
      <c r="ZN277" s="77"/>
      <c r="ZO277" s="77"/>
      <c r="ZP277" s="77"/>
      <c r="ZQ277" s="77"/>
      <c r="ZR277" s="77"/>
      <c r="ZS277" s="77"/>
      <c r="ZT277" s="77"/>
      <c r="ZU277" s="77"/>
      <c r="ZV277" s="77"/>
      <c r="ZW277" s="77"/>
      <c r="ZX277" s="77"/>
      <c r="ZY277" s="77"/>
      <c r="ZZ277" s="77"/>
      <c r="AAA277" s="77"/>
      <c r="AAB277" s="77"/>
      <c r="AAC277" s="77"/>
      <c r="AAD277" s="77"/>
      <c r="AAE277" s="77"/>
      <c r="AAF277" s="77"/>
      <c r="AAG277" s="77"/>
      <c r="AAH277" s="77"/>
      <c r="AAI277" s="77"/>
      <c r="AAJ277" s="77"/>
      <c r="AAK277" s="77"/>
      <c r="AAL277" s="77"/>
      <c r="AAM277" s="77"/>
      <c r="AAN277" s="77"/>
      <c r="AAO277" s="77"/>
      <c r="AAP277" s="77"/>
      <c r="AAQ277" s="77"/>
      <c r="AAR277" s="77"/>
      <c r="AAS277" s="77"/>
      <c r="AAT277" s="77"/>
      <c r="AAU277" s="77"/>
      <c r="AAV277" s="77"/>
      <c r="AAW277" s="77"/>
      <c r="AAX277" s="77"/>
      <c r="AAY277" s="77"/>
      <c r="AAZ277" s="77"/>
      <c r="ABA277" s="77"/>
      <c r="ABB277" s="77"/>
      <c r="ABC277" s="77"/>
      <c r="ABD277" s="77"/>
      <c r="ABE277" s="77"/>
      <c r="ABF277" s="77"/>
      <c r="ABG277" s="77"/>
      <c r="ABH277" s="77"/>
      <c r="ABI277" s="77"/>
      <c r="ABJ277" s="77"/>
      <c r="ABK277" s="77"/>
      <c r="ABL277" s="77"/>
      <c r="ABM277" s="77"/>
      <c r="ABN277" s="77"/>
      <c r="ABO277" s="77"/>
      <c r="ABP277" s="77"/>
      <c r="ABQ277" s="77"/>
      <c r="ABR277" s="77"/>
      <c r="ABS277" s="77"/>
      <c r="ABT277" s="77"/>
      <c r="ABU277" s="77"/>
      <c r="ABV277" s="77"/>
      <c r="ABW277" s="77"/>
      <c r="ABX277" s="77"/>
      <c r="ABY277" s="77"/>
      <c r="ABZ277" s="77"/>
      <c r="ACA277" s="77"/>
      <c r="ACB277" s="77"/>
      <c r="ACC277" s="77"/>
      <c r="ACD277" s="77"/>
      <c r="ACE277" s="77"/>
      <c r="ACF277" s="77"/>
      <c r="ACG277" s="77"/>
      <c r="ACH277" s="77"/>
      <c r="ACI277" s="77"/>
      <c r="ACJ277" s="77"/>
      <c r="ACK277" s="77"/>
      <c r="ACL277" s="77"/>
      <c r="ACM277" s="77"/>
      <c r="ACN277" s="77"/>
      <c r="ACO277" s="77"/>
      <c r="ACP277" s="77"/>
      <c r="ACQ277" s="77"/>
      <c r="ACR277" s="77"/>
      <c r="ACS277" s="77"/>
      <c r="ACT277" s="77"/>
      <c r="ACU277" s="77"/>
      <c r="ACV277" s="77"/>
      <c r="ACW277" s="77"/>
      <c r="ACX277" s="77"/>
      <c r="ACY277" s="77"/>
      <c r="ACZ277" s="77"/>
      <c r="ADA277" s="77"/>
      <c r="ADB277" s="77"/>
      <c r="ADC277" s="77"/>
      <c r="ADD277" s="77"/>
      <c r="ADE277" s="77"/>
      <c r="ADF277" s="77"/>
      <c r="ADG277" s="77"/>
      <c r="ADH277" s="77"/>
      <c r="ADI277" s="77"/>
      <c r="ADJ277" s="77"/>
      <c r="ADK277" s="77"/>
      <c r="ADL277" s="77"/>
      <c r="ADM277" s="77"/>
      <c r="ADN277" s="77"/>
      <c r="ADO277" s="77"/>
      <c r="ADP277" s="77"/>
      <c r="ADQ277" s="77"/>
      <c r="ADR277" s="77"/>
      <c r="ADS277" s="77"/>
      <c r="ADT277" s="77"/>
      <c r="ADU277" s="77"/>
      <c r="ADV277" s="77"/>
      <c r="ADW277" s="77"/>
      <c r="ADX277" s="77"/>
      <c r="ADY277" s="77"/>
      <c r="ADZ277" s="77"/>
      <c r="AEA277" s="77"/>
      <c r="AEB277" s="77"/>
      <c r="AEC277" s="77"/>
      <c r="AED277" s="77"/>
      <c r="AEE277" s="77"/>
      <c r="AEF277" s="77"/>
      <c r="AEG277" s="77"/>
      <c r="AEH277" s="77"/>
      <c r="AEI277" s="77"/>
      <c r="AEJ277" s="77"/>
      <c r="AEK277" s="77"/>
      <c r="AEL277" s="77"/>
      <c r="AEM277" s="77"/>
      <c r="AEN277" s="77"/>
      <c r="AEO277" s="77"/>
      <c r="AEP277" s="77"/>
      <c r="AEQ277" s="77"/>
      <c r="AER277" s="77"/>
      <c r="AES277" s="77"/>
      <c r="AET277" s="77"/>
      <c r="AEU277" s="77"/>
      <c r="AEV277" s="77"/>
      <c r="AEW277" s="77"/>
      <c r="AEX277" s="77"/>
      <c r="AEY277" s="77"/>
      <c r="AEZ277" s="77"/>
      <c r="AFA277" s="77"/>
      <c r="AFB277" s="77"/>
      <c r="AFC277" s="77"/>
      <c r="AFD277" s="77"/>
      <c r="AFE277" s="77"/>
      <c r="AFF277" s="77"/>
      <c r="AFG277" s="77"/>
      <c r="AFH277" s="77"/>
      <c r="AFI277" s="77"/>
      <c r="AFJ277" s="77"/>
      <c r="AFK277" s="77"/>
      <c r="AFL277" s="77"/>
      <c r="AFM277" s="77"/>
      <c r="AFN277" s="77"/>
      <c r="AFO277" s="77"/>
      <c r="AFP277" s="77"/>
      <c r="AFQ277" s="77"/>
      <c r="AFR277" s="77"/>
      <c r="AFS277" s="77"/>
      <c r="AFT277" s="77"/>
      <c r="AFU277" s="77"/>
      <c r="AFV277" s="77"/>
      <c r="AFW277" s="77"/>
      <c r="AFX277" s="77"/>
      <c r="AFY277" s="77"/>
      <c r="AFZ277" s="77"/>
      <c r="AGA277" s="77"/>
      <c r="AGB277" s="77"/>
      <c r="AGC277" s="77"/>
      <c r="AGD277" s="77"/>
      <c r="AGE277" s="77"/>
      <c r="AGF277" s="77"/>
      <c r="AGG277" s="77"/>
      <c r="AGH277" s="77"/>
      <c r="AGI277" s="77"/>
      <c r="AGJ277" s="77"/>
      <c r="AGK277" s="77"/>
      <c r="AGL277" s="77"/>
      <c r="AGM277" s="77"/>
      <c r="AGN277" s="77"/>
      <c r="AGO277" s="77"/>
      <c r="AGP277" s="77"/>
      <c r="AGQ277" s="77"/>
      <c r="AGR277" s="77"/>
      <c r="AGS277" s="77"/>
      <c r="AGT277" s="77"/>
      <c r="AGU277" s="77"/>
      <c r="AGV277" s="77"/>
      <c r="AGW277" s="77"/>
      <c r="AGX277" s="77"/>
      <c r="AGY277" s="77"/>
      <c r="AGZ277" s="77"/>
      <c r="AHA277" s="77"/>
      <c r="AHB277" s="77"/>
      <c r="AHC277" s="77"/>
      <c r="AHD277" s="77"/>
      <c r="AHE277" s="77"/>
      <c r="AHF277" s="77"/>
      <c r="AHG277" s="77"/>
      <c r="AHH277" s="77"/>
      <c r="AHI277" s="77"/>
      <c r="AHJ277" s="77"/>
      <c r="AHK277" s="77"/>
      <c r="AHL277" s="77"/>
      <c r="AHM277" s="77"/>
      <c r="AHN277" s="77"/>
      <c r="AHO277" s="77"/>
      <c r="AHP277" s="77"/>
      <c r="AHQ277" s="77"/>
      <c r="AHR277" s="77"/>
      <c r="AHS277" s="77"/>
      <c r="AHT277" s="77"/>
      <c r="AHU277" s="77"/>
      <c r="AHV277" s="77"/>
      <c r="AHW277" s="77"/>
      <c r="AHX277" s="77"/>
      <c r="AHY277" s="77"/>
      <c r="AHZ277" s="77"/>
      <c r="AIA277" s="77"/>
      <c r="AIB277" s="77"/>
      <c r="AIC277" s="77"/>
      <c r="AID277" s="77"/>
      <c r="AIE277" s="77"/>
      <c r="AIF277" s="77"/>
      <c r="AIG277" s="77"/>
      <c r="AIH277" s="77"/>
      <c r="AII277" s="77"/>
      <c r="AIJ277" s="77"/>
      <c r="AIK277" s="77"/>
      <c r="AIL277" s="77"/>
      <c r="AIM277" s="77"/>
      <c r="AIN277" s="77"/>
      <c r="AIO277" s="77"/>
      <c r="AIP277" s="77"/>
      <c r="AIQ277" s="77"/>
      <c r="AIR277" s="77"/>
      <c r="AIS277" s="77"/>
      <c r="AIT277" s="77"/>
      <c r="AIU277" s="77"/>
      <c r="AIV277" s="77"/>
      <c r="AIW277" s="77"/>
      <c r="AIX277" s="77"/>
      <c r="AIY277" s="77"/>
      <c r="AIZ277" s="77"/>
      <c r="AJA277" s="77"/>
      <c r="AJB277" s="77"/>
      <c r="AJC277" s="77"/>
      <c r="AJD277" s="77"/>
      <c r="AJE277" s="77"/>
      <c r="AJF277" s="77"/>
      <c r="AJG277" s="77"/>
      <c r="AJH277" s="77"/>
      <c r="AJI277" s="77"/>
      <c r="AJJ277" s="77"/>
      <c r="AJK277" s="77"/>
      <c r="AJL277" s="77"/>
      <c r="AJM277" s="77"/>
      <c r="AJN277" s="77"/>
      <c r="AJO277" s="77"/>
      <c r="AJP277" s="77"/>
      <c r="AJQ277" s="77"/>
      <c r="AJR277" s="77"/>
      <c r="AJS277" s="77"/>
      <c r="AJT277" s="77"/>
      <c r="AJU277" s="77"/>
      <c r="AJV277" s="77"/>
      <c r="AJW277" s="77"/>
      <c r="AJX277" s="77"/>
      <c r="AJY277" s="77"/>
      <c r="AJZ277" s="77"/>
      <c r="AKA277" s="77"/>
      <c r="AKB277" s="77"/>
      <c r="AKC277" s="77"/>
      <c r="AKD277" s="77"/>
      <c r="AKE277" s="77"/>
      <c r="AKF277" s="77"/>
      <c r="AKG277" s="77"/>
      <c r="AKH277" s="77"/>
      <c r="AKI277" s="77"/>
      <c r="AKJ277" s="77"/>
      <c r="AKK277" s="77"/>
      <c r="AKL277" s="77"/>
      <c r="AKM277" s="77"/>
      <c r="AKN277" s="77"/>
      <c r="AKO277" s="77"/>
      <c r="AKP277" s="77"/>
      <c r="AKQ277" s="77"/>
      <c r="AKR277" s="77"/>
      <c r="AKS277" s="77"/>
      <c r="AKT277" s="77"/>
      <c r="AKU277" s="77"/>
      <c r="AKV277" s="77"/>
      <c r="AKW277" s="77"/>
      <c r="AKX277" s="77"/>
      <c r="AKY277" s="77"/>
      <c r="AKZ277" s="77"/>
      <c r="ALA277" s="77"/>
      <c r="ALB277" s="77"/>
      <c r="ALC277" s="77"/>
      <c r="ALD277" s="77"/>
      <c r="ALE277" s="77"/>
      <c r="ALF277" s="77"/>
      <c r="ALG277" s="77"/>
      <c r="ALH277" s="77"/>
      <c r="ALI277" s="77"/>
      <c r="ALJ277" s="77"/>
      <c r="ALK277" s="77"/>
      <c r="ALL277" s="77"/>
      <c r="ALM277" s="77"/>
      <c r="ALN277" s="77"/>
      <c r="ALO277" s="77"/>
      <c r="ALP277" s="77"/>
      <c r="ALQ277" s="77"/>
      <c r="ALR277" s="77"/>
      <c r="ALS277" s="77"/>
      <c r="ALT277" s="77"/>
      <c r="ALU277" s="77"/>
      <c r="ALV277" s="77"/>
      <c r="ALW277" s="77"/>
      <c r="ALX277" s="77"/>
      <c r="ALY277" s="77"/>
      <c r="ALZ277" s="77"/>
      <c r="AMA277" s="77"/>
      <c r="AMB277" s="77"/>
      <c r="AMC277" s="77"/>
      <c r="AMD277" s="77"/>
      <c r="AME277" s="77"/>
      <c r="AMF277" s="77"/>
      <c r="AMG277" s="77"/>
      <c r="AMH277" s="77"/>
      <c r="AMI277" s="77"/>
      <c r="AMJ277" s="77"/>
      <c r="AMK277" s="77"/>
      <c r="AML277" s="77"/>
      <c r="AMM277" s="77"/>
      <c r="AMN277" s="77"/>
      <c r="AMO277" s="77"/>
      <c r="AMP277" s="77"/>
      <c r="AMQ277" s="77"/>
      <c r="AMR277" s="77"/>
      <c r="AMS277" s="77"/>
      <c r="AMT277" s="77"/>
      <c r="AMU277" s="77"/>
      <c r="AMV277" s="77"/>
      <c r="AMW277" s="77"/>
      <c r="AMX277" s="77"/>
      <c r="AMY277" s="77"/>
      <c r="AMZ277" s="77"/>
      <c r="ANA277" s="77"/>
      <c r="ANB277" s="77"/>
      <c r="ANC277" s="77"/>
      <c r="AND277" s="77"/>
      <c r="ANE277" s="77"/>
      <c r="ANF277" s="77"/>
      <c r="ANG277" s="77"/>
      <c r="ANH277" s="77"/>
      <c r="ANI277" s="77"/>
      <c r="ANJ277" s="77"/>
      <c r="ANK277" s="77"/>
      <c r="ANL277" s="77"/>
      <c r="ANM277" s="77"/>
      <c r="ANN277" s="77"/>
      <c r="ANO277" s="77"/>
      <c r="ANP277" s="77"/>
      <c r="ANQ277" s="77"/>
      <c r="ANR277" s="77"/>
      <c r="ANS277" s="77"/>
      <c r="ANT277" s="77"/>
      <c r="ANU277" s="77"/>
      <c r="ANV277" s="77"/>
      <c r="ANW277" s="77"/>
      <c r="ANX277" s="77"/>
      <c r="ANY277" s="77"/>
      <c r="ANZ277" s="77"/>
      <c r="AOA277" s="77"/>
      <c r="AOB277" s="77"/>
      <c r="AOC277" s="77"/>
      <c r="AOD277" s="77"/>
      <c r="AOE277" s="77"/>
      <c r="AOF277" s="77"/>
      <c r="AOG277" s="77"/>
      <c r="AOH277" s="77"/>
      <c r="AOI277" s="77"/>
      <c r="AOJ277" s="77"/>
      <c r="AOK277" s="77"/>
      <c r="AOL277" s="77"/>
      <c r="AOM277" s="77"/>
      <c r="AON277" s="77"/>
      <c r="AOO277" s="77"/>
      <c r="AOP277" s="77"/>
      <c r="AOQ277" s="77"/>
      <c r="AOR277" s="77"/>
      <c r="AOS277" s="77"/>
      <c r="AOT277" s="77"/>
      <c r="AOU277" s="77"/>
      <c r="AOV277" s="77"/>
      <c r="AOW277" s="77"/>
      <c r="AOX277" s="77"/>
      <c r="AOY277" s="77"/>
      <c r="AOZ277" s="77"/>
      <c r="APA277" s="77"/>
      <c r="APB277" s="77"/>
      <c r="APC277" s="77"/>
      <c r="APD277" s="77"/>
      <c r="APE277" s="77"/>
      <c r="APF277" s="77"/>
      <c r="APG277" s="77"/>
      <c r="APH277" s="77"/>
      <c r="API277" s="77"/>
      <c r="APJ277" s="77"/>
      <c r="APK277" s="77"/>
      <c r="APL277" s="77"/>
      <c r="APM277" s="77"/>
      <c r="APN277" s="77"/>
      <c r="APO277" s="77"/>
      <c r="APP277" s="77"/>
      <c r="APQ277" s="77"/>
      <c r="APR277" s="77"/>
      <c r="APS277" s="77"/>
      <c r="APT277" s="77"/>
      <c r="APU277" s="77"/>
      <c r="APV277" s="77"/>
      <c r="APW277" s="77"/>
      <c r="APX277" s="77"/>
      <c r="APY277" s="77"/>
      <c r="APZ277" s="77"/>
      <c r="AQA277" s="77"/>
      <c r="AQB277" s="77"/>
      <c r="AQC277" s="77"/>
      <c r="AQD277" s="77"/>
      <c r="AQE277" s="77"/>
      <c r="AQF277" s="77"/>
      <c r="AQG277" s="77"/>
      <c r="AQH277" s="77"/>
      <c r="AQI277" s="77"/>
      <c r="AQJ277" s="77"/>
      <c r="AQK277" s="77"/>
      <c r="AQL277" s="77"/>
      <c r="AQM277" s="77"/>
      <c r="AQN277" s="77"/>
      <c r="AQO277" s="77"/>
      <c r="AQP277" s="77"/>
      <c r="AQQ277" s="77"/>
      <c r="AQR277" s="77"/>
      <c r="AQS277" s="77"/>
      <c r="AQT277" s="77"/>
      <c r="AQU277" s="77"/>
      <c r="AQV277" s="77"/>
      <c r="AQW277" s="77"/>
      <c r="AQX277" s="77"/>
      <c r="AQY277" s="77"/>
      <c r="AQZ277" s="77"/>
      <c r="ARA277" s="77"/>
      <c r="ARB277" s="77"/>
      <c r="ARC277" s="77"/>
      <c r="ARD277" s="77"/>
      <c r="ARE277" s="77"/>
      <c r="ARF277" s="77"/>
      <c r="ARG277" s="77"/>
      <c r="ARH277" s="77"/>
      <c r="ARI277" s="77"/>
      <c r="ARJ277" s="77"/>
      <c r="ARK277" s="77"/>
      <c r="ARL277" s="77"/>
      <c r="ARM277" s="77"/>
      <c r="ARN277" s="77"/>
      <c r="ARO277" s="77"/>
      <c r="ARP277" s="77"/>
      <c r="ARQ277" s="77"/>
      <c r="ARR277" s="77"/>
      <c r="ARS277" s="77"/>
      <c r="ART277" s="77"/>
      <c r="ARU277" s="77"/>
      <c r="ARV277" s="77"/>
      <c r="ARW277" s="77"/>
      <c r="ARX277" s="77"/>
      <c r="ARY277" s="77"/>
      <c r="ARZ277" s="77"/>
      <c r="ASA277" s="77"/>
      <c r="ASB277" s="77"/>
      <c r="ASC277" s="77"/>
      <c r="ASD277" s="77"/>
      <c r="ASE277" s="77"/>
      <c r="ASF277" s="77"/>
      <c r="ASG277" s="77"/>
      <c r="ASH277" s="77"/>
      <c r="ASI277" s="77"/>
      <c r="ASJ277" s="77"/>
      <c r="ASK277" s="77"/>
      <c r="ASL277" s="77"/>
      <c r="ASM277" s="77"/>
      <c r="ASN277" s="77"/>
      <c r="ASO277" s="77"/>
      <c r="ASP277" s="77"/>
      <c r="ASQ277" s="77"/>
      <c r="ASR277" s="77"/>
      <c r="ASS277" s="77"/>
      <c r="AST277" s="77"/>
      <c r="ASU277" s="77"/>
      <c r="ASV277" s="77"/>
      <c r="ASW277" s="77"/>
      <c r="ASX277" s="77"/>
      <c r="ASY277" s="77"/>
      <c r="ASZ277" s="77"/>
      <c r="ATA277" s="77"/>
      <c r="ATB277" s="77"/>
      <c r="ATC277" s="77"/>
      <c r="ATD277" s="77"/>
      <c r="ATE277" s="77"/>
      <c r="ATF277" s="77"/>
      <c r="ATG277" s="77"/>
      <c r="ATH277" s="77"/>
      <c r="ATI277" s="77"/>
      <c r="ATJ277" s="77"/>
      <c r="ATK277" s="77"/>
      <c r="ATL277" s="77"/>
      <c r="ATM277" s="77"/>
      <c r="ATN277" s="77"/>
      <c r="ATO277" s="77"/>
      <c r="ATP277" s="77"/>
      <c r="ATQ277" s="77"/>
      <c r="ATR277" s="77"/>
      <c r="ATS277" s="77"/>
      <c r="ATT277" s="77"/>
      <c r="ATU277" s="77"/>
      <c r="ATV277" s="77"/>
      <c r="ATW277" s="77"/>
      <c r="ATX277" s="77"/>
      <c r="ATY277" s="77"/>
      <c r="ATZ277" s="77"/>
      <c r="AUA277" s="77"/>
      <c r="AUB277" s="77"/>
      <c r="AUC277" s="77"/>
      <c r="AUD277" s="77"/>
      <c r="AUE277" s="77"/>
      <c r="AUF277" s="77"/>
      <c r="AUG277" s="77"/>
      <c r="AUH277" s="77"/>
      <c r="AUI277" s="77"/>
      <c r="AUJ277" s="77"/>
      <c r="AUK277" s="77"/>
      <c r="AUL277" s="77"/>
      <c r="AUM277" s="77"/>
      <c r="AUN277" s="77"/>
      <c r="AUO277" s="77"/>
      <c r="AUP277" s="77"/>
      <c r="AUQ277" s="77"/>
      <c r="AUR277" s="77"/>
      <c r="AUS277" s="77"/>
      <c r="AUT277" s="77"/>
      <c r="AUU277" s="77"/>
      <c r="AUV277" s="77"/>
      <c r="AUW277" s="77"/>
      <c r="AUX277" s="77"/>
      <c r="AUY277" s="77"/>
      <c r="AUZ277" s="77"/>
      <c r="AVA277" s="77"/>
      <c r="AVB277" s="77"/>
      <c r="AVC277" s="77"/>
      <c r="AVD277" s="77"/>
      <c r="AVE277" s="77"/>
      <c r="AVF277" s="77"/>
      <c r="AVG277" s="77"/>
      <c r="AVH277" s="77"/>
      <c r="AVI277" s="77"/>
      <c r="AVJ277" s="77"/>
      <c r="AVK277" s="77"/>
      <c r="AVL277" s="77"/>
      <c r="AVM277" s="77"/>
      <c r="AVN277" s="77"/>
      <c r="AVO277" s="77"/>
      <c r="AVP277" s="77"/>
      <c r="AVQ277" s="77"/>
      <c r="AVR277" s="77"/>
      <c r="AVS277" s="77"/>
      <c r="AVT277" s="77"/>
      <c r="AVU277" s="77"/>
      <c r="AVV277" s="77"/>
      <c r="AVW277" s="77"/>
      <c r="AVX277" s="77"/>
      <c r="AVY277" s="77"/>
      <c r="AVZ277" s="77"/>
      <c r="AWA277" s="77"/>
      <c r="AWB277" s="77"/>
      <c r="AWC277" s="77"/>
      <c r="AWD277" s="77"/>
      <c r="AWE277" s="77"/>
      <c r="AWF277" s="77"/>
      <c r="AWG277" s="77"/>
      <c r="AWH277" s="77"/>
      <c r="AWI277" s="77"/>
      <c r="AWJ277" s="77"/>
      <c r="AWK277" s="77"/>
      <c r="AWL277" s="77"/>
      <c r="AWM277" s="77"/>
      <c r="AWN277" s="77"/>
      <c r="AWO277" s="77"/>
      <c r="AWP277" s="77"/>
      <c r="AWQ277" s="77"/>
      <c r="AWR277" s="77"/>
      <c r="AWS277" s="77"/>
      <c r="AWT277" s="77"/>
      <c r="AWU277" s="77"/>
      <c r="AWV277" s="77"/>
      <c r="AWW277" s="77"/>
      <c r="AWX277" s="77"/>
      <c r="AWY277" s="77"/>
      <c r="AWZ277" s="77"/>
      <c r="AXA277" s="77"/>
      <c r="AXB277" s="77"/>
      <c r="AXC277" s="77"/>
      <c r="AXD277" s="77"/>
      <c r="AXE277" s="77"/>
      <c r="AXF277" s="77"/>
      <c r="AXG277" s="77"/>
      <c r="AXH277" s="77"/>
      <c r="AXI277" s="77"/>
      <c r="AXJ277" s="77"/>
      <c r="AXK277" s="77"/>
      <c r="AXL277" s="77"/>
      <c r="AXM277" s="77"/>
      <c r="AXN277" s="77"/>
      <c r="AXO277" s="77"/>
      <c r="AXP277" s="77"/>
      <c r="AXQ277" s="77"/>
      <c r="AXR277" s="77"/>
      <c r="AXS277" s="77"/>
      <c r="AXT277" s="77"/>
      <c r="AXU277" s="77"/>
      <c r="AXV277" s="77"/>
      <c r="AXW277" s="77"/>
      <c r="AXX277" s="77"/>
      <c r="AXY277" s="77"/>
      <c r="AXZ277" s="77"/>
      <c r="AYA277" s="77"/>
      <c r="AYB277" s="77"/>
      <c r="AYC277" s="77"/>
      <c r="AYD277" s="77"/>
      <c r="AYE277" s="77"/>
      <c r="AYF277" s="77"/>
      <c r="AYG277" s="77"/>
      <c r="AYH277" s="77"/>
      <c r="AYI277" s="77"/>
      <c r="AYJ277" s="77"/>
      <c r="AYK277" s="77"/>
      <c r="AYL277" s="77"/>
      <c r="AYM277" s="77"/>
      <c r="AYN277" s="77"/>
      <c r="AYO277" s="77"/>
      <c r="AYP277" s="77"/>
      <c r="AYQ277" s="77"/>
      <c r="AYR277" s="77"/>
      <c r="AYS277" s="77"/>
      <c r="AYT277" s="77"/>
      <c r="AYU277" s="77"/>
      <c r="AYV277" s="77"/>
      <c r="AYW277" s="77"/>
      <c r="AYX277" s="77"/>
      <c r="AYY277" s="77"/>
      <c r="AYZ277" s="77"/>
      <c r="AZA277" s="77"/>
      <c r="AZB277" s="77"/>
      <c r="AZC277" s="77"/>
      <c r="AZD277" s="77"/>
      <c r="AZE277" s="77"/>
      <c r="AZF277" s="77"/>
      <c r="AZG277" s="77"/>
      <c r="AZH277" s="77"/>
      <c r="AZI277" s="77"/>
      <c r="AZJ277" s="77"/>
      <c r="AZK277" s="77"/>
      <c r="AZL277" s="77"/>
      <c r="AZM277" s="77"/>
      <c r="AZN277" s="77"/>
      <c r="AZO277" s="77"/>
      <c r="AZP277" s="77"/>
      <c r="AZQ277" s="77"/>
      <c r="AZR277" s="77"/>
      <c r="AZS277" s="77"/>
      <c r="AZT277" s="77"/>
      <c r="AZU277" s="77"/>
      <c r="AZV277" s="77"/>
      <c r="AZW277" s="77"/>
      <c r="AZX277" s="77"/>
      <c r="AZY277" s="77"/>
      <c r="AZZ277" s="77"/>
      <c r="BAA277" s="77"/>
      <c r="BAB277" s="77"/>
      <c r="BAC277" s="77"/>
      <c r="BAD277" s="77"/>
      <c r="BAE277" s="77"/>
      <c r="BAF277" s="77"/>
      <c r="BAG277" s="77"/>
      <c r="BAH277" s="77"/>
      <c r="BAI277" s="77"/>
      <c r="BAJ277" s="77"/>
      <c r="BAK277" s="77"/>
      <c r="BAL277" s="77"/>
      <c r="BAM277" s="77"/>
      <c r="BAN277" s="77"/>
      <c r="BAO277" s="77"/>
      <c r="BAP277" s="77"/>
      <c r="BAQ277" s="77"/>
      <c r="BAR277" s="77"/>
      <c r="BAS277" s="77"/>
      <c r="BAT277" s="77"/>
      <c r="BAU277" s="77"/>
      <c r="BAV277" s="77"/>
      <c r="BAW277" s="77"/>
      <c r="BAX277" s="77"/>
      <c r="BAY277" s="77"/>
      <c r="BAZ277" s="77"/>
      <c r="BBA277" s="77"/>
      <c r="BBB277" s="77"/>
      <c r="BBC277" s="77"/>
      <c r="BBD277" s="77"/>
      <c r="BBE277" s="77"/>
      <c r="BBF277" s="77"/>
      <c r="BBG277" s="77"/>
      <c r="BBH277" s="77"/>
      <c r="BBI277" s="77"/>
      <c r="BBJ277" s="77"/>
      <c r="BBK277" s="77"/>
      <c r="BBL277" s="77"/>
      <c r="BBM277" s="77"/>
      <c r="BBN277" s="77"/>
      <c r="BBO277" s="77"/>
      <c r="BBP277" s="77"/>
      <c r="BBQ277" s="77"/>
      <c r="BBR277" s="77"/>
      <c r="BBS277" s="77"/>
      <c r="BBT277" s="77"/>
      <c r="BBU277" s="77"/>
      <c r="BBV277" s="77"/>
      <c r="BBW277" s="77"/>
      <c r="BBX277" s="77"/>
      <c r="BBY277" s="77"/>
      <c r="BBZ277" s="77"/>
      <c r="BCA277" s="77"/>
      <c r="BCB277" s="77"/>
      <c r="BCC277" s="77"/>
      <c r="BCD277" s="77"/>
      <c r="BCE277" s="77"/>
      <c r="BCF277" s="77"/>
      <c r="BCG277" s="77"/>
      <c r="BCH277" s="77"/>
      <c r="BCI277" s="77"/>
      <c r="BCJ277" s="77"/>
      <c r="BCK277" s="77"/>
      <c r="BCL277" s="77"/>
      <c r="BCM277" s="77"/>
      <c r="BCN277" s="77"/>
      <c r="BCO277" s="77"/>
      <c r="BCP277" s="77"/>
      <c r="BCQ277" s="77"/>
      <c r="BCR277" s="77"/>
      <c r="BCS277" s="77"/>
      <c r="BCT277" s="77"/>
      <c r="BCU277" s="77"/>
      <c r="BCV277" s="77"/>
      <c r="BCW277" s="77"/>
      <c r="BCX277" s="77"/>
      <c r="BCY277" s="77"/>
      <c r="BCZ277" s="77"/>
      <c r="BDA277" s="77"/>
      <c r="BDB277" s="77"/>
      <c r="BDC277" s="77"/>
      <c r="BDD277" s="77"/>
      <c r="BDE277" s="77"/>
      <c r="BDF277" s="77"/>
      <c r="BDG277" s="77"/>
      <c r="BDH277" s="77"/>
      <c r="BDI277" s="77"/>
      <c r="BDJ277" s="77"/>
      <c r="BDK277" s="77"/>
      <c r="BDL277" s="77"/>
      <c r="BDM277" s="77"/>
      <c r="BDN277" s="77"/>
      <c r="BDO277" s="77"/>
      <c r="BDP277" s="77"/>
      <c r="BDQ277" s="77"/>
      <c r="BDR277" s="77"/>
      <c r="BDS277" s="77"/>
      <c r="BDT277" s="77"/>
      <c r="BDU277" s="77"/>
      <c r="BDV277" s="77"/>
      <c r="BDW277" s="77"/>
      <c r="BDX277" s="77"/>
      <c r="BDY277" s="77"/>
      <c r="BDZ277" s="77"/>
      <c r="BEA277" s="77"/>
      <c r="BEB277" s="77"/>
      <c r="BEC277" s="77"/>
      <c r="BED277" s="77"/>
      <c r="BEE277" s="77"/>
      <c r="BEF277" s="77"/>
      <c r="BEG277" s="77"/>
      <c r="BEH277" s="77"/>
      <c r="BEI277" s="77"/>
      <c r="BEJ277" s="77"/>
      <c r="BEK277" s="77"/>
      <c r="BEL277" s="77"/>
      <c r="BEM277" s="77"/>
      <c r="BEN277" s="77"/>
      <c r="BEO277" s="77"/>
      <c r="BEP277" s="77"/>
      <c r="BEQ277" s="77"/>
      <c r="BER277" s="77"/>
      <c r="BES277" s="77"/>
      <c r="BET277" s="77"/>
      <c r="BEU277" s="77"/>
      <c r="BEV277" s="77"/>
      <c r="BEW277" s="77"/>
      <c r="BEX277" s="77"/>
      <c r="BEY277" s="77"/>
      <c r="BEZ277" s="77"/>
      <c r="BFA277" s="77"/>
      <c r="BFB277" s="77"/>
      <c r="BFC277" s="77"/>
      <c r="BFD277" s="77"/>
      <c r="BFE277" s="77"/>
      <c r="BFF277" s="77"/>
      <c r="BFG277" s="77"/>
      <c r="BFH277" s="77"/>
      <c r="BFI277" s="77"/>
      <c r="BFJ277" s="77"/>
      <c r="BFK277" s="77"/>
      <c r="BFL277" s="77"/>
      <c r="BFM277" s="77"/>
      <c r="BFN277" s="77"/>
      <c r="BFO277" s="77"/>
      <c r="BFP277" s="77"/>
      <c r="BFQ277" s="77"/>
      <c r="BFR277" s="77"/>
      <c r="BFS277" s="77"/>
      <c r="BFT277" s="77"/>
      <c r="BFU277" s="77"/>
      <c r="BFV277" s="77"/>
      <c r="BFW277" s="77"/>
      <c r="BFX277" s="77"/>
      <c r="BFY277" s="77"/>
      <c r="BFZ277" s="77"/>
      <c r="BGA277" s="77"/>
      <c r="BGB277" s="77"/>
      <c r="BGC277" s="77"/>
      <c r="BGD277" s="77"/>
      <c r="BGE277" s="77"/>
      <c r="BGF277" s="77"/>
      <c r="BGG277" s="77"/>
      <c r="BGH277" s="77"/>
      <c r="BGI277" s="77"/>
      <c r="BGJ277" s="77"/>
      <c r="BGK277" s="77"/>
      <c r="BGL277" s="77"/>
      <c r="BGM277" s="77"/>
      <c r="BGN277" s="77"/>
      <c r="BGO277" s="77"/>
      <c r="BGP277" s="77"/>
      <c r="BGQ277" s="77"/>
      <c r="BGR277" s="77"/>
      <c r="BGS277" s="77"/>
      <c r="BGT277" s="77"/>
      <c r="BGU277" s="77"/>
      <c r="BGV277" s="77"/>
      <c r="BGW277" s="77"/>
      <c r="BGX277" s="77"/>
      <c r="BGY277" s="77"/>
      <c r="BGZ277" s="77"/>
      <c r="BHA277" s="77"/>
      <c r="BHB277" s="77"/>
      <c r="BHC277" s="77"/>
      <c r="BHD277" s="77"/>
      <c r="BHE277" s="77"/>
      <c r="BHF277" s="77"/>
      <c r="BHG277" s="77"/>
      <c r="BHH277" s="77"/>
      <c r="BHI277" s="77"/>
      <c r="BHJ277" s="77"/>
      <c r="BHK277" s="77"/>
      <c r="BHL277" s="77"/>
      <c r="BHM277" s="77"/>
      <c r="BHN277" s="77"/>
      <c r="BHO277" s="77"/>
      <c r="BHP277" s="77"/>
      <c r="BHQ277" s="77"/>
      <c r="BHR277" s="77"/>
      <c r="BHS277" s="77"/>
      <c r="BHT277" s="77"/>
      <c r="BHU277" s="77"/>
      <c r="BHV277" s="77"/>
      <c r="BHW277" s="77"/>
      <c r="BHX277" s="77"/>
      <c r="BHY277" s="77"/>
      <c r="BHZ277" s="77"/>
      <c r="BIA277" s="77"/>
      <c r="BIB277" s="77"/>
      <c r="BIC277" s="77"/>
      <c r="BID277" s="77"/>
      <c r="BIE277" s="77"/>
      <c r="BIF277" s="77"/>
      <c r="BIG277" s="77"/>
      <c r="BIH277" s="77"/>
      <c r="BII277" s="77"/>
      <c r="BIJ277" s="77"/>
      <c r="BIK277" s="77"/>
      <c r="BIL277" s="77"/>
      <c r="BIM277" s="77"/>
      <c r="BIN277" s="77"/>
      <c r="BIO277" s="77"/>
      <c r="BIP277" s="77"/>
      <c r="BIQ277" s="77"/>
      <c r="BIR277" s="77"/>
      <c r="BIS277" s="77"/>
      <c r="BIT277" s="77"/>
      <c r="BIU277" s="77"/>
      <c r="BIV277" s="77"/>
      <c r="BIW277" s="77"/>
      <c r="BIX277" s="77"/>
      <c r="BIY277" s="77"/>
      <c r="BIZ277" s="77"/>
      <c r="BJA277" s="77"/>
      <c r="BJB277" s="77"/>
      <c r="BJC277" s="77"/>
      <c r="BJD277" s="77"/>
      <c r="BJE277" s="77"/>
      <c r="BJF277" s="77"/>
      <c r="BJG277" s="77"/>
      <c r="BJH277" s="77"/>
      <c r="BJI277" s="77"/>
      <c r="BJJ277" s="77"/>
      <c r="BJK277" s="77"/>
      <c r="BJL277" s="77"/>
      <c r="BJM277" s="77"/>
      <c r="BJN277" s="77"/>
      <c r="BJO277" s="77"/>
      <c r="BJP277" s="77"/>
      <c r="BJQ277" s="77"/>
      <c r="BJR277" s="77"/>
      <c r="BJS277" s="77"/>
      <c r="BJT277" s="77"/>
      <c r="BJU277" s="77"/>
      <c r="BJV277" s="77"/>
      <c r="BJW277" s="77"/>
      <c r="BJX277" s="77"/>
      <c r="BJY277" s="77"/>
      <c r="BJZ277" s="77"/>
      <c r="BKA277" s="77"/>
      <c r="BKB277" s="77"/>
      <c r="BKC277" s="77"/>
      <c r="BKD277" s="77"/>
      <c r="BKE277" s="77"/>
      <c r="BKF277" s="77"/>
      <c r="BKG277" s="77"/>
      <c r="BKH277" s="77"/>
      <c r="BKI277" s="77"/>
      <c r="BKJ277" s="77"/>
      <c r="BKK277" s="77"/>
      <c r="BKL277" s="77"/>
      <c r="BKM277" s="77"/>
      <c r="BKN277" s="77"/>
      <c r="BKO277" s="77"/>
      <c r="BKP277" s="77"/>
      <c r="BKQ277" s="77"/>
      <c r="BKR277" s="77"/>
      <c r="BKS277" s="77"/>
      <c r="BKT277" s="77"/>
      <c r="BKU277" s="77"/>
      <c r="BKV277" s="77"/>
      <c r="BKW277" s="77"/>
      <c r="BKX277" s="77"/>
      <c r="BKY277" s="77"/>
      <c r="BKZ277" s="77"/>
      <c r="BLA277" s="77"/>
      <c r="BLB277" s="77"/>
      <c r="BLC277" s="77"/>
      <c r="BLD277" s="77"/>
      <c r="BLE277" s="77"/>
      <c r="BLF277" s="77"/>
      <c r="BLG277" s="77"/>
      <c r="BLH277" s="77"/>
      <c r="BLI277" s="77"/>
      <c r="BLJ277" s="77"/>
      <c r="BLK277" s="77"/>
      <c r="BLL277" s="77"/>
      <c r="BLM277" s="77"/>
      <c r="BLN277" s="77"/>
      <c r="BLO277" s="77"/>
      <c r="BLP277" s="77"/>
      <c r="BLQ277" s="77"/>
      <c r="BLR277" s="77"/>
      <c r="BLS277" s="77"/>
      <c r="BLT277" s="77"/>
      <c r="BLU277" s="77"/>
      <c r="BLV277" s="77"/>
      <c r="BLW277" s="77"/>
      <c r="BLX277" s="77"/>
      <c r="BLY277" s="77"/>
      <c r="BLZ277" s="77"/>
      <c r="BMA277" s="77"/>
      <c r="BMB277" s="77"/>
      <c r="BMC277" s="77"/>
      <c r="BMD277" s="77"/>
      <c r="BME277" s="77"/>
      <c r="BMF277" s="77"/>
      <c r="BMG277" s="77"/>
      <c r="BMH277" s="77"/>
      <c r="BMI277" s="77"/>
      <c r="BMJ277" s="77"/>
      <c r="BMK277" s="77"/>
      <c r="BML277" s="77"/>
      <c r="BMM277" s="77"/>
      <c r="BMN277" s="77"/>
      <c r="BMO277" s="77"/>
      <c r="BMP277" s="77"/>
      <c r="BMQ277" s="77"/>
      <c r="BMR277" s="77"/>
      <c r="BMS277" s="77"/>
      <c r="BMT277" s="77"/>
      <c r="BMU277" s="77"/>
      <c r="BMV277" s="77"/>
      <c r="BMW277" s="77"/>
      <c r="BMX277" s="77"/>
      <c r="BMY277" s="77"/>
      <c r="BMZ277" s="77"/>
      <c r="BNA277" s="77"/>
      <c r="BNB277" s="77"/>
      <c r="BNC277" s="77"/>
      <c r="BND277" s="77"/>
      <c r="BNE277" s="77"/>
      <c r="BNF277" s="77"/>
      <c r="BNG277" s="77"/>
      <c r="BNH277" s="77"/>
      <c r="BNI277" s="77"/>
      <c r="BNJ277" s="77"/>
      <c r="BNK277" s="77"/>
      <c r="BNL277" s="77"/>
      <c r="BNM277" s="77"/>
      <c r="BNN277" s="77"/>
      <c r="BNO277" s="77"/>
      <c r="BNP277" s="77"/>
      <c r="BNQ277" s="77"/>
      <c r="BNR277" s="77"/>
      <c r="BNS277" s="77"/>
      <c r="BNT277" s="77"/>
      <c r="BNU277" s="77"/>
      <c r="BNV277" s="77"/>
      <c r="BNW277" s="77"/>
      <c r="BNX277" s="77"/>
      <c r="BNY277" s="77"/>
      <c r="BNZ277" s="77"/>
      <c r="BOA277" s="77"/>
      <c r="BOB277" s="77"/>
      <c r="BOC277" s="77"/>
      <c r="BOD277" s="77"/>
      <c r="BOE277" s="77"/>
      <c r="BOF277" s="77"/>
      <c r="BOG277" s="77"/>
      <c r="BOH277" s="77"/>
      <c r="BOI277" s="77"/>
      <c r="BOJ277" s="77"/>
      <c r="BOK277" s="77"/>
      <c r="BOL277" s="77"/>
      <c r="BOM277" s="77"/>
      <c r="BON277" s="77"/>
      <c r="BOO277" s="77"/>
      <c r="BOP277" s="77"/>
      <c r="BOQ277" s="77"/>
      <c r="BOR277" s="77"/>
      <c r="BOS277" s="77"/>
      <c r="BOT277" s="77"/>
      <c r="BOU277" s="77"/>
      <c r="BOV277" s="77"/>
      <c r="BOW277" s="77"/>
      <c r="BOX277" s="77"/>
      <c r="BOY277" s="77"/>
      <c r="BOZ277" s="77"/>
      <c r="BPA277" s="77"/>
      <c r="BPB277" s="77"/>
      <c r="BPC277" s="77"/>
      <c r="BPD277" s="77"/>
      <c r="BPE277" s="77"/>
      <c r="BPF277" s="77"/>
      <c r="BPG277" s="77"/>
      <c r="BPH277" s="77"/>
      <c r="BPI277" s="77"/>
      <c r="BPJ277" s="77"/>
      <c r="BPK277" s="77"/>
      <c r="BPL277" s="77"/>
      <c r="BPM277" s="77"/>
      <c r="BPN277" s="77"/>
      <c r="BPO277" s="77"/>
      <c r="BPP277" s="77"/>
      <c r="BPQ277" s="77"/>
      <c r="BPR277" s="77"/>
      <c r="BPS277" s="77"/>
      <c r="BPT277" s="77"/>
      <c r="BPU277" s="77"/>
      <c r="BPV277" s="77"/>
      <c r="BPW277" s="77"/>
      <c r="BPX277" s="77"/>
      <c r="BPY277" s="77"/>
      <c r="BPZ277" s="77"/>
      <c r="BQA277" s="77"/>
      <c r="BQB277" s="77"/>
      <c r="BQC277" s="77"/>
      <c r="BQD277" s="77"/>
      <c r="BQE277" s="77"/>
      <c r="BQF277" s="77"/>
      <c r="BQG277" s="77"/>
      <c r="BQH277" s="77"/>
      <c r="BQI277" s="77"/>
      <c r="BQJ277" s="77"/>
      <c r="BQK277" s="77"/>
      <c r="BQL277" s="77"/>
      <c r="BQM277" s="77"/>
      <c r="BQN277" s="77"/>
      <c r="BQO277" s="77"/>
      <c r="BQP277" s="77"/>
      <c r="BQQ277" s="77"/>
      <c r="BQR277" s="77"/>
      <c r="BQS277" s="77"/>
      <c r="BQT277" s="77"/>
      <c r="BQU277" s="77"/>
      <c r="BQV277" s="77"/>
      <c r="BQW277" s="77"/>
      <c r="BQX277" s="77"/>
      <c r="BQY277" s="77"/>
      <c r="BQZ277" s="77"/>
      <c r="BRA277" s="77"/>
      <c r="BRB277" s="77"/>
      <c r="BRC277" s="77"/>
      <c r="BRD277" s="77"/>
      <c r="BRE277" s="77"/>
      <c r="BRF277" s="77"/>
      <c r="BRG277" s="77"/>
      <c r="BRH277" s="77"/>
      <c r="BRI277" s="77"/>
      <c r="BRJ277" s="77"/>
      <c r="BRK277" s="77"/>
      <c r="BRL277" s="77"/>
      <c r="BRM277" s="77"/>
      <c r="BRN277" s="77"/>
      <c r="BRO277" s="77"/>
      <c r="BRP277" s="77"/>
      <c r="BRQ277" s="77"/>
      <c r="BRR277" s="77"/>
      <c r="BRS277" s="77"/>
      <c r="BRT277" s="77"/>
      <c r="BRU277" s="77"/>
      <c r="BRV277" s="77"/>
      <c r="BRW277" s="77"/>
      <c r="BRX277" s="77"/>
      <c r="BRY277" s="77"/>
      <c r="BRZ277" s="77"/>
      <c r="BSA277" s="77"/>
      <c r="BSB277" s="77"/>
      <c r="BSC277" s="77"/>
      <c r="BSD277" s="77"/>
      <c r="BSE277" s="77"/>
      <c r="BSF277" s="77"/>
      <c r="BSG277" s="77"/>
      <c r="BSH277" s="77"/>
      <c r="BSI277" s="77"/>
      <c r="BSJ277" s="77"/>
      <c r="BSK277" s="77"/>
      <c r="BSL277" s="77"/>
      <c r="BSM277" s="77"/>
      <c r="BSN277" s="77"/>
      <c r="BSO277" s="77"/>
      <c r="BSP277" s="77"/>
      <c r="BSQ277" s="77"/>
      <c r="BSR277" s="77"/>
      <c r="BSS277" s="77"/>
      <c r="BST277" s="77"/>
      <c r="BSU277" s="77"/>
      <c r="BSV277" s="77"/>
      <c r="BSW277" s="77"/>
      <c r="BSX277" s="77"/>
      <c r="BSY277" s="77"/>
      <c r="BSZ277" s="77"/>
      <c r="BTA277" s="77"/>
      <c r="BTB277" s="77"/>
      <c r="BTC277" s="77"/>
      <c r="BTD277" s="77"/>
      <c r="BTE277" s="77"/>
      <c r="BTF277" s="77"/>
      <c r="BTG277" s="77"/>
      <c r="BTH277" s="77"/>
      <c r="BTI277" s="77"/>
      <c r="BTJ277" s="77"/>
      <c r="BTK277" s="77"/>
      <c r="BTL277" s="77"/>
      <c r="BTM277" s="77"/>
      <c r="BTN277" s="77"/>
      <c r="BTO277" s="77"/>
      <c r="BTP277" s="77"/>
      <c r="BTQ277" s="77"/>
      <c r="BTR277" s="77"/>
      <c r="BTS277" s="77"/>
      <c r="BTT277" s="77"/>
      <c r="BTU277" s="77"/>
      <c r="BTV277" s="77"/>
      <c r="BTW277" s="77"/>
      <c r="BTX277" s="77"/>
      <c r="BTY277" s="77"/>
      <c r="BTZ277" s="77"/>
      <c r="BUA277" s="77"/>
      <c r="BUB277" s="77"/>
      <c r="BUC277" s="77"/>
      <c r="BUD277" s="77"/>
      <c r="BUE277" s="77"/>
      <c r="BUF277" s="77"/>
      <c r="BUG277" s="77"/>
      <c r="BUH277" s="77"/>
      <c r="BUI277" s="77"/>
      <c r="BUJ277" s="77"/>
      <c r="BUK277" s="77"/>
      <c r="BUL277" s="77"/>
      <c r="BUM277" s="77"/>
      <c r="BUN277" s="77"/>
      <c r="BUO277" s="77"/>
      <c r="BUP277" s="77"/>
      <c r="BUQ277" s="77"/>
      <c r="BUR277" s="77"/>
      <c r="BUS277" s="77"/>
      <c r="BUT277" s="77"/>
      <c r="BUU277" s="77"/>
      <c r="BUV277" s="77"/>
      <c r="BUW277" s="77"/>
      <c r="BUX277" s="77"/>
      <c r="BUY277" s="77"/>
      <c r="BUZ277" s="77"/>
      <c r="BVA277" s="77"/>
      <c r="BVB277" s="77"/>
      <c r="BVC277" s="77"/>
      <c r="BVD277" s="77"/>
      <c r="BVE277" s="77"/>
      <c r="BVF277" s="77"/>
      <c r="BVG277" s="77"/>
      <c r="BVH277" s="77"/>
      <c r="BVI277" s="77"/>
      <c r="BVJ277" s="77"/>
      <c r="BVK277" s="77"/>
      <c r="BVL277" s="77"/>
      <c r="BVM277" s="77"/>
      <c r="BVN277" s="77"/>
      <c r="BVO277" s="77"/>
      <c r="BVP277" s="77"/>
      <c r="BVQ277" s="77"/>
      <c r="BVR277" s="77"/>
      <c r="BVS277" s="77"/>
      <c r="BVT277" s="77"/>
      <c r="BVU277" s="77"/>
      <c r="BVV277" s="77"/>
      <c r="BVW277" s="77"/>
      <c r="BVX277" s="77"/>
      <c r="BVY277" s="77"/>
      <c r="BVZ277" s="77"/>
      <c r="BWA277" s="77"/>
      <c r="BWB277" s="77"/>
      <c r="BWC277" s="77"/>
      <c r="BWD277" s="77"/>
      <c r="BWE277" s="77"/>
      <c r="BWF277" s="77"/>
      <c r="BWG277" s="77"/>
      <c r="BWH277" s="77"/>
      <c r="BWI277" s="77"/>
      <c r="BWJ277" s="77"/>
      <c r="BWK277" s="77"/>
      <c r="BWL277" s="77"/>
      <c r="BWM277" s="77"/>
      <c r="BWN277" s="77"/>
      <c r="BWO277" s="77"/>
      <c r="BWP277" s="77"/>
      <c r="BWQ277" s="77"/>
      <c r="BWR277" s="77"/>
      <c r="BWS277" s="77"/>
      <c r="BWT277" s="77"/>
      <c r="BWU277" s="77"/>
      <c r="BWV277" s="77"/>
      <c r="BWW277" s="77"/>
      <c r="BWX277" s="77"/>
      <c r="BWY277" s="77"/>
      <c r="BWZ277" s="77"/>
      <c r="BXA277" s="77"/>
      <c r="BXB277" s="77"/>
      <c r="BXC277" s="77"/>
      <c r="BXD277" s="77"/>
      <c r="BXE277" s="77"/>
      <c r="BXF277" s="77"/>
      <c r="BXG277" s="77"/>
      <c r="BXH277" s="77"/>
      <c r="BXI277" s="77"/>
      <c r="BXJ277" s="77"/>
      <c r="BXK277" s="77"/>
      <c r="BXL277" s="77"/>
      <c r="BXM277" s="77"/>
      <c r="BXN277" s="77"/>
      <c r="BXO277" s="77"/>
      <c r="BXP277" s="77"/>
      <c r="BXQ277" s="77"/>
      <c r="BXR277" s="77"/>
      <c r="BXS277" s="77"/>
      <c r="BXT277" s="77"/>
      <c r="BXU277" s="77"/>
      <c r="BXV277" s="77"/>
      <c r="BXW277" s="77"/>
      <c r="BXX277" s="77"/>
      <c r="BXY277" s="77"/>
      <c r="BXZ277" s="77"/>
      <c r="BYA277" s="77"/>
      <c r="BYB277" s="77"/>
      <c r="BYC277" s="77"/>
      <c r="BYD277" s="77"/>
      <c r="BYE277" s="77"/>
      <c r="BYF277" s="77"/>
      <c r="BYG277" s="77"/>
      <c r="BYH277" s="77"/>
      <c r="BYI277" s="77"/>
      <c r="BYJ277" s="77"/>
      <c r="BYK277" s="77"/>
      <c r="BYL277" s="77"/>
      <c r="BYM277" s="77"/>
      <c r="BYN277" s="77"/>
      <c r="BYO277" s="77"/>
      <c r="BYP277" s="77"/>
      <c r="BYQ277" s="77"/>
      <c r="BYR277" s="77"/>
      <c r="BYS277" s="77"/>
      <c r="BYT277" s="77"/>
      <c r="BYU277" s="77"/>
      <c r="BYV277" s="77"/>
      <c r="BYW277" s="77"/>
      <c r="BYX277" s="77"/>
      <c r="BYY277" s="77"/>
      <c r="BYZ277" s="77"/>
      <c r="BZA277" s="77"/>
      <c r="BZB277" s="77"/>
      <c r="BZC277" s="77"/>
      <c r="BZD277" s="77"/>
      <c r="BZE277" s="77"/>
      <c r="BZF277" s="77"/>
      <c r="BZG277" s="77"/>
      <c r="BZH277" s="77"/>
      <c r="BZI277" s="77"/>
      <c r="BZJ277" s="77"/>
      <c r="BZK277" s="77"/>
      <c r="BZL277" s="77"/>
      <c r="BZM277" s="77"/>
      <c r="BZN277" s="77"/>
      <c r="BZO277" s="77"/>
      <c r="BZP277" s="77"/>
      <c r="BZQ277" s="77"/>
      <c r="BZR277" s="77"/>
      <c r="BZS277" s="77"/>
      <c r="BZT277" s="77"/>
      <c r="BZU277" s="77"/>
      <c r="BZV277" s="77"/>
      <c r="BZW277" s="77"/>
      <c r="BZX277" s="77"/>
      <c r="BZY277" s="77"/>
      <c r="BZZ277" s="77"/>
      <c r="CAA277" s="77"/>
      <c r="CAB277" s="77"/>
      <c r="CAC277" s="77"/>
      <c r="CAD277" s="77"/>
      <c r="CAE277" s="77"/>
      <c r="CAF277" s="77"/>
      <c r="CAG277" s="77"/>
      <c r="CAH277" s="77"/>
      <c r="CAI277" s="77"/>
      <c r="CAJ277" s="77"/>
      <c r="CAK277" s="77"/>
      <c r="CAL277" s="77"/>
      <c r="CAM277" s="77"/>
      <c r="CAN277" s="77"/>
      <c r="CAO277" s="77"/>
      <c r="CAP277" s="77"/>
      <c r="CAQ277" s="77"/>
      <c r="CAR277" s="77"/>
      <c r="CAS277" s="77"/>
      <c r="CAT277" s="77"/>
      <c r="CAU277" s="77"/>
      <c r="CAV277" s="77"/>
      <c r="CAW277" s="77"/>
      <c r="CAX277" s="77"/>
      <c r="CAY277" s="77"/>
      <c r="CAZ277" s="77"/>
      <c r="CBA277" s="77"/>
      <c r="CBB277" s="77"/>
      <c r="CBC277" s="77"/>
      <c r="CBD277" s="77"/>
      <c r="CBE277" s="77"/>
      <c r="CBF277" s="77"/>
      <c r="CBG277" s="77"/>
      <c r="CBH277" s="77"/>
      <c r="CBI277" s="77"/>
      <c r="CBJ277" s="77"/>
      <c r="CBK277" s="77"/>
      <c r="CBL277" s="77"/>
      <c r="CBM277" s="77"/>
      <c r="CBN277" s="77"/>
      <c r="CBO277" s="77"/>
      <c r="CBP277" s="77"/>
      <c r="CBQ277" s="77"/>
      <c r="CBR277" s="77"/>
      <c r="CBS277" s="77"/>
      <c r="CBT277" s="77"/>
      <c r="CBU277" s="77"/>
      <c r="CBV277" s="77"/>
      <c r="CBW277" s="77"/>
      <c r="CBX277" s="77"/>
      <c r="CBY277" s="77"/>
      <c r="CBZ277" s="77"/>
      <c r="CCA277" s="77"/>
      <c r="CCB277" s="77"/>
      <c r="CCC277" s="77"/>
      <c r="CCD277" s="77"/>
      <c r="CCE277" s="77"/>
      <c r="CCF277" s="77"/>
      <c r="CCG277" s="77"/>
      <c r="CCH277" s="77"/>
      <c r="CCI277" s="77"/>
      <c r="CCJ277" s="77"/>
      <c r="CCK277" s="77"/>
      <c r="CCL277" s="77"/>
      <c r="CCM277" s="77"/>
      <c r="CCN277" s="77"/>
      <c r="CCO277" s="77"/>
      <c r="CCP277" s="77"/>
      <c r="CCQ277" s="77"/>
      <c r="CCR277" s="77"/>
      <c r="CCS277" s="77"/>
      <c r="CCT277" s="77"/>
      <c r="CCU277" s="77"/>
      <c r="CCV277" s="77"/>
      <c r="CCW277" s="77"/>
      <c r="CCX277" s="77"/>
      <c r="CCY277" s="77"/>
      <c r="CCZ277" s="77"/>
      <c r="CDA277" s="77"/>
      <c r="CDB277" s="77"/>
      <c r="CDC277" s="77"/>
      <c r="CDD277" s="77"/>
      <c r="CDE277" s="77"/>
      <c r="CDF277" s="77"/>
      <c r="CDG277" s="77"/>
      <c r="CDH277" s="77"/>
      <c r="CDI277" s="77"/>
      <c r="CDJ277" s="77"/>
      <c r="CDK277" s="77"/>
      <c r="CDL277" s="77"/>
      <c r="CDM277" s="77"/>
      <c r="CDN277" s="77"/>
      <c r="CDO277" s="77"/>
      <c r="CDP277" s="77"/>
      <c r="CDQ277" s="77"/>
      <c r="CDR277" s="77"/>
      <c r="CDS277" s="77"/>
      <c r="CDT277" s="77"/>
      <c r="CDU277" s="77"/>
      <c r="CDV277" s="77"/>
      <c r="CDW277" s="77"/>
      <c r="CDX277" s="77"/>
      <c r="CDY277" s="77"/>
      <c r="CDZ277" s="77"/>
      <c r="CEA277" s="77"/>
      <c r="CEB277" s="77"/>
      <c r="CEC277" s="77"/>
      <c r="CED277" s="77"/>
      <c r="CEE277" s="77"/>
      <c r="CEF277" s="77"/>
      <c r="CEG277" s="77"/>
      <c r="CEH277" s="77"/>
      <c r="CEI277" s="77"/>
      <c r="CEJ277" s="77"/>
      <c r="CEK277" s="77"/>
      <c r="CEL277" s="77"/>
      <c r="CEM277" s="77"/>
      <c r="CEN277" s="77"/>
      <c r="CEO277" s="77"/>
      <c r="CEP277" s="77"/>
      <c r="CEQ277" s="77"/>
      <c r="CER277" s="77"/>
      <c r="CES277" s="77"/>
      <c r="CET277" s="77"/>
      <c r="CEU277" s="77"/>
      <c r="CEV277" s="77"/>
      <c r="CEW277" s="77"/>
      <c r="CEX277" s="77"/>
      <c r="CEY277" s="77"/>
      <c r="CEZ277" s="77"/>
      <c r="CFA277" s="77"/>
      <c r="CFB277" s="77"/>
      <c r="CFC277" s="77"/>
      <c r="CFD277" s="77"/>
      <c r="CFE277" s="77"/>
      <c r="CFF277" s="77"/>
      <c r="CFG277" s="77"/>
      <c r="CFH277" s="77"/>
      <c r="CFI277" s="77"/>
      <c r="CFJ277" s="77"/>
      <c r="CFK277" s="77"/>
      <c r="CFL277" s="77"/>
      <c r="CFM277" s="77"/>
      <c r="CFN277" s="77"/>
      <c r="CFO277" s="77"/>
      <c r="CFP277" s="77"/>
      <c r="CFQ277" s="77"/>
      <c r="CFR277" s="77"/>
      <c r="CFS277" s="77"/>
      <c r="CFT277" s="77"/>
      <c r="CFU277" s="77"/>
      <c r="CFV277" s="77"/>
      <c r="CFW277" s="77"/>
      <c r="CFX277" s="77"/>
      <c r="CFY277" s="77"/>
      <c r="CFZ277" s="77"/>
      <c r="CGA277" s="77"/>
      <c r="CGB277" s="77"/>
      <c r="CGC277" s="77"/>
      <c r="CGD277" s="77"/>
      <c r="CGE277" s="77"/>
      <c r="CGF277" s="77"/>
      <c r="CGG277" s="77"/>
      <c r="CGH277" s="77"/>
      <c r="CGI277" s="77"/>
      <c r="CGJ277" s="77"/>
      <c r="CGK277" s="77"/>
      <c r="CGL277" s="77"/>
      <c r="CGM277" s="77"/>
      <c r="CGN277" s="77"/>
      <c r="CGO277" s="77"/>
      <c r="CGP277" s="77"/>
      <c r="CGQ277" s="77"/>
      <c r="CGR277" s="77"/>
      <c r="CGS277" s="77"/>
      <c r="CGT277" s="77"/>
      <c r="CGU277" s="77"/>
      <c r="CGV277" s="77"/>
      <c r="CGW277" s="77"/>
      <c r="CGX277" s="77"/>
      <c r="CGY277" s="77"/>
      <c r="CGZ277" s="77"/>
      <c r="CHA277" s="77"/>
      <c r="CHB277" s="77"/>
      <c r="CHC277" s="77"/>
      <c r="CHD277" s="77"/>
      <c r="CHE277" s="77"/>
      <c r="CHF277" s="77"/>
      <c r="CHG277" s="77"/>
      <c r="CHH277" s="77"/>
      <c r="CHI277" s="77"/>
      <c r="CHJ277" s="77"/>
      <c r="CHK277" s="77"/>
      <c r="CHL277" s="77"/>
      <c r="CHM277" s="77"/>
      <c r="CHN277" s="77"/>
      <c r="CHO277" s="77"/>
      <c r="CHP277" s="77"/>
      <c r="CHQ277" s="77"/>
      <c r="CHR277" s="77"/>
      <c r="CHS277" s="77"/>
      <c r="CHT277" s="77"/>
      <c r="CHU277" s="77"/>
      <c r="CHV277" s="77"/>
      <c r="CHW277" s="77"/>
      <c r="CHX277" s="77"/>
      <c r="CHY277" s="77"/>
      <c r="CHZ277" s="77"/>
      <c r="CIA277" s="77"/>
      <c r="CIB277" s="77"/>
      <c r="CIC277" s="77"/>
      <c r="CID277" s="77"/>
      <c r="CIE277" s="77"/>
      <c r="CIF277" s="77"/>
      <c r="CIG277" s="77"/>
      <c r="CIH277" s="77"/>
      <c r="CII277" s="77"/>
      <c r="CIJ277" s="77"/>
      <c r="CIK277" s="77"/>
      <c r="CIL277" s="77"/>
      <c r="CIM277" s="77"/>
      <c r="CIN277" s="77"/>
      <c r="CIO277" s="77"/>
      <c r="CIP277" s="77"/>
      <c r="CIQ277" s="77"/>
      <c r="CIR277" s="77"/>
      <c r="CIS277" s="77"/>
      <c r="CIT277" s="77"/>
      <c r="CIU277" s="77"/>
      <c r="CIV277" s="77"/>
      <c r="CIW277" s="77"/>
      <c r="CIX277" s="77"/>
      <c r="CIY277" s="77"/>
      <c r="CIZ277" s="77"/>
      <c r="CJA277" s="77"/>
      <c r="CJB277" s="77"/>
      <c r="CJC277" s="77"/>
      <c r="CJD277" s="77"/>
      <c r="CJE277" s="77"/>
      <c r="CJF277" s="77"/>
      <c r="CJG277" s="77"/>
      <c r="CJH277" s="77"/>
      <c r="CJI277" s="77"/>
      <c r="CJJ277" s="77"/>
      <c r="CJK277" s="77"/>
      <c r="CJL277" s="77"/>
      <c r="CJM277" s="77"/>
      <c r="CJN277" s="77"/>
      <c r="CJO277" s="77"/>
      <c r="CJP277" s="77"/>
      <c r="CJQ277" s="77"/>
      <c r="CJR277" s="77"/>
      <c r="CJS277" s="77"/>
      <c r="CJT277" s="77"/>
      <c r="CJU277" s="77"/>
      <c r="CJV277" s="77"/>
      <c r="CJW277" s="77"/>
      <c r="CJX277" s="77"/>
      <c r="CJY277" s="77"/>
      <c r="CJZ277" s="77"/>
      <c r="CKA277" s="77"/>
      <c r="CKB277" s="77"/>
      <c r="CKC277" s="77"/>
      <c r="CKD277" s="77"/>
      <c r="CKE277" s="77"/>
      <c r="CKF277" s="77"/>
      <c r="CKG277" s="77"/>
      <c r="CKH277" s="77"/>
      <c r="CKI277" s="77"/>
      <c r="CKJ277" s="77"/>
      <c r="CKK277" s="77"/>
      <c r="CKL277" s="77"/>
      <c r="CKM277" s="77"/>
      <c r="CKN277" s="77"/>
      <c r="CKO277" s="77"/>
      <c r="CKP277" s="77"/>
      <c r="CKQ277" s="77"/>
      <c r="CKR277" s="77"/>
      <c r="CKS277" s="77"/>
      <c r="CKT277" s="77"/>
      <c r="CKU277" s="77"/>
      <c r="CKV277" s="77"/>
      <c r="CKW277" s="77"/>
      <c r="CKX277" s="77"/>
      <c r="CKY277" s="77"/>
      <c r="CKZ277" s="77"/>
      <c r="CLA277" s="77"/>
      <c r="CLB277" s="77"/>
      <c r="CLC277" s="77"/>
      <c r="CLD277" s="77"/>
      <c r="CLE277" s="77"/>
      <c r="CLF277" s="77"/>
      <c r="CLG277" s="77"/>
      <c r="CLH277" s="77"/>
      <c r="CLI277" s="77"/>
      <c r="CLJ277" s="77"/>
      <c r="CLK277" s="77"/>
      <c r="CLL277" s="77"/>
      <c r="CLM277" s="77"/>
      <c r="CLN277" s="77"/>
      <c r="CLO277" s="77"/>
      <c r="CLP277" s="77"/>
      <c r="CLQ277" s="77"/>
      <c r="CLR277" s="77"/>
      <c r="CLS277" s="77"/>
      <c r="CLT277" s="77"/>
      <c r="CLU277" s="77"/>
      <c r="CLV277" s="77"/>
      <c r="CLW277" s="77"/>
      <c r="CLX277" s="77"/>
      <c r="CLY277" s="77"/>
      <c r="CLZ277" s="77"/>
      <c r="CMA277" s="77"/>
      <c r="CMB277" s="77"/>
      <c r="CMC277" s="77"/>
      <c r="CMD277" s="77"/>
      <c r="CME277" s="77"/>
      <c r="CMF277" s="77"/>
      <c r="CMG277" s="77"/>
      <c r="CMH277" s="77"/>
      <c r="CMI277" s="77"/>
      <c r="CMJ277" s="77"/>
      <c r="CMK277" s="77"/>
      <c r="CML277" s="77"/>
      <c r="CMM277" s="77"/>
      <c r="CMN277" s="77"/>
      <c r="CMO277" s="77"/>
      <c r="CMP277" s="77"/>
      <c r="CMQ277" s="77"/>
      <c r="CMR277" s="77"/>
      <c r="CMS277" s="77"/>
      <c r="CMT277" s="77"/>
      <c r="CMU277" s="77"/>
      <c r="CMV277" s="77"/>
      <c r="CMW277" s="77"/>
      <c r="CMX277" s="77"/>
      <c r="CMY277" s="77"/>
      <c r="CMZ277" s="77"/>
      <c r="CNA277" s="77"/>
      <c r="CNB277" s="77"/>
      <c r="CNC277" s="77"/>
      <c r="CND277" s="77"/>
      <c r="CNE277" s="77"/>
      <c r="CNF277" s="77"/>
      <c r="CNG277" s="77"/>
      <c r="CNH277" s="77"/>
      <c r="CNI277" s="77"/>
      <c r="CNJ277" s="77"/>
      <c r="CNK277" s="77"/>
      <c r="CNL277" s="77"/>
      <c r="CNM277" s="77"/>
      <c r="CNN277" s="77"/>
      <c r="CNO277" s="77"/>
      <c r="CNP277" s="77"/>
      <c r="CNQ277" s="77"/>
      <c r="CNR277" s="77"/>
      <c r="CNS277" s="77"/>
      <c r="CNT277" s="77"/>
      <c r="CNU277" s="77"/>
      <c r="CNV277" s="77"/>
      <c r="CNW277" s="77"/>
      <c r="CNX277" s="77"/>
      <c r="CNY277" s="77"/>
      <c r="CNZ277" s="77"/>
      <c r="COA277" s="77"/>
      <c r="COB277" s="77"/>
      <c r="COC277" s="77"/>
      <c r="COD277" s="77"/>
      <c r="COE277" s="77"/>
      <c r="COF277" s="77"/>
      <c r="COG277" s="77"/>
      <c r="COH277" s="77"/>
      <c r="COI277" s="77"/>
      <c r="COJ277" s="77"/>
      <c r="COK277" s="77"/>
      <c r="COL277" s="77"/>
      <c r="COM277" s="77"/>
      <c r="CON277" s="77"/>
      <c r="COO277" s="77"/>
      <c r="COP277" s="77"/>
      <c r="COQ277" s="77"/>
      <c r="COR277" s="77"/>
      <c r="COS277" s="77"/>
      <c r="COT277" s="77"/>
      <c r="COU277" s="77"/>
      <c r="COV277" s="77"/>
      <c r="COW277" s="77"/>
      <c r="COX277" s="77"/>
      <c r="COY277" s="77"/>
      <c r="COZ277" s="77"/>
      <c r="CPA277" s="77"/>
      <c r="CPB277" s="77"/>
      <c r="CPC277" s="77"/>
      <c r="CPD277" s="77"/>
      <c r="CPE277" s="77"/>
      <c r="CPF277" s="77"/>
      <c r="CPG277" s="77"/>
      <c r="CPH277" s="77"/>
      <c r="CPI277" s="77"/>
      <c r="CPJ277" s="77"/>
      <c r="CPK277" s="77"/>
      <c r="CPL277" s="77"/>
      <c r="CPM277" s="77"/>
      <c r="CPN277" s="77"/>
      <c r="CPO277" s="77"/>
      <c r="CPP277" s="77"/>
      <c r="CPQ277" s="77"/>
      <c r="CPR277" s="77"/>
      <c r="CPS277" s="77"/>
      <c r="CPT277" s="77"/>
      <c r="CPU277" s="77"/>
      <c r="CPV277" s="77"/>
      <c r="CPW277" s="77"/>
      <c r="CPX277" s="77"/>
      <c r="CPY277" s="77"/>
      <c r="CPZ277" s="77"/>
      <c r="CQA277" s="77"/>
      <c r="CQB277" s="77"/>
      <c r="CQC277" s="77"/>
      <c r="CQD277" s="77"/>
      <c r="CQE277" s="77"/>
      <c r="CQF277" s="77"/>
      <c r="CQG277" s="77"/>
      <c r="CQH277" s="77"/>
      <c r="CQI277" s="77"/>
      <c r="CQJ277" s="77"/>
      <c r="CQK277" s="77"/>
      <c r="CQL277" s="77"/>
      <c r="CQM277" s="77"/>
      <c r="CQN277" s="77"/>
      <c r="CQO277" s="77"/>
      <c r="CQP277" s="77"/>
      <c r="CQQ277" s="77"/>
      <c r="CQR277" s="77"/>
      <c r="CQS277" s="77"/>
      <c r="CQT277" s="77"/>
      <c r="CQU277" s="77"/>
      <c r="CQV277" s="77"/>
      <c r="CQW277" s="77"/>
      <c r="CQX277" s="77"/>
      <c r="CQY277" s="77"/>
      <c r="CQZ277" s="77"/>
      <c r="CRA277" s="77"/>
      <c r="CRB277" s="77"/>
      <c r="CRC277" s="77"/>
      <c r="CRD277" s="77"/>
      <c r="CRE277" s="77"/>
      <c r="CRF277" s="77"/>
      <c r="CRG277" s="77"/>
      <c r="CRH277" s="77"/>
      <c r="CRI277" s="77"/>
      <c r="CRJ277" s="77"/>
      <c r="CRK277" s="77"/>
      <c r="CRL277" s="77"/>
      <c r="CRM277" s="77"/>
      <c r="CRN277" s="77"/>
      <c r="CRO277" s="77"/>
      <c r="CRP277" s="77"/>
      <c r="CRQ277" s="77"/>
      <c r="CRR277" s="77"/>
      <c r="CRS277" s="77"/>
      <c r="CRT277" s="77"/>
      <c r="CRU277" s="77"/>
      <c r="CRV277" s="77"/>
      <c r="CRW277" s="77"/>
      <c r="CRX277" s="77"/>
      <c r="CRY277" s="77"/>
      <c r="CRZ277" s="77"/>
      <c r="CSA277" s="77"/>
      <c r="CSB277" s="77"/>
      <c r="CSC277" s="77"/>
      <c r="CSD277" s="77"/>
      <c r="CSE277" s="77"/>
      <c r="CSF277" s="77"/>
      <c r="CSG277" s="77"/>
      <c r="CSH277" s="77"/>
      <c r="CSI277" s="77"/>
      <c r="CSJ277" s="77"/>
      <c r="CSK277" s="77"/>
      <c r="CSL277" s="77"/>
      <c r="CSM277" s="77"/>
      <c r="CSN277" s="77"/>
      <c r="CSO277" s="77"/>
      <c r="CSP277" s="77"/>
      <c r="CSQ277" s="77"/>
      <c r="CSR277" s="77"/>
      <c r="CSS277" s="77"/>
      <c r="CST277" s="77"/>
      <c r="CSU277" s="77"/>
      <c r="CSV277" s="77"/>
      <c r="CSW277" s="77"/>
      <c r="CSX277" s="77"/>
      <c r="CSY277" s="77"/>
      <c r="CSZ277" s="77"/>
      <c r="CTA277" s="77"/>
      <c r="CTB277" s="77"/>
      <c r="CTC277" s="77"/>
      <c r="CTD277" s="77"/>
      <c r="CTE277" s="77"/>
      <c r="CTF277" s="77"/>
      <c r="CTG277" s="77"/>
      <c r="CTH277" s="77"/>
      <c r="CTI277" s="77"/>
      <c r="CTJ277" s="77"/>
      <c r="CTK277" s="77"/>
      <c r="CTL277" s="77"/>
      <c r="CTM277" s="77"/>
      <c r="CTN277" s="77"/>
      <c r="CTO277" s="77"/>
      <c r="CTP277" s="77"/>
      <c r="CTQ277" s="77"/>
      <c r="CTR277" s="77"/>
      <c r="CTS277" s="77"/>
      <c r="CTT277" s="77"/>
      <c r="CTU277" s="77"/>
      <c r="CTV277" s="77"/>
      <c r="CTW277" s="77"/>
      <c r="CTX277" s="77"/>
      <c r="CTY277" s="77"/>
      <c r="CTZ277" s="77"/>
      <c r="CUA277" s="77"/>
      <c r="CUB277" s="77"/>
      <c r="CUC277" s="77"/>
      <c r="CUD277" s="77"/>
      <c r="CUE277" s="77"/>
      <c r="CUF277" s="77"/>
      <c r="CUG277" s="77"/>
      <c r="CUH277" s="77"/>
      <c r="CUI277" s="77"/>
      <c r="CUJ277" s="77"/>
      <c r="CUK277" s="77"/>
      <c r="CUL277" s="77"/>
      <c r="CUM277" s="77"/>
      <c r="CUN277" s="77"/>
      <c r="CUO277" s="77"/>
      <c r="CUP277" s="77"/>
      <c r="CUQ277" s="77"/>
      <c r="CUR277" s="77"/>
      <c r="CUS277" s="77"/>
      <c r="CUT277" s="77"/>
      <c r="CUU277" s="77"/>
      <c r="CUV277" s="77"/>
      <c r="CUW277" s="77"/>
      <c r="CUX277" s="77"/>
      <c r="CUY277" s="77"/>
      <c r="CUZ277" s="77"/>
      <c r="CVA277" s="77"/>
      <c r="CVB277" s="77"/>
      <c r="CVC277" s="77"/>
      <c r="CVD277" s="77"/>
      <c r="CVE277" s="77"/>
      <c r="CVF277" s="77"/>
      <c r="CVG277" s="77"/>
      <c r="CVH277" s="77"/>
      <c r="CVI277" s="77"/>
      <c r="CVJ277" s="77"/>
      <c r="CVK277" s="77"/>
      <c r="CVL277" s="77"/>
      <c r="CVM277" s="77"/>
      <c r="CVN277" s="77"/>
      <c r="CVO277" s="77"/>
      <c r="CVP277" s="77"/>
      <c r="CVQ277" s="77"/>
      <c r="CVR277" s="77"/>
      <c r="CVS277" s="77"/>
      <c r="CVT277" s="77"/>
      <c r="CVU277" s="77"/>
      <c r="CVV277" s="77"/>
      <c r="CVW277" s="77"/>
      <c r="CVX277" s="77"/>
      <c r="CVY277" s="77"/>
      <c r="CVZ277" s="77"/>
      <c r="CWA277" s="77"/>
      <c r="CWB277" s="77"/>
      <c r="CWC277" s="77"/>
      <c r="CWD277" s="77"/>
      <c r="CWE277" s="77"/>
      <c r="CWF277" s="77"/>
      <c r="CWG277" s="77"/>
      <c r="CWH277" s="77"/>
      <c r="CWI277" s="77"/>
      <c r="CWJ277" s="77"/>
      <c r="CWK277" s="77"/>
      <c r="CWL277" s="77"/>
      <c r="CWM277" s="77"/>
      <c r="CWN277" s="77"/>
      <c r="CWO277" s="77"/>
      <c r="CWP277" s="77"/>
      <c r="CWQ277" s="77"/>
      <c r="CWR277" s="77"/>
      <c r="CWS277" s="77"/>
      <c r="CWT277" s="77"/>
      <c r="CWU277" s="77"/>
      <c r="CWV277" s="77"/>
      <c r="CWW277" s="77"/>
      <c r="CWX277" s="77"/>
      <c r="CWY277" s="77"/>
      <c r="CWZ277" s="77"/>
      <c r="CXA277" s="77"/>
      <c r="CXB277" s="77"/>
      <c r="CXC277" s="77"/>
      <c r="CXD277" s="77"/>
      <c r="CXE277" s="77"/>
      <c r="CXF277" s="77"/>
      <c r="CXG277" s="77"/>
      <c r="CXH277" s="77"/>
      <c r="CXI277" s="77"/>
      <c r="CXJ277" s="77"/>
      <c r="CXK277" s="77"/>
      <c r="CXL277" s="77"/>
      <c r="CXM277" s="77"/>
      <c r="CXN277" s="77"/>
      <c r="CXO277" s="77"/>
      <c r="CXP277" s="77"/>
      <c r="CXQ277" s="77"/>
      <c r="CXR277" s="77"/>
      <c r="CXS277" s="77"/>
      <c r="CXT277" s="77"/>
      <c r="CXU277" s="77"/>
      <c r="CXV277" s="77"/>
      <c r="CXW277" s="77"/>
      <c r="CXX277" s="77"/>
      <c r="CXY277" s="77"/>
      <c r="CXZ277" s="77"/>
      <c r="CYA277" s="77"/>
      <c r="CYB277" s="77"/>
      <c r="CYC277" s="77"/>
      <c r="CYD277" s="77"/>
      <c r="CYE277" s="77"/>
      <c r="CYF277" s="77"/>
      <c r="CYG277" s="77"/>
      <c r="CYH277" s="77"/>
      <c r="CYI277" s="77"/>
      <c r="CYJ277" s="77"/>
      <c r="CYK277" s="77"/>
      <c r="CYL277" s="77"/>
      <c r="CYM277" s="77"/>
      <c r="CYN277" s="77"/>
      <c r="CYO277" s="77"/>
      <c r="CYP277" s="77"/>
      <c r="CYQ277" s="77"/>
      <c r="CYR277" s="77"/>
      <c r="CYS277" s="77"/>
      <c r="CYT277" s="77"/>
      <c r="CYU277" s="77"/>
      <c r="CYV277" s="77"/>
      <c r="CYW277" s="77"/>
      <c r="CYX277" s="77"/>
      <c r="CYY277" s="77"/>
      <c r="CYZ277" s="77"/>
      <c r="CZA277" s="77"/>
      <c r="CZB277" s="77"/>
      <c r="CZC277" s="77"/>
      <c r="CZD277" s="77"/>
      <c r="CZE277" s="77"/>
      <c r="CZF277" s="77"/>
      <c r="CZG277" s="77"/>
      <c r="CZH277" s="77"/>
      <c r="CZI277" s="77"/>
      <c r="CZJ277" s="77"/>
      <c r="CZK277" s="77"/>
      <c r="CZL277" s="77"/>
      <c r="CZM277" s="77"/>
      <c r="CZN277" s="77"/>
      <c r="CZO277" s="77"/>
      <c r="CZP277" s="77"/>
      <c r="CZQ277" s="77"/>
      <c r="CZR277" s="77"/>
      <c r="CZS277" s="77"/>
      <c r="CZT277" s="77"/>
      <c r="CZU277" s="77"/>
      <c r="CZV277" s="77"/>
      <c r="CZW277" s="77"/>
      <c r="CZX277" s="77"/>
      <c r="CZY277" s="77"/>
      <c r="CZZ277" s="77"/>
      <c r="DAA277" s="77"/>
      <c r="DAB277" s="77"/>
      <c r="DAC277" s="77"/>
      <c r="DAD277" s="77"/>
      <c r="DAE277" s="77"/>
      <c r="DAF277" s="77"/>
      <c r="DAG277" s="77"/>
      <c r="DAH277" s="77"/>
      <c r="DAI277" s="77"/>
      <c r="DAJ277" s="77"/>
      <c r="DAK277" s="77"/>
      <c r="DAL277" s="77"/>
      <c r="DAM277" s="77"/>
      <c r="DAN277" s="77"/>
      <c r="DAO277" s="77"/>
      <c r="DAP277" s="77"/>
      <c r="DAQ277" s="77"/>
      <c r="DAR277" s="77"/>
      <c r="DAS277" s="77"/>
      <c r="DAT277" s="77"/>
      <c r="DAU277" s="77"/>
      <c r="DAV277" s="77"/>
      <c r="DAW277" s="77"/>
      <c r="DAX277" s="77"/>
      <c r="DAY277" s="77"/>
      <c r="DAZ277" s="77"/>
      <c r="DBA277" s="77"/>
      <c r="DBB277" s="77"/>
      <c r="DBC277" s="77"/>
      <c r="DBD277" s="77"/>
      <c r="DBE277" s="77"/>
      <c r="DBF277" s="77"/>
      <c r="DBG277" s="77"/>
      <c r="DBH277" s="77"/>
      <c r="DBI277" s="77"/>
      <c r="DBJ277" s="77"/>
      <c r="DBK277" s="77"/>
      <c r="DBL277" s="77"/>
      <c r="DBM277" s="77"/>
      <c r="DBN277" s="77"/>
      <c r="DBO277" s="77"/>
      <c r="DBP277" s="77"/>
      <c r="DBQ277" s="77"/>
      <c r="DBR277" s="77"/>
      <c r="DBS277" s="77"/>
      <c r="DBT277" s="77"/>
      <c r="DBU277" s="77"/>
      <c r="DBV277" s="77"/>
      <c r="DBW277" s="77"/>
      <c r="DBX277" s="77"/>
      <c r="DBY277" s="77"/>
      <c r="DBZ277" s="77"/>
      <c r="DCA277" s="77"/>
      <c r="DCB277" s="77"/>
      <c r="DCC277" s="77"/>
      <c r="DCD277" s="77"/>
      <c r="DCE277" s="77"/>
      <c r="DCF277" s="77"/>
      <c r="DCG277" s="77"/>
      <c r="DCH277" s="77"/>
      <c r="DCI277" s="77"/>
      <c r="DCJ277" s="77"/>
      <c r="DCK277" s="77"/>
      <c r="DCL277" s="77"/>
      <c r="DCM277" s="77"/>
      <c r="DCN277" s="77"/>
      <c r="DCO277" s="77"/>
      <c r="DCP277" s="77"/>
      <c r="DCQ277" s="77"/>
      <c r="DCR277" s="77"/>
      <c r="DCS277" s="77"/>
      <c r="DCT277" s="77"/>
      <c r="DCU277" s="77"/>
      <c r="DCV277" s="77"/>
      <c r="DCW277" s="77"/>
      <c r="DCX277" s="77"/>
      <c r="DCY277" s="77"/>
      <c r="DCZ277" s="77"/>
      <c r="DDA277" s="77"/>
      <c r="DDB277" s="77"/>
      <c r="DDC277" s="77"/>
      <c r="DDD277" s="77"/>
      <c r="DDE277" s="77"/>
      <c r="DDF277" s="77"/>
      <c r="DDG277" s="77"/>
      <c r="DDH277" s="77"/>
      <c r="DDI277" s="77"/>
      <c r="DDJ277" s="77"/>
      <c r="DDK277" s="77"/>
      <c r="DDL277" s="77"/>
      <c r="DDM277" s="77"/>
      <c r="DDN277" s="77"/>
      <c r="DDO277" s="77"/>
      <c r="DDP277" s="77"/>
      <c r="DDQ277" s="77"/>
      <c r="DDR277" s="77"/>
      <c r="DDS277" s="77"/>
      <c r="DDT277" s="77"/>
      <c r="DDU277" s="77"/>
      <c r="DDV277" s="77"/>
      <c r="DDW277" s="77"/>
      <c r="DDX277" s="77"/>
      <c r="DDY277" s="77"/>
      <c r="DDZ277" s="77"/>
      <c r="DEA277" s="77"/>
      <c r="DEB277" s="77"/>
      <c r="DEC277" s="77"/>
      <c r="DED277" s="77"/>
      <c r="DEE277" s="77"/>
      <c r="DEF277" s="77"/>
      <c r="DEG277" s="77"/>
      <c r="DEH277" s="77"/>
      <c r="DEI277" s="77"/>
      <c r="DEJ277" s="77"/>
      <c r="DEK277" s="77"/>
      <c r="DEL277" s="77"/>
      <c r="DEM277" s="77"/>
      <c r="DEN277" s="77"/>
      <c r="DEO277" s="77"/>
      <c r="DEP277" s="77"/>
      <c r="DEQ277" s="77"/>
      <c r="DER277" s="77"/>
      <c r="DES277" s="77"/>
      <c r="DET277" s="77"/>
      <c r="DEU277" s="77"/>
      <c r="DEV277" s="77"/>
      <c r="DEW277" s="77"/>
      <c r="DEX277" s="77"/>
      <c r="DEY277" s="77"/>
      <c r="DEZ277" s="77"/>
      <c r="DFA277" s="77"/>
      <c r="DFB277" s="77"/>
      <c r="DFC277" s="77"/>
      <c r="DFD277" s="77"/>
      <c r="DFE277" s="77"/>
      <c r="DFF277" s="77"/>
      <c r="DFG277" s="77"/>
      <c r="DFH277" s="77"/>
      <c r="DFI277" s="77"/>
      <c r="DFJ277" s="77"/>
      <c r="DFK277" s="77"/>
      <c r="DFL277" s="77"/>
      <c r="DFM277" s="77"/>
      <c r="DFN277" s="77"/>
      <c r="DFO277" s="77"/>
      <c r="DFP277" s="77"/>
      <c r="DFQ277" s="77"/>
      <c r="DFR277" s="77"/>
      <c r="DFS277" s="77"/>
      <c r="DFT277" s="77"/>
      <c r="DFU277" s="77"/>
      <c r="DFV277" s="77"/>
      <c r="DFW277" s="77"/>
      <c r="DFX277" s="77"/>
      <c r="DFY277" s="77"/>
      <c r="DFZ277" s="77"/>
      <c r="DGA277" s="77"/>
      <c r="DGB277" s="77"/>
      <c r="DGC277" s="77"/>
      <c r="DGD277" s="77"/>
      <c r="DGE277" s="77"/>
      <c r="DGF277" s="77"/>
      <c r="DGG277" s="77"/>
      <c r="DGH277" s="77"/>
      <c r="DGI277" s="77"/>
      <c r="DGJ277" s="77"/>
      <c r="DGK277" s="77"/>
      <c r="DGL277" s="77"/>
      <c r="DGM277" s="77"/>
      <c r="DGN277" s="77"/>
      <c r="DGO277" s="77"/>
      <c r="DGP277" s="77"/>
      <c r="DGQ277" s="77"/>
      <c r="DGR277" s="77"/>
      <c r="DGS277" s="77"/>
      <c r="DGT277" s="77"/>
      <c r="DGU277" s="77"/>
      <c r="DGV277" s="77"/>
      <c r="DGW277" s="77"/>
      <c r="DGX277" s="77"/>
      <c r="DGY277" s="77"/>
      <c r="DGZ277" s="77"/>
      <c r="DHA277" s="77"/>
      <c r="DHB277" s="77"/>
      <c r="DHC277" s="77"/>
      <c r="DHD277" s="77"/>
      <c r="DHE277" s="77"/>
      <c r="DHF277" s="77"/>
      <c r="DHG277" s="77"/>
      <c r="DHH277" s="77"/>
      <c r="DHI277" s="77"/>
      <c r="DHJ277" s="77"/>
      <c r="DHK277" s="77"/>
      <c r="DHL277" s="77"/>
      <c r="DHM277" s="77"/>
      <c r="DHN277" s="77"/>
      <c r="DHO277" s="77"/>
      <c r="DHP277" s="77"/>
      <c r="DHQ277" s="77"/>
      <c r="DHR277" s="77"/>
      <c r="DHS277" s="77"/>
      <c r="DHT277" s="77"/>
      <c r="DHU277" s="77"/>
      <c r="DHV277" s="77"/>
      <c r="DHW277" s="77"/>
      <c r="DHX277" s="77"/>
      <c r="DHY277" s="77"/>
      <c r="DHZ277" s="77"/>
      <c r="DIA277" s="77"/>
      <c r="DIB277" s="77"/>
      <c r="DIC277" s="77"/>
      <c r="DID277" s="77"/>
      <c r="DIE277" s="77"/>
      <c r="DIF277" s="77"/>
      <c r="DIG277" s="77"/>
      <c r="DIH277" s="77"/>
      <c r="DII277" s="77"/>
      <c r="DIJ277" s="77"/>
      <c r="DIK277" s="77"/>
      <c r="DIL277" s="77"/>
      <c r="DIM277" s="77"/>
      <c r="DIN277" s="77"/>
      <c r="DIO277" s="77"/>
      <c r="DIP277" s="77"/>
      <c r="DIQ277" s="77"/>
      <c r="DIR277" s="77"/>
      <c r="DIS277" s="77"/>
      <c r="DIT277" s="77"/>
      <c r="DIU277" s="77"/>
      <c r="DIV277" s="77"/>
      <c r="DIW277" s="77"/>
      <c r="DIX277" s="77"/>
      <c r="DIY277" s="77"/>
      <c r="DIZ277" s="77"/>
      <c r="DJA277" s="77"/>
      <c r="DJB277" s="77"/>
      <c r="DJC277" s="77"/>
      <c r="DJD277" s="77"/>
      <c r="DJE277" s="77"/>
      <c r="DJF277" s="77"/>
      <c r="DJG277" s="77"/>
      <c r="DJH277" s="77"/>
      <c r="DJI277" s="77"/>
      <c r="DJJ277" s="77"/>
      <c r="DJK277" s="77"/>
      <c r="DJL277" s="77"/>
      <c r="DJM277" s="77"/>
      <c r="DJN277" s="77"/>
      <c r="DJO277" s="77"/>
      <c r="DJP277" s="77"/>
      <c r="DJQ277" s="77"/>
      <c r="DJR277" s="77"/>
      <c r="DJS277" s="77"/>
      <c r="DJT277" s="77"/>
      <c r="DJU277" s="77"/>
      <c r="DJV277" s="77"/>
      <c r="DJW277" s="77"/>
      <c r="DJX277" s="77"/>
      <c r="DJY277" s="77"/>
      <c r="DJZ277" s="77"/>
      <c r="DKA277" s="77"/>
      <c r="DKB277" s="77"/>
      <c r="DKC277" s="77"/>
      <c r="DKD277" s="77"/>
      <c r="DKE277" s="77"/>
      <c r="DKF277" s="77"/>
      <c r="DKG277" s="77"/>
      <c r="DKH277" s="77"/>
      <c r="DKI277" s="77"/>
      <c r="DKJ277" s="77"/>
      <c r="DKK277" s="77"/>
      <c r="DKL277" s="77"/>
      <c r="DKM277" s="77"/>
      <c r="DKN277" s="77"/>
      <c r="DKO277" s="77"/>
      <c r="DKP277" s="77"/>
      <c r="DKQ277" s="77"/>
      <c r="DKR277" s="77"/>
      <c r="DKS277" s="77"/>
      <c r="DKT277" s="77"/>
      <c r="DKU277" s="77"/>
      <c r="DKV277" s="77"/>
      <c r="DKW277" s="77"/>
      <c r="DKX277" s="77"/>
      <c r="DKY277" s="77"/>
      <c r="DKZ277" s="77"/>
      <c r="DLA277" s="77"/>
      <c r="DLB277" s="77"/>
      <c r="DLC277" s="77"/>
      <c r="DLD277" s="77"/>
      <c r="DLE277" s="77"/>
      <c r="DLF277" s="77"/>
      <c r="DLG277" s="77"/>
      <c r="DLH277" s="77"/>
      <c r="DLI277" s="77"/>
      <c r="DLJ277" s="77"/>
      <c r="DLK277" s="77"/>
      <c r="DLL277" s="77"/>
      <c r="DLM277" s="77"/>
      <c r="DLN277" s="77"/>
      <c r="DLO277" s="77"/>
      <c r="DLP277" s="77"/>
      <c r="DLQ277" s="77"/>
      <c r="DLR277" s="77"/>
      <c r="DLS277" s="77"/>
      <c r="DLT277" s="77"/>
      <c r="DLU277" s="77"/>
      <c r="DLV277" s="77"/>
      <c r="DLW277" s="77"/>
      <c r="DLX277" s="77"/>
      <c r="DLY277" s="77"/>
      <c r="DLZ277" s="77"/>
      <c r="DMA277" s="77"/>
      <c r="DMB277" s="77"/>
      <c r="DMC277" s="77"/>
      <c r="DMD277" s="77"/>
      <c r="DME277" s="77"/>
      <c r="DMF277" s="77"/>
      <c r="DMG277" s="77"/>
      <c r="DMH277" s="77"/>
      <c r="DMI277" s="77"/>
      <c r="DMJ277" s="77"/>
      <c r="DMK277" s="77"/>
      <c r="DML277" s="77"/>
      <c r="DMM277" s="77"/>
      <c r="DMN277" s="77"/>
      <c r="DMO277" s="77"/>
      <c r="DMP277" s="77"/>
      <c r="DMQ277" s="77"/>
      <c r="DMR277" s="77"/>
      <c r="DMS277" s="77"/>
      <c r="DMT277" s="77"/>
      <c r="DMU277" s="77"/>
      <c r="DMV277" s="77"/>
      <c r="DMW277" s="77"/>
      <c r="DMX277" s="77"/>
      <c r="DMY277" s="77"/>
      <c r="DMZ277" s="77"/>
      <c r="DNA277" s="77"/>
      <c r="DNB277" s="77"/>
      <c r="DNC277" s="77"/>
      <c r="DND277" s="77"/>
      <c r="DNE277" s="77"/>
      <c r="DNF277" s="77"/>
      <c r="DNG277" s="77"/>
      <c r="DNH277" s="77"/>
      <c r="DNI277" s="77"/>
      <c r="DNJ277" s="77"/>
      <c r="DNK277" s="77"/>
      <c r="DNL277" s="77"/>
      <c r="DNM277" s="77"/>
      <c r="DNN277" s="77"/>
      <c r="DNO277" s="77"/>
      <c r="DNP277" s="77"/>
      <c r="DNQ277" s="77"/>
      <c r="DNR277" s="77"/>
      <c r="DNS277" s="77"/>
      <c r="DNT277" s="77"/>
      <c r="DNU277" s="77"/>
      <c r="DNV277" s="77"/>
      <c r="DNW277" s="77"/>
      <c r="DNX277" s="77"/>
      <c r="DNY277" s="77"/>
      <c r="DNZ277" s="77"/>
      <c r="DOA277" s="77"/>
      <c r="DOB277" s="77"/>
      <c r="DOC277" s="77"/>
      <c r="DOD277" s="77"/>
      <c r="DOE277" s="77"/>
      <c r="DOF277" s="77"/>
      <c r="DOG277" s="77"/>
      <c r="DOH277" s="77"/>
      <c r="DOI277" s="77"/>
      <c r="DOJ277" s="77"/>
      <c r="DOK277" s="77"/>
      <c r="DOL277" s="77"/>
      <c r="DOM277" s="77"/>
      <c r="DON277" s="77"/>
      <c r="DOO277" s="77"/>
      <c r="DOP277" s="77"/>
      <c r="DOQ277" s="77"/>
      <c r="DOR277" s="77"/>
      <c r="DOS277" s="77"/>
      <c r="DOT277" s="77"/>
      <c r="DOU277" s="77"/>
      <c r="DOV277" s="77"/>
      <c r="DOW277" s="77"/>
      <c r="DOX277" s="77"/>
      <c r="DOY277" s="77"/>
      <c r="DOZ277" s="77"/>
      <c r="DPA277" s="77"/>
      <c r="DPB277" s="77"/>
      <c r="DPC277" s="77"/>
      <c r="DPD277" s="77"/>
      <c r="DPE277" s="77"/>
      <c r="DPF277" s="77"/>
      <c r="DPG277" s="77"/>
      <c r="DPH277" s="77"/>
      <c r="DPI277" s="77"/>
      <c r="DPJ277" s="77"/>
      <c r="DPK277" s="77"/>
      <c r="DPL277" s="77"/>
      <c r="DPM277" s="77"/>
      <c r="DPN277" s="77"/>
      <c r="DPO277" s="77"/>
      <c r="DPP277" s="77"/>
      <c r="DPQ277" s="77"/>
      <c r="DPR277" s="77"/>
      <c r="DPS277" s="77"/>
      <c r="DPT277" s="77"/>
      <c r="DPU277" s="77"/>
      <c r="DPV277" s="77"/>
      <c r="DPW277" s="77"/>
      <c r="DPX277" s="77"/>
      <c r="DPY277" s="77"/>
      <c r="DPZ277" s="77"/>
      <c r="DQA277" s="77"/>
      <c r="DQB277" s="77"/>
      <c r="DQC277" s="77"/>
      <c r="DQD277" s="77"/>
      <c r="DQE277" s="77"/>
      <c r="DQF277" s="77"/>
      <c r="DQG277" s="77"/>
      <c r="DQH277" s="77"/>
      <c r="DQI277" s="77"/>
      <c r="DQJ277" s="77"/>
      <c r="DQK277" s="77"/>
      <c r="DQL277" s="77"/>
      <c r="DQM277" s="77"/>
      <c r="DQN277" s="77"/>
      <c r="DQO277" s="77"/>
      <c r="DQP277" s="77"/>
      <c r="DQQ277" s="77"/>
      <c r="DQR277" s="77"/>
      <c r="DQS277" s="77"/>
      <c r="DQT277" s="77"/>
      <c r="DQU277" s="77"/>
      <c r="DQV277" s="77"/>
      <c r="DQW277" s="77"/>
      <c r="DQX277" s="77"/>
      <c r="DQY277" s="77"/>
      <c r="DQZ277" s="77"/>
      <c r="DRA277" s="77"/>
      <c r="DRB277" s="77"/>
      <c r="DRC277" s="77"/>
      <c r="DRD277" s="77"/>
      <c r="DRE277" s="77"/>
      <c r="DRF277" s="77"/>
      <c r="DRG277" s="77"/>
      <c r="DRH277" s="77"/>
      <c r="DRI277" s="77"/>
      <c r="DRJ277" s="77"/>
      <c r="DRK277" s="77"/>
      <c r="DRL277" s="77"/>
      <c r="DRM277" s="77"/>
      <c r="DRN277" s="77"/>
      <c r="DRO277" s="77"/>
      <c r="DRP277" s="77"/>
      <c r="DRQ277" s="77"/>
      <c r="DRR277" s="77"/>
      <c r="DRS277" s="77"/>
      <c r="DRT277" s="77"/>
      <c r="DRU277" s="77"/>
      <c r="DRV277" s="77"/>
      <c r="DRW277" s="77"/>
      <c r="DRX277" s="77"/>
      <c r="DRY277" s="77"/>
      <c r="DRZ277" s="77"/>
      <c r="DSA277" s="77"/>
      <c r="DSB277" s="77"/>
      <c r="DSC277" s="77"/>
      <c r="DSD277" s="77"/>
      <c r="DSE277" s="77"/>
      <c r="DSF277" s="77"/>
      <c r="DSG277" s="77"/>
      <c r="DSH277" s="77"/>
      <c r="DSI277" s="77"/>
      <c r="DSJ277" s="77"/>
      <c r="DSK277" s="77"/>
      <c r="DSL277" s="77"/>
      <c r="DSM277" s="77"/>
      <c r="DSN277" s="77"/>
      <c r="DSO277" s="77"/>
      <c r="DSP277" s="77"/>
      <c r="DSQ277" s="77"/>
      <c r="DSR277" s="77"/>
      <c r="DSS277" s="77"/>
      <c r="DST277" s="77"/>
      <c r="DSU277" s="77"/>
      <c r="DSV277" s="77"/>
      <c r="DSW277" s="77"/>
      <c r="DSX277" s="77"/>
      <c r="DSY277" s="77"/>
      <c r="DSZ277" s="77"/>
      <c r="DTA277" s="77"/>
      <c r="DTB277" s="77"/>
      <c r="DTC277" s="77"/>
      <c r="DTD277" s="77"/>
      <c r="DTE277" s="77"/>
      <c r="DTF277" s="77"/>
      <c r="DTG277" s="77"/>
      <c r="DTH277" s="77"/>
      <c r="DTI277" s="77"/>
      <c r="DTJ277" s="77"/>
      <c r="DTK277" s="77"/>
      <c r="DTL277" s="77"/>
      <c r="DTM277" s="77"/>
      <c r="DTN277" s="77"/>
      <c r="DTO277" s="77"/>
      <c r="DTP277" s="77"/>
      <c r="DTQ277" s="77"/>
      <c r="DTR277" s="77"/>
      <c r="DTS277" s="77"/>
      <c r="DTT277" s="77"/>
      <c r="DTU277" s="77"/>
      <c r="DTV277" s="77"/>
      <c r="DTW277" s="77"/>
      <c r="DTX277" s="77"/>
      <c r="DTY277" s="77"/>
      <c r="DTZ277" s="77"/>
      <c r="DUA277" s="77"/>
      <c r="DUB277" s="77"/>
      <c r="DUC277" s="77"/>
      <c r="DUD277" s="77"/>
      <c r="DUE277" s="77"/>
      <c r="DUF277" s="77"/>
      <c r="DUG277" s="77"/>
      <c r="DUH277" s="77"/>
      <c r="DUI277" s="77"/>
      <c r="DUJ277" s="77"/>
      <c r="DUK277" s="77"/>
      <c r="DUL277" s="77"/>
      <c r="DUM277" s="77"/>
      <c r="DUN277" s="77"/>
      <c r="DUO277" s="77"/>
      <c r="DUP277" s="77"/>
      <c r="DUQ277" s="77"/>
      <c r="DUR277" s="77"/>
      <c r="DUS277" s="77"/>
      <c r="DUT277" s="77"/>
      <c r="DUU277" s="77"/>
      <c r="DUV277" s="77"/>
      <c r="DUW277" s="77"/>
      <c r="DUX277" s="77"/>
      <c r="DUY277" s="77"/>
      <c r="DUZ277" s="77"/>
      <c r="DVA277" s="77"/>
      <c r="DVB277" s="77"/>
      <c r="DVC277" s="77"/>
      <c r="DVD277" s="77"/>
      <c r="DVE277" s="77"/>
      <c r="DVF277" s="77"/>
      <c r="DVG277" s="77"/>
      <c r="DVH277" s="77"/>
      <c r="DVI277" s="77"/>
      <c r="DVJ277" s="77"/>
      <c r="DVK277" s="77"/>
      <c r="DVL277" s="77"/>
      <c r="DVM277" s="77"/>
      <c r="DVN277" s="77"/>
      <c r="DVO277" s="77"/>
      <c r="DVP277" s="77"/>
      <c r="DVQ277" s="77"/>
      <c r="DVR277" s="77"/>
      <c r="DVS277" s="77"/>
      <c r="DVT277" s="77"/>
      <c r="DVU277" s="77"/>
      <c r="DVV277" s="77"/>
      <c r="DVW277" s="77"/>
      <c r="DVX277" s="77"/>
      <c r="DVY277" s="77"/>
      <c r="DVZ277" s="77"/>
      <c r="DWA277" s="77"/>
      <c r="DWB277" s="77"/>
      <c r="DWC277" s="77"/>
      <c r="DWD277" s="77"/>
      <c r="DWE277" s="77"/>
      <c r="DWF277" s="77"/>
      <c r="DWG277" s="77"/>
      <c r="DWH277" s="77"/>
      <c r="DWI277" s="77"/>
      <c r="DWJ277" s="77"/>
      <c r="DWK277" s="77"/>
      <c r="DWL277" s="77"/>
      <c r="DWM277" s="77"/>
      <c r="DWN277" s="77"/>
      <c r="DWO277" s="77"/>
      <c r="DWP277" s="77"/>
      <c r="DWQ277" s="77"/>
      <c r="DWR277" s="77"/>
      <c r="DWS277" s="77"/>
      <c r="DWT277" s="77"/>
      <c r="DWU277" s="77"/>
      <c r="DWV277" s="77"/>
      <c r="DWW277" s="77"/>
      <c r="DWX277" s="77"/>
      <c r="DWY277" s="77"/>
      <c r="DWZ277" s="77"/>
      <c r="DXA277" s="77"/>
      <c r="DXB277" s="77"/>
      <c r="DXC277" s="77"/>
      <c r="DXD277" s="77"/>
      <c r="DXE277" s="77"/>
      <c r="DXF277" s="77"/>
      <c r="DXG277" s="77"/>
      <c r="DXH277" s="77"/>
      <c r="DXI277" s="77"/>
      <c r="DXJ277" s="77"/>
      <c r="DXK277" s="77"/>
      <c r="DXL277" s="77"/>
      <c r="DXM277" s="77"/>
      <c r="DXN277" s="77"/>
      <c r="DXO277" s="77"/>
      <c r="DXP277" s="77"/>
      <c r="DXQ277" s="77"/>
      <c r="DXR277" s="77"/>
      <c r="DXS277" s="77"/>
      <c r="DXT277" s="77"/>
      <c r="DXU277" s="77"/>
      <c r="DXV277" s="77"/>
      <c r="DXW277" s="77"/>
      <c r="DXX277" s="77"/>
      <c r="DXY277" s="77"/>
      <c r="DXZ277" s="77"/>
      <c r="DYA277" s="77"/>
      <c r="DYB277" s="77"/>
      <c r="DYC277" s="77"/>
      <c r="DYD277" s="77"/>
      <c r="DYE277" s="77"/>
      <c r="DYF277" s="77"/>
      <c r="DYG277" s="77"/>
      <c r="DYH277" s="77"/>
      <c r="DYI277" s="77"/>
      <c r="DYJ277" s="77"/>
      <c r="DYK277" s="77"/>
      <c r="DYL277" s="77"/>
      <c r="DYM277" s="77"/>
      <c r="DYN277" s="77"/>
      <c r="DYO277" s="77"/>
      <c r="DYP277" s="77"/>
      <c r="DYQ277" s="77"/>
      <c r="DYR277" s="77"/>
      <c r="DYS277" s="77"/>
      <c r="DYT277" s="77"/>
      <c r="DYU277" s="77"/>
      <c r="DYV277" s="77"/>
      <c r="DYW277" s="77"/>
      <c r="DYX277" s="77"/>
      <c r="DYY277" s="77"/>
      <c r="DYZ277" s="77"/>
      <c r="DZA277" s="77"/>
      <c r="DZB277" s="77"/>
      <c r="DZC277" s="77"/>
      <c r="DZD277" s="77"/>
      <c r="DZE277" s="77"/>
      <c r="DZF277" s="77"/>
      <c r="DZG277" s="77"/>
      <c r="DZH277" s="77"/>
      <c r="DZI277" s="77"/>
      <c r="DZJ277" s="77"/>
      <c r="DZK277" s="77"/>
      <c r="DZL277" s="77"/>
      <c r="DZM277" s="77"/>
      <c r="DZN277" s="77"/>
      <c r="DZO277" s="77"/>
      <c r="DZP277" s="77"/>
      <c r="DZQ277" s="77"/>
      <c r="DZR277" s="77"/>
      <c r="DZS277" s="77"/>
      <c r="DZT277" s="77"/>
      <c r="DZU277" s="77"/>
      <c r="DZV277" s="77"/>
      <c r="DZW277" s="77"/>
      <c r="DZX277" s="77"/>
      <c r="DZY277" s="77"/>
      <c r="DZZ277" s="77"/>
      <c r="EAA277" s="77"/>
      <c r="EAB277" s="77"/>
      <c r="EAC277" s="77"/>
      <c r="EAD277" s="77"/>
      <c r="EAE277" s="77"/>
      <c r="EAF277" s="77"/>
      <c r="EAG277" s="77"/>
      <c r="EAH277" s="77"/>
      <c r="EAI277" s="77"/>
      <c r="EAJ277" s="77"/>
      <c r="EAK277" s="77"/>
      <c r="EAL277" s="77"/>
      <c r="EAM277" s="77"/>
      <c r="EAN277" s="77"/>
      <c r="EAO277" s="77"/>
      <c r="EAP277" s="77"/>
      <c r="EAQ277" s="77"/>
      <c r="EAR277" s="77"/>
      <c r="EAS277" s="77"/>
      <c r="EAT277" s="77"/>
      <c r="EAU277" s="77"/>
      <c r="EAV277" s="77"/>
      <c r="EAW277" s="77"/>
      <c r="EAX277" s="77"/>
      <c r="EAY277" s="77"/>
      <c r="EAZ277" s="77"/>
      <c r="EBA277" s="77"/>
      <c r="EBB277" s="77"/>
      <c r="EBC277" s="77"/>
      <c r="EBD277" s="77"/>
      <c r="EBE277" s="77"/>
      <c r="EBF277" s="77"/>
      <c r="EBG277" s="77"/>
      <c r="EBH277" s="77"/>
      <c r="EBI277" s="77"/>
      <c r="EBJ277" s="77"/>
      <c r="EBK277" s="77"/>
      <c r="EBL277" s="77"/>
      <c r="EBM277" s="77"/>
      <c r="EBN277" s="77"/>
      <c r="EBO277" s="77"/>
      <c r="EBP277" s="77"/>
      <c r="EBQ277" s="77"/>
      <c r="EBR277" s="77"/>
      <c r="EBS277" s="77"/>
      <c r="EBT277" s="77"/>
      <c r="EBU277" s="77"/>
      <c r="EBV277" s="77"/>
      <c r="EBW277" s="77"/>
      <c r="EBX277" s="77"/>
      <c r="EBY277" s="77"/>
      <c r="EBZ277" s="77"/>
      <c r="ECA277" s="77"/>
      <c r="ECB277" s="77"/>
      <c r="ECC277" s="77"/>
      <c r="ECD277" s="77"/>
      <c r="ECE277" s="77"/>
      <c r="ECF277" s="77"/>
      <c r="ECG277" s="77"/>
      <c r="ECH277" s="77"/>
      <c r="ECI277" s="77"/>
      <c r="ECJ277" s="77"/>
      <c r="ECK277" s="77"/>
      <c r="ECL277" s="77"/>
      <c r="ECM277" s="77"/>
      <c r="ECN277" s="77"/>
      <c r="ECO277" s="77"/>
      <c r="ECP277" s="77"/>
      <c r="ECQ277" s="77"/>
      <c r="ECR277" s="77"/>
      <c r="ECS277" s="77"/>
      <c r="ECT277" s="77"/>
      <c r="ECU277" s="77"/>
      <c r="ECV277" s="77"/>
      <c r="ECW277" s="77"/>
      <c r="ECX277" s="77"/>
      <c r="ECY277" s="77"/>
      <c r="ECZ277" s="77"/>
      <c r="EDA277" s="77"/>
      <c r="EDB277" s="77"/>
      <c r="EDC277" s="77"/>
      <c r="EDD277" s="77"/>
      <c r="EDE277" s="77"/>
      <c r="EDF277" s="77"/>
      <c r="EDG277" s="77"/>
      <c r="EDH277" s="77"/>
      <c r="EDI277" s="77"/>
      <c r="EDJ277" s="77"/>
      <c r="EDK277" s="77"/>
      <c r="EDL277" s="77"/>
      <c r="EDM277" s="77"/>
      <c r="EDN277" s="77"/>
      <c r="EDO277" s="77"/>
      <c r="EDP277" s="77"/>
      <c r="EDQ277" s="77"/>
      <c r="EDR277" s="77"/>
      <c r="EDS277" s="77"/>
      <c r="EDT277" s="77"/>
      <c r="EDU277" s="77"/>
      <c r="EDV277" s="77"/>
      <c r="EDW277" s="77"/>
      <c r="EDX277" s="77"/>
      <c r="EDY277" s="77"/>
      <c r="EDZ277" s="77"/>
      <c r="EEA277" s="77"/>
      <c r="EEB277" s="77"/>
      <c r="EEC277" s="77"/>
      <c r="EED277" s="77"/>
      <c r="EEE277" s="77"/>
      <c r="EEF277" s="77"/>
      <c r="EEG277" s="77"/>
      <c r="EEH277" s="77"/>
      <c r="EEI277" s="77"/>
      <c r="EEJ277" s="77"/>
      <c r="EEK277" s="77"/>
      <c r="EEL277" s="77"/>
      <c r="EEM277" s="77"/>
      <c r="EEN277" s="77"/>
      <c r="EEO277" s="77"/>
      <c r="EEP277" s="77"/>
      <c r="EEQ277" s="77"/>
      <c r="EER277" s="77"/>
      <c r="EES277" s="77"/>
      <c r="EET277" s="77"/>
      <c r="EEU277" s="77"/>
      <c r="EEV277" s="77"/>
      <c r="EEW277" s="77"/>
      <c r="EEX277" s="77"/>
      <c r="EEY277" s="77"/>
      <c r="EEZ277" s="77"/>
      <c r="EFA277" s="77"/>
      <c r="EFB277" s="77"/>
      <c r="EFC277" s="77"/>
      <c r="EFD277" s="77"/>
      <c r="EFE277" s="77"/>
      <c r="EFF277" s="77"/>
      <c r="EFG277" s="77"/>
      <c r="EFH277" s="77"/>
      <c r="EFI277" s="77"/>
      <c r="EFJ277" s="77"/>
      <c r="EFK277" s="77"/>
      <c r="EFL277" s="77"/>
      <c r="EFM277" s="77"/>
      <c r="EFN277" s="77"/>
      <c r="EFO277" s="77"/>
      <c r="EFP277" s="77"/>
      <c r="EFQ277" s="77"/>
      <c r="EFR277" s="77"/>
      <c r="EFS277" s="77"/>
      <c r="EFT277" s="77"/>
      <c r="EFU277" s="77"/>
      <c r="EFV277" s="77"/>
      <c r="EFW277" s="77"/>
      <c r="EFX277" s="77"/>
      <c r="EFY277" s="77"/>
      <c r="EFZ277" s="77"/>
      <c r="EGA277" s="77"/>
      <c r="EGB277" s="77"/>
      <c r="EGC277" s="77"/>
      <c r="EGD277" s="77"/>
      <c r="EGE277" s="77"/>
      <c r="EGF277" s="77"/>
      <c r="EGG277" s="77"/>
      <c r="EGH277" s="77"/>
      <c r="EGI277" s="77"/>
      <c r="EGJ277" s="77"/>
      <c r="EGK277" s="77"/>
      <c r="EGL277" s="77"/>
      <c r="EGM277" s="77"/>
      <c r="EGN277" s="77"/>
      <c r="EGO277" s="77"/>
      <c r="EGP277" s="77"/>
      <c r="EGQ277" s="77"/>
      <c r="EGR277" s="77"/>
      <c r="EGS277" s="77"/>
      <c r="EGT277" s="77"/>
      <c r="EGU277" s="77"/>
      <c r="EGV277" s="77"/>
      <c r="EGW277" s="77"/>
      <c r="EGX277" s="77"/>
      <c r="EGY277" s="77"/>
      <c r="EGZ277" s="77"/>
      <c r="EHA277" s="77"/>
      <c r="EHB277" s="77"/>
      <c r="EHC277" s="77"/>
      <c r="EHD277" s="77"/>
      <c r="EHE277" s="77"/>
      <c r="EHF277" s="77"/>
      <c r="EHG277" s="77"/>
      <c r="EHH277" s="77"/>
      <c r="EHI277" s="77"/>
      <c r="EHJ277" s="77"/>
      <c r="EHK277" s="77"/>
      <c r="EHL277" s="77"/>
      <c r="EHM277" s="77"/>
      <c r="EHN277" s="77"/>
      <c r="EHO277" s="77"/>
      <c r="EHP277" s="77"/>
      <c r="EHQ277" s="77"/>
      <c r="EHR277" s="77"/>
      <c r="EHS277" s="77"/>
      <c r="EHT277" s="77"/>
      <c r="EHU277" s="77"/>
      <c r="EHV277" s="77"/>
      <c r="EHW277" s="77"/>
      <c r="EHX277" s="77"/>
      <c r="EHY277" s="77"/>
      <c r="EHZ277" s="77"/>
      <c r="EIA277" s="77"/>
      <c r="EIB277" s="77"/>
      <c r="EIC277" s="77"/>
      <c r="EID277" s="77"/>
      <c r="EIE277" s="77"/>
      <c r="EIF277" s="77"/>
      <c r="EIG277" s="77"/>
      <c r="EIH277" s="77"/>
      <c r="EII277" s="77"/>
      <c r="EIJ277" s="77"/>
      <c r="EIK277" s="77"/>
      <c r="EIL277" s="77"/>
      <c r="EIM277" s="77"/>
      <c r="EIN277" s="77"/>
      <c r="EIO277" s="77"/>
      <c r="EIP277" s="77"/>
      <c r="EIQ277" s="77"/>
      <c r="EIR277" s="77"/>
      <c r="EIS277" s="77"/>
      <c r="EIT277" s="77"/>
      <c r="EIU277" s="77"/>
      <c r="EIV277" s="77"/>
      <c r="EIW277" s="77"/>
      <c r="EIX277" s="77"/>
      <c r="EIY277" s="77"/>
      <c r="EIZ277" s="77"/>
      <c r="EJA277" s="77"/>
      <c r="EJB277" s="77"/>
      <c r="EJC277" s="77"/>
      <c r="EJD277" s="77"/>
      <c r="EJE277" s="77"/>
      <c r="EJF277" s="77"/>
      <c r="EJG277" s="77"/>
      <c r="EJH277" s="77"/>
      <c r="EJI277" s="77"/>
      <c r="EJJ277" s="77"/>
      <c r="EJK277" s="77"/>
      <c r="EJL277" s="77"/>
      <c r="EJM277" s="77"/>
      <c r="EJN277" s="77"/>
      <c r="EJO277" s="77"/>
      <c r="EJP277" s="77"/>
      <c r="EJQ277" s="77"/>
      <c r="EJR277" s="77"/>
      <c r="EJS277" s="77"/>
      <c r="EJT277" s="77"/>
      <c r="EJU277" s="77"/>
      <c r="EJV277" s="77"/>
      <c r="EJW277" s="77"/>
      <c r="EJX277" s="77"/>
      <c r="EJY277" s="77"/>
      <c r="EJZ277" s="77"/>
      <c r="EKA277" s="77"/>
      <c r="EKB277" s="77"/>
      <c r="EKC277" s="77"/>
      <c r="EKD277" s="77"/>
      <c r="EKE277" s="77"/>
      <c r="EKF277" s="77"/>
      <c r="EKG277" s="77"/>
      <c r="EKH277" s="77"/>
      <c r="EKI277" s="77"/>
      <c r="EKJ277" s="77"/>
      <c r="EKK277" s="77"/>
      <c r="EKL277" s="77"/>
      <c r="EKM277" s="77"/>
      <c r="EKN277" s="77"/>
      <c r="EKO277" s="77"/>
      <c r="EKP277" s="77"/>
      <c r="EKQ277" s="77"/>
      <c r="EKR277" s="77"/>
      <c r="EKS277" s="77"/>
      <c r="EKT277" s="77"/>
      <c r="EKU277" s="77"/>
      <c r="EKV277" s="77"/>
      <c r="EKW277" s="77"/>
      <c r="EKX277" s="77"/>
      <c r="EKY277" s="77"/>
      <c r="EKZ277" s="77"/>
      <c r="ELA277" s="77"/>
      <c r="ELB277" s="77"/>
      <c r="ELC277" s="77"/>
      <c r="ELD277" s="77"/>
      <c r="ELE277" s="77"/>
      <c r="ELF277" s="77"/>
      <c r="ELG277" s="77"/>
      <c r="ELH277" s="77"/>
      <c r="ELI277" s="77"/>
      <c r="ELJ277" s="77"/>
      <c r="ELK277" s="77"/>
      <c r="ELL277" s="77"/>
      <c r="ELM277" s="77"/>
      <c r="ELN277" s="77"/>
      <c r="ELO277" s="77"/>
      <c r="ELP277" s="77"/>
      <c r="ELQ277" s="77"/>
      <c r="ELR277" s="77"/>
      <c r="ELS277" s="77"/>
      <c r="ELT277" s="77"/>
      <c r="ELU277" s="77"/>
      <c r="ELV277" s="77"/>
      <c r="ELW277" s="77"/>
      <c r="ELX277" s="77"/>
      <c r="ELY277" s="77"/>
      <c r="ELZ277" s="77"/>
      <c r="EMA277" s="77"/>
      <c r="EMB277" s="77"/>
      <c r="EMC277" s="77"/>
      <c r="EMD277" s="77"/>
      <c r="EME277" s="77"/>
      <c r="EMF277" s="77"/>
      <c r="EMG277" s="77"/>
      <c r="EMH277" s="77"/>
      <c r="EMI277" s="77"/>
      <c r="EMJ277" s="77"/>
      <c r="EMK277" s="77"/>
      <c r="EML277" s="77"/>
      <c r="EMM277" s="77"/>
      <c r="EMN277" s="77"/>
      <c r="EMO277" s="77"/>
      <c r="EMP277" s="77"/>
      <c r="EMQ277" s="77"/>
      <c r="EMR277" s="77"/>
      <c r="EMS277" s="77"/>
      <c r="EMT277" s="77"/>
      <c r="EMU277" s="77"/>
      <c r="EMV277" s="77"/>
      <c r="EMW277" s="77"/>
      <c r="EMX277" s="77"/>
      <c r="EMY277" s="77"/>
      <c r="EMZ277" s="77"/>
      <c r="ENA277" s="77"/>
      <c r="ENB277" s="77"/>
      <c r="ENC277" s="77"/>
      <c r="END277" s="77"/>
      <c r="ENE277" s="77"/>
      <c r="ENF277" s="77"/>
      <c r="ENG277" s="77"/>
      <c r="ENH277" s="77"/>
      <c r="ENI277" s="77"/>
      <c r="ENJ277" s="77"/>
      <c r="ENK277" s="77"/>
      <c r="ENL277" s="77"/>
      <c r="ENM277" s="77"/>
      <c r="ENN277" s="77"/>
      <c r="ENO277" s="77"/>
      <c r="ENP277" s="77"/>
      <c r="ENQ277" s="77"/>
      <c r="ENR277" s="77"/>
      <c r="ENS277" s="77"/>
      <c r="ENT277" s="77"/>
      <c r="ENU277" s="77"/>
      <c r="ENV277" s="77"/>
      <c r="ENW277" s="77"/>
      <c r="ENX277" s="77"/>
      <c r="ENY277" s="77"/>
      <c r="ENZ277" s="77"/>
      <c r="EOA277" s="77"/>
      <c r="EOB277" s="77"/>
      <c r="EOC277" s="77"/>
      <c r="EOD277" s="77"/>
      <c r="EOE277" s="77"/>
      <c r="EOF277" s="77"/>
      <c r="EOG277" s="77"/>
      <c r="EOH277" s="77"/>
      <c r="EOI277" s="77"/>
      <c r="EOJ277" s="77"/>
      <c r="EOK277" s="77"/>
      <c r="EOL277" s="77"/>
      <c r="EOM277" s="77"/>
      <c r="EON277" s="77"/>
      <c r="EOO277" s="77"/>
      <c r="EOP277" s="77"/>
      <c r="EOQ277" s="77"/>
      <c r="EOR277" s="77"/>
      <c r="EOS277" s="77"/>
      <c r="EOT277" s="77"/>
      <c r="EOU277" s="77"/>
      <c r="EOV277" s="77"/>
      <c r="EOW277" s="77"/>
      <c r="EOX277" s="77"/>
      <c r="EOY277" s="77"/>
      <c r="EOZ277" s="77"/>
      <c r="EPA277" s="77"/>
      <c r="EPB277" s="77"/>
      <c r="EPC277" s="77"/>
      <c r="EPD277" s="77"/>
      <c r="EPE277" s="77"/>
      <c r="EPF277" s="77"/>
      <c r="EPG277" s="77"/>
      <c r="EPH277" s="77"/>
      <c r="EPI277" s="77"/>
      <c r="EPJ277" s="77"/>
      <c r="EPK277" s="77"/>
      <c r="EPL277" s="77"/>
      <c r="EPM277" s="77"/>
      <c r="EPN277" s="77"/>
      <c r="EPO277" s="77"/>
      <c r="EPP277" s="77"/>
      <c r="EPQ277" s="77"/>
      <c r="EPR277" s="77"/>
      <c r="EPS277" s="77"/>
      <c r="EPT277" s="77"/>
      <c r="EPU277" s="77"/>
      <c r="EPV277" s="77"/>
      <c r="EPW277" s="77"/>
      <c r="EPX277" s="77"/>
      <c r="EPY277" s="77"/>
      <c r="EPZ277" s="77"/>
      <c r="EQA277" s="77"/>
      <c r="EQB277" s="77"/>
      <c r="EQC277" s="77"/>
      <c r="EQD277" s="77"/>
      <c r="EQE277" s="77"/>
      <c r="EQF277" s="77"/>
      <c r="EQG277" s="77"/>
      <c r="EQH277" s="77"/>
      <c r="EQI277" s="77"/>
      <c r="EQJ277" s="77"/>
      <c r="EQK277" s="77"/>
      <c r="EQL277" s="77"/>
      <c r="EQM277" s="77"/>
      <c r="EQN277" s="77"/>
      <c r="EQO277" s="77"/>
      <c r="EQP277" s="77"/>
      <c r="EQQ277" s="77"/>
      <c r="EQR277" s="77"/>
      <c r="EQS277" s="77"/>
      <c r="EQT277" s="77"/>
      <c r="EQU277" s="77"/>
      <c r="EQV277" s="77"/>
      <c r="EQW277" s="77"/>
      <c r="EQX277" s="77"/>
      <c r="EQY277" s="77"/>
      <c r="EQZ277" s="77"/>
      <c r="ERA277" s="77"/>
      <c r="ERB277" s="77"/>
      <c r="ERC277" s="77"/>
      <c r="ERD277" s="77"/>
      <c r="ERE277" s="77"/>
      <c r="ERF277" s="77"/>
      <c r="ERG277" s="77"/>
      <c r="ERH277" s="77"/>
      <c r="ERI277" s="77"/>
      <c r="ERJ277" s="77"/>
      <c r="ERK277" s="77"/>
      <c r="ERL277" s="77"/>
      <c r="ERM277" s="77"/>
      <c r="ERN277" s="77"/>
      <c r="ERO277" s="77"/>
      <c r="ERP277" s="77"/>
      <c r="ERQ277" s="77"/>
      <c r="ERR277" s="77"/>
      <c r="ERS277" s="77"/>
      <c r="ERT277" s="77"/>
      <c r="ERU277" s="77"/>
      <c r="ERV277" s="77"/>
      <c r="ERW277" s="77"/>
      <c r="ERX277" s="77"/>
      <c r="ERY277" s="77"/>
      <c r="ERZ277" s="77"/>
      <c r="ESA277" s="77"/>
      <c r="ESB277" s="77"/>
      <c r="ESC277" s="77"/>
      <c r="ESD277" s="77"/>
      <c r="ESE277" s="77"/>
      <c r="ESF277" s="77"/>
      <c r="ESG277" s="77"/>
      <c r="ESH277" s="77"/>
      <c r="ESI277" s="77"/>
      <c r="ESJ277" s="77"/>
      <c r="ESK277" s="77"/>
      <c r="ESL277" s="77"/>
      <c r="ESM277" s="77"/>
      <c r="ESN277" s="77"/>
      <c r="ESO277" s="77"/>
      <c r="ESP277" s="77"/>
      <c r="ESQ277" s="77"/>
      <c r="ESR277" s="77"/>
      <c r="ESS277" s="77"/>
      <c r="EST277" s="77"/>
      <c r="ESU277" s="77"/>
      <c r="ESV277" s="77"/>
      <c r="ESW277" s="77"/>
      <c r="ESX277" s="77"/>
      <c r="ESY277" s="77"/>
      <c r="ESZ277" s="77"/>
      <c r="ETA277" s="77"/>
      <c r="ETB277" s="77"/>
      <c r="ETC277" s="77"/>
      <c r="ETD277" s="77"/>
      <c r="ETE277" s="77"/>
      <c r="ETF277" s="77"/>
      <c r="ETG277" s="77"/>
      <c r="ETH277" s="77"/>
      <c r="ETI277" s="77"/>
      <c r="ETJ277" s="77"/>
      <c r="ETK277" s="77"/>
      <c r="ETL277" s="77"/>
      <c r="ETM277" s="77"/>
      <c r="ETN277" s="77"/>
      <c r="ETO277" s="77"/>
      <c r="ETP277" s="77"/>
      <c r="ETQ277" s="77"/>
      <c r="ETR277" s="77"/>
      <c r="ETS277" s="77"/>
      <c r="ETT277" s="77"/>
      <c r="ETU277" s="77"/>
      <c r="ETV277" s="77"/>
      <c r="ETW277" s="77"/>
      <c r="ETX277" s="77"/>
      <c r="ETY277" s="77"/>
      <c r="ETZ277" s="77"/>
      <c r="EUA277" s="77"/>
      <c r="EUB277" s="77"/>
      <c r="EUC277" s="77"/>
      <c r="EUD277" s="77"/>
      <c r="EUE277" s="77"/>
      <c r="EUF277" s="77"/>
      <c r="EUG277" s="77"/>
      <c r="EUH277" s="77"/>
      <c r="EUI277" s="77"/>
      <c r="EUJ277" s="77"/>
      <c r="EUK277" s="77"/>
      <c r="EUL277" s="77"/>
      <c r="EUM277" s="77"/>
      <c r="EUN277" s="77"/>
      <c r="EUO277" s="77"/>
      <c r="EUP277" s="77"/>
      <c r="EUQ277" s="77"/>
      <c r="EUR277" s="77"/>
      <c r="EUS277" s="77"/>
      <c r="EUT277" s="77"/>
      <c r="EUU277" s="77"/>
      <c r="EUV277" s="77"/>
      <c r="EUW277" s="77"/>
      <c r="EUX277" s="77"/>
      <c r="EUY277" s="77"/>
      <c r="EUZ277" s="77"/>
      <c r="EVA277" s="77"/>
      <c r="EVB277" s="77"/>
      <c r="EVC277" s="77"/>
      <c r="EVD277" s="77"/>
      <c r="EVE277" s="77"/>
      <c r="EVF277" s="77"/>
      <c r="EVG277" s="77"/>
      <c r="EVH277" s="77"/>
      <c r="EVI277" s="77"/>
      <c r="EVJ277" s="77"/>
      <c r="EVK277" s="77"/>
      <c r="EVL277" s="77"/>
      <c r="EVM277" s="77"/>
      <c r="EVN277" s="77"/>
      <c r="EVO277" s="77"/>
      <c r="EVP277" s="77"/>
      <c r="EVQ277" s="77"/>
      <c r="EVR277" s="77"/>
      <c r="EVS277" s="77"/>
      <c r="EVT277" s="77"/>
      <c r="EVU277" s="77"/>
      <c r="EVV277" s="77"/>
      <c r="EVW277" s="77"/>
      <c r="EVX277" s="77"/>
      <c r="EVY277" s="77"/>
      <c r="EVZ277" s="77"/>
      <c r="EWA277" s="77"/>
      <c r="EWB277" s="77"/>
      <c r="EWC277" s="77"/>
      <c r="EWD277" s="77"/>
      <c r="EWE277" s="77"/>
      <c r="EWF277" s="77"/>
      <c r="EWG277" s="77"/>
      <c r="EWH277" s="77"/>
      <c r="EWI277" s="77"/>
      <c r="EWJ277" s="77"/>
      <c r="EWK277" s="77"/>
      <c r="EWL277" s="77"/>
      <c r="EWM277" s="77"/>
      <c r="EWN277" s="77"/>
      <c r="EWO277" s="77"/>
      <c r="EWP277" s="77"/>
      <c r="EWQ277" s="77"/>
      <c r="EWR277" s="77"/>
      <c r="EWS277" s="77"/>
      <c r="EWT277" s="77"/>
      <c r="EWU277" s="77"/>
      <c r="EWV277" s="77"/>
      <c r="EWW277" s="77"/>
      <c r="EWX277" s="77"/>
      <c r="EWY277" s="77"/>
      <c r="EWZ277" s="77"/>
      <c r="EXA277" s="77"/>
      <c r="EXB277" s="77"/>
      <c r="EXC277" s="77"/>
      <c r="EXD277" s="77"/>
      <c r="EXE277" s="77"/>
      <c r="EXF277" s="77"/>
      <c r="EXG277" s="77"/>
      <c r="EXH277" s="77"/>
      <c r="EXI277" s="77"/>
      <c r="EXJ277" s="77"/>
      <c r="EXK277" s="77"/>
      <c r="EXL277" s="77"/>
      <c r="EXM277" s="77"/>
      <c r="EXN277" s="77"/>
      <c r="EXO277" s="77"/>
      <c r="EXP277" s="77"/>
      <c r="EXQ277" s="77"/>
      <c r="EXR277" s="77"/>
      <c r="EXS277" s="77"/>
      <c r="EXT277" s="77"/>
      <c r="EXU277" s="77"/>
      <c r="EXV277" s="77"/>
      <c r="EXW277" s="77"/>
      <c r="EXX277" s="77"/>
      <c r="EXY277" s="77"/>
      <c r="EXZ277" s="77"/>
      <c r="EYA277" s="77"/>
      <c r="EYB277" s="77"/>
      <c r="EYC277" s="77"/>
      <c r="EYD277" s="77"/>
      <c r="EYE277" s="77"/>
      <c r="EYF277" s="77"/>
      <c r="EYG277" s="77"/>
      <c r="EYH277" s="77"/>
      <c r="EYI277" s="77"/>
      <c r="EYJ277" s="77"/>
      <c r="EYK277" s="77"/>
      <c r="EYL277" s="77"/>
      <c r="EYM277" s="77"/>
      <c r="EYN277" s="77"/>
      <c r="EYO277" s="77"/>
      <c r="EYP277" s="77"/>
      <c r="EYQ277" s="77"/>
      <c r="EYR277" s="77"/>
      <c r="EYS277" s="77"/>
      <c r="EYT277" s="77"/>
      <c r="EYU277" s="77"/>
      <c r="EYV277" s="77"/>
      <c r="EYW277" s="77"/>
      <c r="EYX277" s="77"/>
      <c r="EYY277" s="77"/>
      <c r="EYZ277" s="77"/>
      <c r="EZA277" s="77"/>
      <c r="EZB277" s="77"/>
      <c r="EZC277" s="77"/>
      <c r="EZD277" s="77"/>
      <c r="EZE277" s="77"/>
      <c r="EZF277" s="77"/>
      <c r="EZG277" s="77"/>
      <c r="EZH277" s="77"/>
      <c r="EZI277" s="77"/>
      <c r="EZJ277" s="77"/>
      <c r="EZK277" s="77"/>
      <c r="EZL277" s="77"/>
      <c r="EZM277" s="77"/>
      <c r="EZN277" s="77"/>
      <c r="EZO277" s="77"/>
      <c r="EZP277" s="77"/>
      <c r="EZQ277" s="77"/>
      <c r="EZR277" s="77"/>
      <c r="EZS277" s="77"/>
      <c r="EZT277" s="77"/>
      <c r="EZU277" s="77"/>
      <c r="EZV277" s="77"/>
      <c r="EZW277" s="77"/>
      <c r="EZX277" s="77"/>
      <c r="EZY277" s="77"/>
      <c r="EZZ277" s="77"/>
      <c r="FAA277" s="77"/>
      <c r="FAB277" s="77"/>
      <c r="FAC277" s="77"/>
      <c r="FAD277" s="77"/>
      <c r="FAE277" s="77"/>
      <c r="FAF277" s="77"/>
      <c r="FAG277" s="77"/>
      <c r="FAH277" s="77"/>
      <c r="FAI277" s="77"/>
      <c r="FAJ277" s="77"/>
      <c r="FAK277" s="77"/>
      <c r="FAL277" s="77"/>
      <c r="FAM277" s="77"/>
      <c r="FAN277" s="77"/>
      <c r="FAO277" s="77"/>
      <c r="FAP277" s="77"/>
      <c r="FAQ277" s="77"/>
      <c r="FAR277" s="77"/>
      <c r="FAS277" s="77"/>
      <c r="FAT277" s="77"/>
      <c r="FAU277" s="77"/>
      <c r="FAV277" s="77"/>
      <c r="FAW277" s="77"/>
      <c r="FAX277" s="77"/>
      <c r="FAY277" s="77"/>
      <c r="FAZ277" s="77"/>
      <c r="FBA277" s="77"/>
      <c r="FBB277" s="77"/>
      <c r="FBC277" s="77"/>
      <c r="FBD277" s="77"/>
      <c r="FBE277" s="77"/>
      <c r="FBF277" s="77"/>
      <c r="FBG277" s="77"/>
      <c r="FBH277" s="77"/>
      <c r="FBI277" s="77"/>
      <c r="FBJ277" s="77"/>
      <c r="FBK277" s="77"/>
      <c r="FBL277" s="77"/>
      <c r="FBM277" s="77"/>
      <c r="FBN277" s="77"/>
      <c r="FBO277" s="77"/>
      <c r="FBP277" s="77"/>
      <c r="FBQ277" s="77"/>
      <c r="FBR277" s="77"/>
      <c r="FBS277" s="77"/>
      <c r="FBT277" s="77"/>
      <c r="FBU277" s="77"/>
      <c r="FBV277" s="77"/>
      <c r="FBW277" s="77"/>
      <c r="FBX277" s="77"/>
      <c r="FBY277" s="77"/>
      <c r="FBZ277" s="77"/>
      <c r="FCA277" s="77"/>
      <c r="FCB277" s="77"/>
      <c r="FCC277" s="77"/>
      <c r="FCD277" s="77"/>
      <c r="FCE277" s="77"/>
      <c r="FCF277" s="77"/>
      <c r="FCG277" s="77"/>
      <c r="FCH277" s="77"/>
      <c r="FCI277" s="77"/>
      <c r="FCJ277" s="77"/>
      <c r="FCK277" s="77"/>
      <c r="FCL277" s="77"/>
      <c r="FCM277" s="77"/>
      <c r="FCN277" s="77"/>
      <c r="FCO277" s="77"/>
      <c r="FCP277" s="77"/>
      <c r="FCQ277" s="77"/>
      <c r="FCR277" s="77"/>
      <c r="FCS277" s="77"/>
      <c r="FCT277" s="77"/>
      <c r="FCU277" s="77"/>
      <c r="FCV277" s="77"/>
      <c r="FCW277" s="77"/>
      <c r="FCX277" s="77"/>
      <c r="FCY277" s="77"/>
      <c r="FCZ277" s="77"/>
      <c r="FDA277" s="77"/>
      <c r="FDB277" s="77"/>
      <c r="FDC277" s="77"/>
      <c r="FDD277" s="77"/>
      <c r="FDE277" s="77"/>
      <c r="FDF277" s="77"/>
      <c r="FDG277" s="77"/>
      <c r="FDH277" s="77"/>
      <c r="FDI277" s="77"/>
      <c r="FDJ277" s="77"/>
      <c r="FDK277" s="77"/>
      <c r="FDL277" s="77"/>
      <c r="FDM277" s="77"/>
      <c r="FDN277" s="77"/>
      <c r="FDO277" s="77"/>
      <c r="FDP277" s="77"/>
      <c r="FDQ277" s="77"/>
      <c r="FDR277" s="77"/>
      <c r="FDS277" s="77"/>
      <c r="FDT277" s="77"/>
      <c r="FDU277" s="77"/>
      <c r="FDV277" s="77"/>
      <c r="FDW277" s="77"/>
      <c r="FDX277" s="77"/>
      <c r="FDY277" s="77"/>
      <c r="FDZ277" s="77"/>
      <c r="FEA277" s="77"/>
      <c r="FEB277" s="77"/>
      <c r="FEC277" s="77"/>
      <c r="FED277" s="77"/>
      <c r="FEE277" s="77"/>
      <c r="FEF277" s="77"/>
      <c r="FEG277" s="77"/>
      <c r="FEH277" s="77"/>
      <c r="FEI277" s="77"/>
      <c r="FEJ277" s="77"/>
      <c r="FEK277" s="77"/>
      <c r="FEL277" s="77"/>
      <c r="FEM277" s="77"/>
      <c r="FEN277" s="77"/>
      <c r="FEO277" s="77"/>
      <c r="FEP277" s="77"/>
      <c r="FEQ277" s="77"/>
      <c r="FER277" s="77"/>
      <c r="FES277" s="77"/>
      <c r="FET277" s="77"/>
      <c r="FEU277" s="77"/>
      <c r="FEV277" s="77"/>
      <c r="FEW277" s="77"/>
      <c r="FEX277" s="77"/>
      <c r="FEY277" s="77"/>
      <c r="FEZ277" s="77"/>
      <c r="FFA277" s="77"/>
      <c r="FFB277" s="77"/>
      <c r="FFC277" s="77"/>
      <c r="FFD277" s="77"/>
      <c r="FFE277" s="77"/>
      <c r="FFF277" s="77"/>
      <c r="FFG277" s="77"/>
      <c r="FFH277" s="77"/>
      <c r="FFI277" s="77"/>
      <c r="FFJ277" s="77"/>
      <c r="FFK277" s="77"/>
      <c r="FFL277" s="77"/>
      <c r="FFM277" s="77"/>
      <c r="FFN277" s="77"/>
      <c r="FFO277" s="77"/>
      <c r="FFP277" s="77"/>
      <c r="FFQ277" s="77"/>
      <c r="FFR277" s="77"/>
      <c r="FFS277" s="77"/>
      <c r="FFT277" s="77"/>
      <c r="FFU277" s="77"/>
      <c r="FFV277" s="77"/>
      <c r="FFW277" s="77"/>
      <c r="FFX277" s="77"/>
      <c r="FFY277" s="77"/>
      <c r="FFZ277" s="77"/>
      <c r="FGA277" s="77"/>
      <c r="FGB277" s="77"/>
      <c r="FGC277" s="77"/>
      <c r="FGD277" s="77"/>
      <c r="FGE277" s="77"/>
      <c r="FGF277" s="77"/>
      <c r="FGG277" s="77"/>
      <c r="FGH277" s="77"/>
      <c r="FGI277" s="77"/>
      <c r="FGJ277" s="77"/>
      <c r="FGK277" s="77"/>
      <c r="FGL277" s="77"/>
      <c r="FGM277" s="77"/>
      <c r="FGN277" s="77"/>
      <c r="FGO277" s="77"/>
      <c r="FGP277" s="77"/>
      <c r="FGQ277" s="77"/>
      <c r="FGR277" s="77"/>
      <c r="FGS277" s="77"/>
      <c r="FGT277" s="77"/>
      <c r="FGU277" s="77"/>
      <c r="FGV277" s="77"/>
      <c r="FGW277" s="77"/>
      <c r="FGX277" s="77"/>
      <c r="FGY277" s="77"/>
      <c r="FGZ277" s="77"/>
      <c r="FHA277" s="77"/>
      <c r="FHB277" s="77"/>
      <c r="FHC277" s="77"/>
      <c r="FHD277" s="77"/>
      <c r="FHE277" s="77"/>
      <c r="FHF277" s="77"/>
      <c r="FHG277" s="77"/>
      <c r="FHH277" s="77"/>
      <c r="FHI277" s="77"/>
      <c r="FHJ277" s="77"/>
      <c r="FHK277" s="77"/>
      <c r="FHL277" s="77"/>
      <c r="FHM277" s="77"/>
      <c r="FHN277" s="77"/>
      <c r="FHO277" s="77"/>
      <c r="FHP277" s="77"/>
      <c r="FHQ277" s="77"/>
      <c r="FHR277" s="77"/>
      <c r="FHS277" s="77"/>
      <c r="FHT277" s="77"/>
      <c r="FHU277" s="77"/>
      <c r="FHV277" s="77"/>
      <c r="FHW277" s="77"/>
      <c r="FHX277" s="77"/>
      <c r="FHY277" s="77"/>
      <c r="FHZ277" s="77"/>
      <c r="FIA277" s="77"/>
      <c r="FIB277" s="77"/>
      <c r="FIC277" s="77"/>
      <c r="FID277" s="77"/>
      <c r="FIE277" s="77"/>
      <c r="FIF277" s="77"/>
      <c r="FIG277" s="77"/>
      <c r="FIH277" s="77"/>
      <c r="FII277" s="77"/>
      <c r="FIJ277" s="77"/>
      <c r="FIK277" s="77"/>
      <c r="FIL277" s="77"/>
      <c r="FIM277" s="77"/>
      <c r="FIN277" s="77"/>
      <c r="FIO277" s="77"/>
      <c r="FIP277" s="77"/>
      <c r="FIQ277" s="77"/>
      <c r="FIR277" s="77"/>
      <c r="FIS277" s="77"/>
      <c r="FIT277" s="77"/>
      <c r="FIU277" s="77"/>
      <c r="FIV277" s="77"/>
      <c r="FIW277" s="77"/>
      <c r="FIX277" s="77"/>
      <c r="FIY277" s="77"/>
      <c r="FIZ277" s="77"/>
      <c r="FJA277" s="77"/>
      <c r="FJB277" s="77"/>
      <c r="FJC277" s="77"/>
      <c r="FJD277" s="77"/>
      <c r="FJE277" s="77"/>
      <c r="FJF277" s="77"/>
      <c r="FJG277" s="77"/>
      <c r="FJH277" s="77"/>
      <c r="FJI277" s="77"/>
      <c r="FJJ277" s="77"/>
      <c r="FJK277" s="77"/>
      <c r="FJL277" s="77"/>
      <c r="FJM277" s="77"/>
      <c r="FJN277" s="77"/>
      <c r="FJO277" s="77"/>
      <c r="FJP277" s="77"/>
      <c r="FJQ277" s="77"/>
      <c r="FJR277" s="77"/>
      <c r="FJS277" s="77"/>
      <c r="FJT277" s="77"/>
      <c r="FJU277" s="77"/>
      <c r="FJV277" s="77"/>
      <c r="FJW277" s="77"/>
      <c r="FJX277" s="77"/>
      <c r="FJY277" s="77"/>
      <c r="FJZ277" s="77"/>
      <c r="FKA277" s="77"/>
      <c r="FKB277" s="77"/>
      <c r="FKC277" s="77"/>
      <c r="FKD277" s="77"/>
      <c r="FKE277" s="77"/>
      <c r="FKF277" s="77"/>
      <c r="FKG277" s="77"/>
      <c r="FKH277" s="77"/>
      <c r="FKI277" s="77"/>
      <c r="FKJ277" s="77"/>
      <c r="FKK277" s="77"/>
      <c r="FKL277" s="77"/>
      <c r="FKM277" s="77"/>
      <c r="FKN277" s="77"/>
      <c r="FKO277" s="77"/>
      <c r="FKP277" s="77"/>
      <c r="FKQ277" s="77"/>
      <c r="FKR277" s="77"/>
      <c r="FKS277" s="77"/>
      <c r="FKT277" s="77"/>
      <c r="FKU277" s="77"/>
      <c r="FKV277" s="77"/>
      <c r="FKW277" s="77"/>
      <c r="FKX277" s="77"/>
      <c r="FKY277" s="77"/>
      <c r="FKZ277" s="77"/>
      <c r="FLA277" s="77"/>
      <c r="FLB277" s="77"/>
      <c r="FLC277" s="77"/>
      <c r="FLD277" s="77"/>
      <c r="FLE277" s="77"/>
      <c r="FLF277" s="77"/>
      <c r="FLG277" s="77"/>
      <c r="FLH277" s="77"/>
      <c r="FLI277" s="77"/>
      <c r="FLJ277" s="77"/>
      <c r="FLK277" s="77"/>
      <c r="FLL277" s="77"/>
      <c r="FLM277" s="77"/>
      <c r="FLN277" s="77"/>
      <c r="FLO277" s="77"/>
      <c r="FLP277" s="77"/>
      <c r="FLQ277" s="77"/>
      <c r="FLR277" s="77"/>
      <c r="FLS277" s="77"/>
      <c r="FLT277" s="77"/>
      <c r="FLU277" s="77"/>
      <c r="FLV277" s="77"/>
      <c r="FLW277" s="77"/>
      <c r="FLX277" s="77"/>
      <c r="FLY277" s="77"/>
      <c r="FLZ277" s="77"/>
      <c r="FMA277" s="77"/>
      <c r="FMB277" s="77"/>
      <c r="FMC277" s="77"/>
      <c r="FMD277" s="77"/>
      <c r="FME277" s="77"/>
      <c r="FMF277" s="77"/>
      <c r="FMG277" s="77"/>
      <c r="FMH277" s="77"/>
      <c r="FMI277" s="77"/>
      <c r="FMJ277" s="77"/>
      <c r="FMK277" s="77"/>
      <c r="FML277" s="77"/>
      <c r="FMM277" s="77"/>
      <c r="FMN277" s="77"/>
      <c r="FMO277" s="77"/>
      <c r="FMP277" s="77"/>
      <c r="FMQ277" s="77"/>
      <c r="FMR277" s="77"/>
      <c r="FMS277" s="77"/>
      <c r="FMT277" s="77"/>
      <c r="FMU277" s="77"/>
      <c r="FMV277" s="77"/>
      <c r="FMW277" s="77"/>
      <c r="FMX277" s="77"/>
      <c r="FMY277" s="77"/>
      <c r="FMZ277" s="77"/>
      <c r="FNA277" s="77"/>
      <c r="FNB277" s="77"/>
      <c r="FNC277" s="77"/>
      <c r="FND277" s="77"/>
      <c r="FNE277" s="77"/>
      <c r="FNF277" s="77"/>
      <c r="FNG277" s="77"/>
      <c r="FNH277" s="77"/>
      <c r="FNI277" s="77"/>
      <c r="FNJ277" s="77"/>
      <c r="FNK277" s="77"/>
      <c r="FNL277" s="77"/>
      <c r="FNM277" s="77"/>
      <c r="FNN277" s="77"/>
      <c r="FNO277" s="77"/>
      <c r="FNP277" s="77"/>
      <c r="FNQ277" s="77"/>
      <c r="FNR277" s="77"/>
      <c r="FNS277" s="77"/>
      <c r="FNT277" s="77"/>
      <c r="FNU277" s="77"/>
      <c r="FNV277" s="77"/>
      <c r="FNW277" s="77"/>
      <c r="FNX277" s="77"/>
      <c r="FNY277" s="77"/>
      <c r="FNZ277" s="77"/>
      <c r="FOA277" s="77"/>
      <c r="FOB277" s="77"/>
      <c r="FOC277" s="77"/>
      <c r="FOD277" s="77"/>
      <c r="FOE277" s="77"/>
      <c r="FOF277" s="77"/>
      <c r="FOG277" s="77"/>
      <c r="FOH277" s="77"/>
      <c r="FOI277" s="77"/>
      <c r="FOJ277" s="77"/>
      <c r="FOK277" s="77"/>
      <c r="FOL277" s="77"/>
      <c r="FOM277" s="77"/>
      <c r="FON277" s="77"/>
      <c r="FOO277" s="77"/>
      <c r="FOP277" s="77"/>
      <c r="FOQ277" s="77"/>
      <c r="FOR277" s="77"/>
      <c r="FOS277" s="77"/>
      <c r="FOT277" s="77"/>
      <c r="FOU277" s="77"/>
      <c r="FOV277" s="77"/>
      <c r="FOW277" s="77"/>
      <c r="FOX277" s="77"/>
      <c r="FOY277" s="77"/>
      <c r="FOZ277" s="77"/>
      <c r="FPA277" s="77"/>
      <c r="FPB277" s="77"/>
      <c r="FPC277" s="77"/>
      <c r="FPD277" s="77"/>
      <c r="FPE277" s="77"/>
      <c r="FPF277" s="77"/>
      <c r="FPG277" s="77"/>
      <c r="FPH277" s="77"/>
      <c r="FPI277" s="77"/>
      <c r="FPJ277" s="77"/>
      <c r="FPK277" s="77"/>
      <c r="FPL277" s="77"/>
      <c r="FPM277" s="77"/>
      <c r="FPN277" s="77"/>
      <c r="FPO277" s="77"/>
      <c r="FPP277" s="77"/>
      <c r="FPQ277" s="77"/>
      <c r="FPR277" s="77"/>
      <c r="FPS277" s="77"/>
      <c r="FPT277" s="77"/>
      <c r="FPU277" s="77"/>
      <c r="FPV277" s="77"/>
      <c r="FPW277" s="77"/>
      <c r="FPX277" s="77"/>
      <c r="FPY277" s="77"/>
      <c r="FPZ277" s="77"/>
      <c r="FQA277" s="77"/>
      <c r="FQB277" s="77"/>
      <c r="FQC277" s="77"/>
      <c r="FQD277" s="77"/>
      <c r="FQE277" s="77"/>
      <c r="FQF277" s="77"/>
      <c r="FQG277" s="77"/>
      <c r="FQH277" s="77"/>
      <c r="FQI277" s="77"/>
      <c r="FQJ277" s="77"/>
      <c r="FQK277" s="77"/>
      <c r="FQL277" s="77"/>
      <c r="FQM277" s="77"/>
      <c r="FQN277" s="77"/>
      <c r="FQO277" s="77"/>
      <c r="FQP277" s="77"/>
      <c r="FQQ277" s="77"/>
      <c r="FQR277" s="77"/>
      <c r="FQS277" s="77"/>
      <c r="FQT277" s="77"/>
      <c r="FQU277" s="77"/>
      <c r="FQV277" s="77"/>
      <c r="FQW277" s="77"/>
      <c r="FQX277" s="77"/>
      <c r="FQY277" s="77"/>
      <c r="FQZ277" s="77"/>
      <c r="FRA277" s="77"/>
      <c r="FRB277" s="77"/>
      <c r="FRC277" s="77"/>
      <c r="FRD277" s="77"/>
      <c r="FRE277" s="77"/>
      <c r="FRF277" s="77"/>
      <c r="FRG277" s="77"/>
      <c r="FRH277" s="77"/>
      <c r="FRI277" s="77"/>
      <c r="FRJ277" s="77"/>
      <c r="FRK277" s="77"/>
      <c r="FRL277" s="77"/>
      <c r="FRM277" s="77"/>
      <c r="FRN277" s="77"/>
      <c r="FRO277" s="77"/>
      <c r="FRP277" s="77"/>
      <c r="FRQ277" s="77"/>
      <c r="FRR277" s="77"/>
      <c r="FRS277" s="77"/>
      <c r="FRT277" s="77"/>
      <c r="FRU277" s="77"/>
      <c r="FRV277" s="77"/>
      <c r="FRW277" s="77"/>
      <c r="FRX277" s="77"/>
      <c r="FRY277" s="77"/>
      <c r="FRZ277" s="77"/>
      <c r="FSA277" s="77"/>
      <c r="FSB277" s="77"/>
      <c r="FSC277" s="77"/>
      <c r="FSD277" s="77"/>
      <c r="FSE277" s="77"/>
      <c r="FSF277" s="77"/>
      <c r="FSG277" s="77"/>
      <c r="FSH277" s="77"/>
      <c r="FSI277" s="77"/>
      <c r="FSJ277" s="77"/>
      <c r="FSK277" s="77"/>
      <c r="FSL277" s="77"/>
      <c r="FSM277" s="77"/>
      <c r="FSN277" s="77"/>
      <c r="FSO277" s="77"/>
      <c r="FSP277" s="77"/>
      <c r="FSQ277" s="77"/>
      <c r="FSR277" s="77"/>
      <c r="FSS277" s="77"/>
      <c r="FST277" s="77"/>
      <c r="FSU277" s="77"/>
      <c r="FSV277" s="77"/>
      <c r="FSW277" s="77"/>
      <c r="FSX277" s="77"/>
      <c r="FSY277" s="77"/>
      <c r="FSZ277" s="77"/>
      <c r="FTA277" s="77"/>
      <c r="FTB277" s="77"/>
      <c r="FTC277" s="77"/>
      <c r="FTD277" s="77"/>
      <c r="FTE277" s="77"/>
      <c r="FTF277" s="77"/>
      <c r="FTG277" s="77"/>
      <c r="FTH277" s="77"/>
      <c r="FTI277" s="77"/>
      <c r="FTJ277" s="77"/>
      <c r="FTK277" s="77"/>
      <c r="FTL277" s="77"/>
      <c r="FTM277" s="77"/>
      <c r="FTN277" s="77"/>
      <c r="FTO277" s="77"/>
      <c r="FTP277" s="77"/>
      <c r="FTQ277" s="77"/>
      <c r="FTR277" s="77"/>
      <c r="FTS277" s="77"/>
      <c r="FTT277" s="77"/>
      <c r="FTU277" s="77"/>
      <c r="FTV277" s="77"/>
      <c r="FTW277" s="77"/>
      <c r="FTX277" s="77"/>
      <c r="FTY277" s="77"/>
      <c r="FTZ277" s="77"/>
      <c r="FUA277" s="77"/>
      <c r="FUB277" s="77"/>
      <c r="FUC277" s="77"/>
      <c r="FUD277" s="77"/>
      <c r="FUE277" s="77"/>
      <c r="FUF277" s="77"/>
      <c r="FUG277" s="77"/>
      <c r="FUH277" s="77"/>
      <c r="FUI277" s="77"/>
      <c r="FUJ277" s="77"/>
      <c r="FUK277" s="77"/>
      <c r="FUL277" s="77"/>
      <c r="FUM277" s="77"/>
      <c r="FUN277" s="77"/>
      <c r="FUO277" s="77"/>
      <c r="FUP277" s="77"/>
      <c r="FUQ277" s="77"/>
      <c r="FUR277" s="77"/>
      <c r="FUS277" s="77"/>
      <c r="FUT277" s="77"/>
      <c r="FUU277" s="77"/>
      <c r="FUV277" s="77"/>
      <c r="FUW277" s="77"/>
      <c r="FUX277" s="77"/>
      <c r="FUY277" s="77"/>
      <c r="FUZ277" s="77"/>
      <c r="FVA277" s="77"/>
      <c r="FVB277" s="77"/>
      <c r="FVC277" s="77"/>
      <c r="FVD277" s="77"/>
      <c r="FVE277" s="77"/>
      <c r="FVF277" s="77"/>
      <c r="FVG277" s="77"/>
      <c r="FVH277" s="77"/>
      <c r="FVI277" s="77"/>
      <c r="FVJ277" s="77"/>
      <c r="FVK277" s="77"/>
      <c r="FVL277" s="77"/>
      <c r="FVM277" s="77"/>
      <c r="FVN277" s="77"/>
      <c r="FVO277" s="77"/>
      <c r="FVP277" s="77"/>
      <c r="FVQ277" s="77"/>
      <c r="FVR277" s="77"/>
      <c r="FVS277" s="77"/>
      <c r="FVT277" s="77"/>
      <c r="FVU277" s="77"/>
      <c r="FVV277" s="77"/>
      <c r="FVW277" s="77"/>
      <c r="FVX277" s="77"/>
      <c r="FVY277" s="77"/>
      <c r="FVZ277" s="77"/>
      <c r="FWA277" s="77"/>
      <c r="FWB277" s="77"/>
      <c r="FWC277" s="77"/>
      <c r="FWD277" s="77"/>
      <c r="FWE277" s="77"/>
      <c r="FWF277" s="77"/>
      <c r="FWG277" s="77"/>
      <c r="FWH277" s="77"/>
      <c r="FWI277" s="77"/>
      <c r="FWJ277" s="77"/>
      <c r="FWK277" s="77"/>
      <c r="FWL277" s="77"/>
      <c r="FWM277" s="77"/>
      <c r="FWN277" s="77"/>
      <c r="FWO277" s="77"/>
      <c r="FWP277" s="77"/>
      <c r="FWQ277" s="77"/>
      <c r="FWR277" s="77"/>
      <c r="FWS277" s="77"/>
      <c r="FWT277" s="77"/>
      <c r="FWU277" s="77"/>
      <c r="FWV277" s="77"/>
      <c r="FWW277" s="77"/>
      <c r="FWX277" s="77"/>
      <c r="FWY277" s="77"/>
      <c r="FWZ277" s="77"/>
      <c r="FXA277" s="77"/>
      <c r="FXB277" s="77"/>
      <c r="FXC277" s="77"/>
      <c r="FXD277" s="77"/>
      <c r="FXE277" s="77"/>
      <c r="FXF277" s="77"/>
      <c r="FXG277" s="77"/>
      <c r="FXH277" s="77"/>
      <c r="FXI277" s="77"/>
      <c r="FXJ277" s="77"/>
      <c r="FXK277" s="77"/>
      <c r="FXL277" s="77"/>
      <c r="FXM277" s="77"/>
      <c r="FXN277" s="77"/>
      <c r="FXO277" s="77"/>
      <c r="FXP277" s="77"/>
      <c r="FXQ277" s="77"/>
      <c r="FXR277" s="77"/>
      <c r="FXS277" s="77"/>
      <c r="FXT277" s="77"/>
      <c r="FXU277" s="77"/>
      <c r="FXV277" s="77"/>
      <c r="FXW277" s="77"/>
      <c r="FXX277" s="77"/>
      <c r="FXY277" s="77"/>
      <c r="FXZ277" s="77"/>
      <c r="FYA277" s="77"/>
      <c r="FYB277" s="77"/>
      <c r="FYC277" s="77"/>
      <c r="FYD277" s="77"/>
      <c r="FYE277" s="77"/>
      <c r="FYF277" s="77"/>
      <c r="FYG277" s="77"/>
      <c r="FYH277" s="77"/>
      <c r="FYI277" s="77"/>
      <c r="FYJ277" s="77"/>
      <c r="FYK277" s="77"/>
      <c r="FYL277" s="77"/>
      <c r="FYM277" s="77"/>
      <c r="FYN277" s="77"/>
      <c r="FYO277" s="77"/>
      <c r="FYP277" s="77"/>
      <c r="FYQ277" s="77"/>
      <c r="FYR277" s="77"/>
      <c r="FYS277" s="77"/>
      <c r="FYT277" s="77"/>
      <c r="FYU277" s="77"/>
      <c r="FYV277" s="77"/>
      <c r="FYW277" s="77"/>
      <c r="FYX277" s="77"/>
      <c r="FYY277" s="77"/>
      <c r="FYZ277" s="77"/>
      <c r="FZA277" s="77"/>
      <c r="FZB277" s="77"/>
      <c r="FZC277" s="77"/>
      <c r="FZD277" s="77"/>
      <c r="FZE277" s="77"/>
      <c r="FZF277" s="77"/>
      <c r="FZG277" s="77"/>
      <c r="FZH277" s="77"/>
      <c r="FZI277" s="77"/>
      <c r="FZJ277" s="77"/>
      <c r="FZK277" s="77"/>
      <c r="FZL277" s="77"/>
      <c r="FZM277" s="77"/>
      <c r="FZN277" s="77"/>
      <c r="FZO277" s="77"/>
      <c r="FZP277" s="77"/>
      <c r="FZQ277" s="77"/>
      <c r="FZR277" s="77"/>
      <c r="FZS277" s="77"/>
      <c r="FZT277" s="77"/>
      <c r="FZU277" s="77"/>
      <c r="FZV277" s="77"/>
      <c r="FZW277" s="77"/>
      <c r="FZX277" s="77"/>
      <c r="FZY277" s="77"/>
      <c r="FZZ277" s="77"/>
      <c r="GAA277" s="77"/>
      <c r="GAB277" s="77"/>
      <c r="GAC277" s="77"/>
      <c r="GAD277" s="77"/>
      <c r="GAE277" s="77"/>
      <c r="GAF277" s="77"/>
      <c r="GAG277" s="77"/>
      <c r="GAH277" s="77"/>
      <c r="GAI277" s="77"/>
      <c r="GAJ277" s="77"/>
      <c r="GAK277" s="77"/>
      <c r="GAL277" s="77"/>
      <c r="GAM277" s="77"/>
      <c r="GAN277" s="77"/>
      <c r="GAO277" s="77"/>
      <c r="GAP277" s="77"/>
      <c r="GAQ277" s="77"/>
      <c r="GAR277" s="77"/>
      <c r="GAS277" s="77"/>
      <c r="GAT277" s="77"/>
      <c r="GAU277" s="77"/>
      <c r="GAV277" s="77"/>
      <c r="GAW277" s="77"/>
      <c r="GAX277" s="77"/>
      <c r="GAY277" s="77"/>
      <c r="GAZ277" s="77"/>
      <c r="GBA277" s="77"/>
      <c r="GBB277" s="77"/>
      <c r="GBC277" s="77"/>
      <c r="GBD277" s="77"/>
      <c r="GBE277" s="77"/>
      <c r="GBF277" s="77"/>
      <c r="GBG277" s="77"/>
      <c r="GBH277" s="77"/>
      <c r="GBI277" s="77"/>
      <c r="GBJ277" s="77"/>
      <c r="GBK277" s="77"/>
      <c r="GBL277" s="77"/>
      <c r="GBM277" s="77"/>
      <c r="GBN277" s="77"/>
      <c r="GBO277" s="77"/>
      <c r="GBP277" s="77"/>
      <c r="GBQ277" s="77"/>
      <c r="GBR277" s="77"/>
      <c r="GBS277" s="77"/>
      <c r="GBT277" s="77"/>
      <c r="GBU277" s="77"/>
      <c r="GBV277" s="77"/>
      <c r="GBW277" s="77"/>
      <c r="GBX277" s="77"/>
      <c r="GBY277" s="77"/>
      <c r="GBZ277" s="77"/>
      <c r="GCA277" s="77"/>
      <c r="GCB277" s="77"/>
      <c r="GCC277" s="77"/>
      <c r="GCD277" s="77"/>
      <c r="GCE277" s="77"/>
      <c r="GCF277" s="77"/>
      <c r="GCG277" s="77"/>
      <c r="GCH277" s="77"/>
      <c r="GCI277" s="77"/>
      <c r="GCJ277" s="77"/>
      <c r="GCK277" s="77"/>
      <c r="GCL277" s="77"/>
      <c r="GCM277" s="77"/>
      <c r="GCN277" s="77"/>
      <c r="GCO277" s="77"/>
      <c r="GCP277" s="77"/>
      <c r="GCQ277" s="77"/>
      <c r="GCR277" s="77"/>
      <c r="GCS277" s="77"/>
      <c r="GCT277" s="77"/>
      <c r="GCU277" s="77"/>
      <c r="GCV277" s="77"/>
      <c r="GCW277" s="77"/>
      <c r="GCX277" s="77"/>
      <c r="GCY277" s="77"/>
      <c r="GCZ277" s="77"/>
      <c r="GDA277" s="77"/>
      <c r="GDB277" s="77"/>
      <c r="GDC277" s="77"/>
      <c r="GDD277" s="77"/>
      <c r="GDE277" s="77"/>
      <c r="GDF277" s="77"/>
      <c r="GDG277" s="77"/>
      <c r="GDH277" s="77"/>
      <c r="GDI277" s="77"/>
      <c r="GDJ277" s="77"/>
      <c r="GDK277" s="77"/>
      <c r="GDL277" s="77"/>
      <c r="GDM277" s="77"/>
      <c r="GDN277" s="77"/>
      <c r="GDO277" s="77"/>
      <c r="GDP277" s="77"/>
      <c r="GDQ277" s="77"/>
      <c r="GDR277" s="77"/>
      <c r="GDS277" s="77"/>
      <c r="GDT277" s="77"/>
      <c r="GDU277" s="77"/>
      <c r="GDV277" s="77"/>
      <c r="GDW277" s="77"/>
      <c r="GDX277" s="77"/>
      <c r="GDY277" s="77"/>
      <c r="GDZ277" s="77"/>
      <c r="GEA277" s="77"/>
      <c r="GEB277" s="77"/>
      <c r="GEC277" s="77"/>
      <c r="GED277" s="77"/>
      <c r="GEE277" s="77"/>
      <c r="GEF277" s="77"/>
      <c r="GEG277" s="77"/>
      <c r="GEH277" s="77"/>
      <c r="GEI277" s="77"/>
      <c r="GEJ277" s="77"/>
      <c r="GEK277" s="77"/>
      <c r="GEL277" s="77"/>
      <c r="GEM277" s="77"/>
      <c r="GEN277" s="77"/>
      <c r="GEO277" s="77"/>
      <c r="GEP277" s="77"/>
      <c r="GEQ277" s="77"/>
      <c r="GER277" s="77"/>
      <c r="GES277" s="77"/>
      <c r="GET277" s="77"/>
      <c r="GEU277" s="77"/>
      <c r="GEV277" s="77"/>
      <c r="GEW277" s="77"/>
      <c r="GEX277" s="77"/>
      <c r="GEY277" s="77"/>
      <c r="GEZ277" s="77"/>
      <c r="GFA277" s="77"/>
      <c r="GFB277" s="77"/>
      <c r="GFC277" s="77"/>
      <c r="GFD277" s="77"/>
      <c r="GFE277" s="77"/>
      <c r="GFF277" s="77"/>
      <c r="GFG277" s="77"/>
      <c r="GFH277" s="77"/>
      <c r="GFI277" s="77"/>
      <c r="GFJ277" s="77"/>
      <c r="GFK277" s="77"/>
      <c r="GFL277" s="77"/>
      <c r="GFM277" s="77"/>
      <c r="GFN277" s="77"/>
      <c r="GFO277" s="77"/>
      <c r="GFP277" s="77"/>
      <c r="GFQ277" s="77"/>
      <c r="GFR277" s="77"/>
      <c r="GFS277" s="77"/>
      <c r="GFT277" s="77"/>
      <c r="GFU277" s="77"/>
      <c r="GFV277" s="77"/>
      <c r="GFW277" s="77"/>
      <c r="GFX277" s="77"/>
      <c r="GFY277" s="77"/>
      <c r="GFZ277" s="77"/>
      <c r="GGA277" s="77"/>
      <c r="GGB277" s="77"/>
      <c r="GGC277" s="77"/>
      <c r="GGD277" s="77"/>
      <c r="GGE277" s="77"/>
      <c r="GGF277" s="77"/>
      <c r="GGG277" s="77"/>
      <c r="GGH277" s="77"/>
      <c r="GGI277" s="77"/>
      <c r="GGJ277" s="77"/>
      <c r="GGK277" s="77"/>
      <c r="GGL277" s="77"/>
      <c r="GGM277" s="77"/>
      <c r="GGN277" s="77"/>
      <c r="GGO277" s="77"/>
      <c r="GGP277" s="77"/>
      <c r="GGQ277" s="77"/>
      <c r="GGR277" s="77"/>
      <c r="GGS277" s="77"/>
      <c r="GGT277" s="77"/>
      <c r="GGU277" s="77"/>
      <c r="GGV277" s="77"/>
      <c r="GGW277" s="77"/>
      <c r="GGX277" s="77"/>
      <c r="GGY277" s="77"/>
      <c r="GGZ277" s="77"/>
      <c r="GHA277" s="77"/>
      <c r="GHB277" s="77"/>
      <c r="GHC277" s="77"/>
      <c r="GHD277" s="77"/>
      <c r="GHE277" s="77"/>
      <c r="GHF277" s="77"/>
      <c r="GHG277" s="77"/>
      <c r="GHH277" s="77"/>
      <c r="GHI277" s="77"/>
      <c r="GHJ277" s="77"/>
      <c r="GHK277" s="77"/>
      <c r="GHL277" s="77"/>
      <c r="GHM277" s="77"/>
      <c r="GHN277" s="77"/>
      <c r="GHO277" s="77"/>
      <c r="GHP277" s="77"/>
      <c r="GHQ277" s="77"/>
      <c r="GHR277" s="77"/>
      <c r="GHS277" s="77"/>
      <c r="GHT277" s="77"/>
      <c r="GHU277" s="77"/>
      <c r="GHV277" s="77"/>
      <c r="GHW277" s="77"/>
      <c r="GHX277" s="77"/>
      <c r="GHY277" s="77"/>
      <c r="GHZ277" s="77"/>
      <c r="GIA277" s="77"/>
      <c r="GIB277" s="77"/>
      <c r="GIC277" s="77"/>
      <c r="GID277" s="77"/>
      <c r="GIE277" s="77"/>
      <c r="GIF277" s="77"/>
      <c r="GIG277" s="77"/>
      <c r="GIH277" s="77"/>
      <c r="GII277" s="77"/>
      <c r="GIJ277" s="77"/>
      <c r="GIK277" s="77"/>
      <c r="GIL277" s="77"/>
      <c r="GIM277" s="77"/>
      <c r="GIN277" s="77"/>
      <c r="GIO277" s="77"/>
      <c r="GIP277" s="77"/>
      <c r="GIQ277" s="77"/>
      <c r="GIR277" s="77"/>
      <c r="GIS277" s="77"/>
      <c r="GIT277" s="77"/>
      <c r="GIU277" s="77"/>
      <c r="GIV277" s="77"/>
      <c r="GIW277" s="77"/>
      <c r="GIX277" s="77"/>
      <c r="GIY277" s="77"/>
      <c r="GIZ277" s="77"/>
      <c r="GJA277" s="77"/>
      <c r="GJB277" s="77"/>
      <c r="GJC277" s="77"/>
      <c r="GJD277" s="77"/>
      <c r="GJE277" s="77"/>
      <c r="GJF277" s="77"/>
      <c r="GJG277" s="77"/>
      <c r="GJH277" s="77"/>
      <c r="GJI277" s="77"/>
      <c r="GJJ277" s="77"/>
      <c r="GJK277" s="77"/>
      <c r="GJL277" s="77"/>
      <c r="GJM277" s="77"/>
      <c r="GJN277" s="77"/>
      <c r="GJO277" s="77"/>
      <c r="GJP277" s="77"/>
      <c r="GJQ277" s="77"/>
      <c r="GJR277" s="77"/>
      <c r="GJS277" s="77"/>
      <c r="GJT277" s="77"/>
      <c r="GJU277" s="77"/>
      <c r="GJV277" s="77"/>
      <c r="GJW277" s="77"/>
      <c r="GJX277" s="77"/>
      <c r="GJY277" s="77"/>
      <c r="GJZ277" s="77"/>
      <c r="GKA277" s="77"/>
      <c r="GKB277" s="77"/>
      <c r="GKC277" s="77"/>
      <c r="GKD277" s="77"/>
      <c r="GKE277" s="77"/>
      <c r="GKF277" s="77"/>
      <c r="GKG277" s="77"/>
      <c r="GKH277" s="77"/>
      <c r="GKI277" s="77"/>
      <c r="GKJ277" s="77"/>
      <c r="GKK277" s="77"/>
      <c r="GKL277" s="77"/>
      <c r="GKM277" s="77"/>
      <c r="GKN277" s="77"/>
      <c r="GKO277" s="77"/>
      <c r="GKP277" s="77"/>
      <c r="GKQ277" s="77"/>
      <c r="GKR277" s="77"/>
      <c r="GKS277" s="77"/>
      <c r="GKT277" s="77"/>
      <c r="GKU277" s="77"/>
      <c r="GKV277" s="77"/>
      <c r="GKW277" s="77"/>
      <c r="GKX277" s="77"/>
      <c r="GKY277" s="77"/>
      <c r="GKZ277" s="77"/>
      <c r="GLA277" s="77"/>
      <c r="GLB277" s="77"/>
      <c r="GLC277" s="77"/>
      <c r="GLD277" s="77"/>
      <c r="GLE277" s="77"/>
      <c r="GLF277" s="77"/>
      <c r="GLG277" s="77"/>
      <c r="GLH277" s="77"/>
      <c r="GLI277" s="77"/>
      <c r="GLJ277" s="77"/>
      <c r="GLK277" s="77"/>
      <c r="GLL277" s="77"/>
      <c r="GLM277" s="77"/>
      <c r="GLN277" s="77"/>
      <c r="GLO277" s="77"/>
      <c r="GLP277" s="77"/>
      <c r="GLQ277" s="77"/>
      <c r="GLR277" s="77"/>
      <c r="GLS277" s="77"/>
      <c r="GLT277" s="77"/>
      <c r="GLU277" s="77"/>
      <c r="GLV277" s="77"/>
      <c r="GLW277" s="77"/>
      <c r="GLX277" s="77"/>
      <c r="GLY277" s="77"/>
      <c r="GLZ277" s="77"/>
      <c r="GMA277" s="77"/>
      <c r="GMB277" s="77"/>
      <c r="GMC277" s="77"/>
      <c r="GMD277" s="77"/>
      <c r="GME277" s="77"/>
      <c r="GMF277" s="77"/>
      <c r="GMG277" s="77"/>
      <c r="GMH277" s="77"/>
      <c r="GMI277" s="77"/>
      <c r="GMJ277" s="77"/>
      <c r="GMK277" s="77"/>
      <c r="GML277" s="77"/>
      <c r="GMM277" s="77"/>
      <c r="GMN277" s="77"/>
      <c r="GMO277" s="77"/>
      <c r="GMP277" s="77"/>
      <c r="GMQ277" s="77"/>
      <c r="GMR277" s="77"/>
      <c r="GMS277" s="77"/>
      <c r="GMT277" s="77"/>
      <c r="GMU277" s="77"/>
      <c r="GMV277" s="77"/>
      <c r="GMW277" s="77"/>
      <c r="GMX277" s="77"/>
      <c r="GMY277" s="77"/>
      <c r="GMZ277" s="77"/>
      <c r="GNA277" s="77"/>
      <c r="GNB277" s="77"/>
      <c r="GNC277" s="77"/>
      <c r="GND277" s="77"/>
      <c r="GNE277" s="77"/>
      <c r="GNF277" s="77"/>
      <c r="GNG277" s="77"/>
      <c r="GNH277" s="77"/>
      <c r="GNI277" s="77"/>
      <c r="GNJ277" s="77"/>
      <c r="GNK277" s="77"/>
      <c r="GNL277" s="77"/>
      <c r="GNM277" s="77"/>
      <c r="GNN277" s="77"/>
      <c r="GNO277" s="77"/>
      <c r="GNP277" s="77"/>
      <c r="GNQ277" s="77"/>
      <c r="GNR277" s="77"/>
      <c r="GNS277" s="77"/>
      <c r="GNT277" s="77"/>
      <c r="GNU277" s="77"/>
      <c r="GNV277" s="77"/>
      <c r="GNW277" s="77"/>
      <c r="GNX277" s="77"/>
      <c r="GNY277" s="77"/>
      <c r="GNZ277" s="77"/>
      <c r="GOA277" s="77"/>
      <c r="GOB277" s="77"/>
      <c r="GOC277" s="77"/>
      <c r="GOD277" s="77"/>
      <c r="GOE277" s="77"/>
      <c r="GOF277" s="77"/>
      <c r="GOG277" s="77"/>
      <c r="GOH277" s="77"/>
      <c r="GOI277" s="77"/>
      <c r="GOJ277" s="77"/>
      <c r="GOK277" s="77"/>
      <c r="GOL277" s="77"/>
      <c r="GOM277" s="77"/>
      <c r="GON277" s="77"/>
      <c r="GOO277" s="77"/>
      <c r="GOP277" s="77"/>
      <c r="GOQ277" s="77"/>
      <c r="GOR277" s="77"/>
      <c r="GOS277" s="77"/>
      <c r="GOT277" s="77"/>
      <c r="GOU277" s="77"/>
      <c r="GOV277" s="77"/>
      <c r="GOW277" s="77"/>
      <c r="GOX277" s="77"/>
      <c r="GOY277" s="77"/>
      <c r="GOZ277" s="77"/>
      <c r="GPA277" s="77"/>
      <c r="GPB277" s="77"/>
      <c r="GPC277" s="77"/>
      <c r="GPD277" s="77"/>
      <c r="GPE277" s="77"/>
      <c r="GPF277" s="77"/>
      <c r="GPG277" s="77"/>
      <c r="GPH277" s="77"/>
      <c r="GPI277" s="77"/>
      <c r="GPJ277" s="77"/>
      <c r="GPK277" s="77"/>
      <c r="GPL277" s="77"/>
      <c r="GPM277" s="77"/>
      <c r="GPN277" s="77"/>
      <c r="GPO277" s="77"/>
      <c r="GPP277" s="77"/>
      <c r="GPQ277" s="77"/>
      <c r="GPR277" s="77"/>
      <c r="GPS277" s="77"/>
      <c r="GPT277" s="77"/>
      <c r="GPU277" s="77"/>
      <c r="GPV277" s="77"/>
      <c r="GPW277" s="77"/>
      <c r="GPX277" s="77"/>
      <c r="GPY277" s="77"/>
      <c r="GPZ277" s="77"/>
      <c r="GQA277" s="77"/>
      <c r="GQB277" s="77"/>
      <c r="GQC277" s="77"/>
      <c r="GQD277" s="77"/>
      <c r="GQE277" s="77"/>
      <c r="GQF277" s="77"/>
      <c r="GQG277" s="77"/>
      <c r="GQH277" s="77"/>
      <c r="GQI277" s="77"/>
      <c r="GQJ277" s="77"/>
      <c r="GQK277" s="77"/>
      <c r="GQL277" s="77"/>
      <c r="GQM277" s="77"/>
      <c r="GQN277" s="77"/>
      <c r="GQO277" s="77"/>
      <c r="GQP277" s="77"/>
      <c r="GQQ277" s="77"/>
      <c r="GQR277" s="77"/>
      <c r="GQS277" s="77"/>
      <c r="GQT277" s="77"/>
      <c r="GQU277" s="77"/>
      <c r="GQV277" s="77"/>
      <c r="GQW277" s="77"/>
      <c r="GQX277" s="77"/>
      <c r="GQY277" s="77"/>
      <c r="GQZ277" s="77"/>
      <c r="GRA277" s="77"/>
      <c r="GRB277" s="77"/>
      <c r="GRC277" s="77"/>
      <c r="GRD277" s="77"/>
      <c r="GRE277" s="77"/>
      <c r="GRF277" s="77"/>
      <c r="GRG277" s="77"/>
      <c r="GRH277" s="77"/>
      <c r="GRI277" s="77"/>
      <c r="GRJ277" s="77"/>
      <c r="GRK277" s="77"/>
      <c r="GRL277" s="77"/>
      <c r="GRM277" s="77"/>
      <c r="GRN277" s="77"/>
      <c r="GRO277" s="77"/>
      <c r="GRP277" s="77"/>
      <c r="GRQ277" s="77"/>
      <c r="GRR277" s="77"/>
      <c r="GRS277" s="77"/>
      <c r="GRT277" s="77"/>
      <c r="GRU277" s="77"/>
      <c r="GRV277" s="77"/>
      <c r="GRW277" s="77"/>
      <c r="GRX277" s="77"/>
      <c r="GRY277" s="77"/>
      <c r="GRZ277" s="77"/>
      <c r="GSA277" s="77"/>
      <c r="GSB277" s="77"/>
      <c r="GSC277" s="77"/>
      <c r="GSD277" s="77"/>
      <c r="GSE277" s="77"/>
      <c r="GSF277" s="77"/>
      <c r="GSG277" s="77"/>
      <c r="GSH277" s="77"/>
      <c r="GSI277" s="77"/>
      <c r="GSJ277" s="77"/>
      <c r="GSK277" s="77"/>
      <c r="GSL277" s="77"/>
      <c r="GSM277" s="77"/>
      <c r="GSN277" s="77"/>
      <c r="GSO277" s="77"/>
      <c r="GSP277" s="77"/>
      <c r="GSQ277" s="77"/>
      <c r="GSR277" s="77"/>
      <c r="GSS277" s="77"/>
      <c r="GST277" s="77"/>
      <c r="GSU277" s="77"/>
      <c r="GSV277" s="77"/>
      <c r="GSW277" s="77"/>
      <c r="GSX277" s="77"/>
      <c r="GSY277" s="77"/>
      <c r="GSZ277" s="77"/>
      <c r="GTA277" s="77"/>
      <c r="GTB277" s="77"/>
      <c r="GTC277" s="77"/>
      <c r="GTD277" s="77"/>
      <c r="GTE277" s="77"/>
      <c r="GTF277" s="77"/>
      <c r="GTG277" s="77"/>
      <c r="GTH277" s="77"/>
      <c r="GTI277" s="77"/>
      <c r="GTJ277" s="77"/>
      <c r="GTK277" s="77"/>
      <c r="GTL277" s="77"/>
      <c r="GTM277" s="77"/>
      <c r="GTN277" s="77"/>
      <c r="GTO277" s="77"/>
      <c r="GTP277" s="77"/>
      <c r="GTQ277" s="77"/>
      <c r="GTR277" s="77"/>
      <c r="GTS277" s="77"/>
      <c r="GTT277" s="77"/>
      <c r="GTU277" s="77"/>
      <c r="GTV277" s="77"/>
      <c r="GTW277" s="77"/>
      <c r="GTX277" s="77"/>
      <c r="GTY277" s="77"/>
      <c r="GTZ277" s="77"/>
      <c r="GUA277" s="77"/>
      <c r="GUB277" s="77"/>
      <c r="GUC277" s="77"/>
      <c r="GUD277" s="77"/>
      <c r="GUE277" s="77"/>
      <c r="GUF277" s="77"/>
      <c r="GUG277" s="77"/>
      <c r="GUH277" s="77"/>
      <c r="GUI277" s="77"/>
      <c r="GUJ277" s="77"/>
      <c r="GUK277" s="77"/>
      <c r="GUL277" s="77"/>
      <c r="GUM277" s="77"/>
      <c r="GUN277" s="77"/>
      <c r="GUO277" s="77"/>
      <c r="GUP277" s="77"/>
      <c r="GUQ277" s="77"/>
      <c r="GUR277" s="77"/>
      <c r="GUS277" s="77"/>
      <c r="GUT277" s="77"/>
      <c r="GUU277" s="77"/>
      <c r="GUV277" s="77"/>
      <c r="GUW277" s="77"/>
      <c r="GUX277" s="77"/>
      <c r="GUY277" s="77"/>
      <c r="GUZ277" s="77"/>
      <c r="GVA277" s="77"/>
      <c r="GVB277" s="77"/>
      <c r="GVC277" s="77"/>
      <c r="GVD277" s="77"/>
      <c r="GVE277" s="77"/>
      <c r="GVF277" s="77"/>
      <c r="GVG277" s="77"/>
      <c r="GVH277" s="77"/>
      <c r="GVI277" s="77"/>
      <c r="GVJ277" s="77"/>
      <c r="GVK277" s="77"/>
      <c r="GVL277" s="77"/>
      <c r="GVM277" s="77"/>
      <c r="GVN277" s="77"/>
      <c r="GVO277" s="77"/>
      <c r="GVP277" s="77"/>
      <c r="GVQ277" s="77"/>
      <c r="GVR277" s="77"/>
      <c r="GVS277" s="77"/>
      <c r="GVT277" s="77"/>
      <c r="GVU277" s="77"/>
      <c r="GVV277" s="77"/>
      <c r="GVW277" s="77"/>
      <c r="GVX277" s="77"/>
      <c r="GVY277" s="77"/>
      <c r="GVZ277" s="77"/>
      <c r="GWA277" s="77"/>
      <c r="GWB277" s="77"/>
      <c r="GWC277" s="77"/>
      <c r="GWD277" s="77"/>
      <c r="GWE277" s="77"/>
      <c r="GWF277" s="77"/>
      <c r="GWG277" s="77"/>
      <c r="GWH277" s="77"/>
      <c r="GWI277" s="77"/>
      <c r="GWJ277" s="77"/>
      <c r="GWK277" s="77"/>
      <c r="GWL277" s="77"/>
      <c r="GWM277" s="77"/>
      <c r="GWN277" s="77"/>
      <c r="GWO277" s="77"/>
      <c r="GWP277" s="77"/>
      <c r="GWQ277" s="77"/>
      <c r="GWR277" s="77"/>
      <c r="GWS277" s="77"/>
      <c r="GWT277" s="77"/>
      <c r="GWU277" s="77"/>
      <c r="GWV277" s="77"/>
      <c r="GWW277" s="77"/>
      <c r="GWX277" s="77"/>
      <c r="GWY277" s="77"/>
      <c r="GWZ277" s="77"/>
      <c r="GXA277" s="77"/>
      <c r="GXB277" s="77"/>
      <c r="GXC277" s="77"/>
      <c r="GXD277" s="77"/>
      <c r="GXE277" s="77"/>
      <c r="GXF277" s="77"/>
      <c r="GXG277" s="77"/>
      <c r="GXH277" s="77"/>
      <c r="GXI277" s="77"/>
      <c r="GXJ277" s="77"/>
      <c r="GXK277" s="77"/>
      <c r="GXL277" s="77"/>
      <c r="GXM277" s="77"/>
      <c r="GXN277" s="77"/>
      <c r="GXO277" s="77"/>
      <c r="GXP277" s="77"/>
      <c r="GXQ277" s="77"/>
      <c r="GXR277" s="77"/>
      <c r="GXS277" s="77"/>
      <c r="GXT277" s="77"/>
      <c r="GXU277" s="77"/>
      <c r="GXV277" s="77"/>
      <c r="GXW277" s="77"/>
      <c r="GXX277" s="77"/>
      <c r="GXY277" s="77"/>
      <c r="GXZ277" s="77"/>
      <c r="GYA277" s="77"/>
      <c r="GYB277" s="77"/>
      <c r="GYC277" s="77"/>
      <c r="GYD277" s="77"/>
      <c r="GYE277" s="77"/>
      <c r="GYF277" s="77"/>
      <c r="GYG277" s="77"/>
      <c r="GYH277" s="77"/>
      <c r="GYI277" s="77"/>
      <c r="GYJ277" s="77"/>
      <c r="GYK277" s="77"/>
      <c r="GYL277" s="77"/>
      <c r="GYM277" s="77"/>
      <c r="GYN277" s="77"/>
      <c r="GYO277" s="77"/>
      <c r="GYP277" s="77"/>
      <c r="GYQ277" s="77"/>
      <c r="GYR277" s="77"/>
      <c r="GYS277" s="77"/>
      <c r="GYT277" s="77"/>
      <c r="GYU277" s="77"/>
      <c r="GYV277" s="77"/>
      <c r="GYW277" s="77"/>
      <c r="GYX277" s="77"/>
      <c r="GYY277" s="77"/>
      <c r="GYZ277" s="77"/>
      <c r="GZA277" s="77"/>
      <c r="GZB277" s="77"/>
      <c r="GZC277" s="77"/>
      <c r="GZD277" s="77"/>
      <c r="GZE277" s="77"/>
      <c r="GZF277" s="77"/>
      <c r="GZG277" s="77"/>
      <c r="GZH277" s="77"/>
      <c r="GZI277" s="77"/>
      <c r="GZJ277" s="77"/>
      <c r="GZK277" s="77"/>
      <c r="GZL277" s="77"/>
      <c r="GZM277" s="77"/>
      <c r="GZN277" s="77"/>
      <c r="GZO277" s="77"/>
      <c r="GZP277" s="77"/>
      <c r="GZQ277" s="77"/>
      <c r="GZR277" s="77"/>
      <c r="GZS277" s="77"/>
      <c r="GZT277" s="77"/>
      <c r="GZU277" s="77"/>
      <c r="GZV277" s="77"/>
      <c r="GZW277" s="77"/>
      <c r="GZX277" s="77"/>
      <c r="GZY277" s="77"/>
      <c r="GZZ277" s="77"/>
      <c r="HAA277" s="77"/>
      <c r="HAB277" s="77"/>
      <c r="HAC277" s="77"/>
      <c r="HAD277" s="77"/>
      <c r="HAE277" s="77"/>
      <c r="HAF277" s="77"/>
      <c r="HAG277" s="77"/>
      <c r="HAH277" s="77"/>
      <c r="HAI277" s="77"/>
      <c r="HAJ277" s="77"/>
      <c r="HAK277" s="77"/>
      <c r="HAL277" s="77"/>
      <c r="HAM277" s="77"/>
      <c r="HAN277" s="77"/>
      <c r="HAO277" s="77"/>
      <c r="HAP277" s="77"/>
      <c r="HAQ277" s="77"/>
      <c r="HAR277" s="77"/>
      <c r="HAS277" s="77"/>
      <c r="HAT277" s="77"/>
      <c r="HAU277" s="77"/>
      <c r="HAV277" s="77"/>
      <c r="HAW277" s="77"/>
      <c r="HAX277" s="77"/>
      <c r="HAY277" s="77"/>
      <c r="HAZ277" s="77"/>
      <c r="HBA277" s="77"/>
      <c r="HBB277" s="77"/>
      <c r="HBC277" s="77"/>
      <c r="HBD277" s="77"/>
      <c r="HBE277" s="77"/>
      <c r="HBF277" s="77"/>
      <c r="HBG277" s="77"/>
      <c r="HBH277" s="77"/>
      <c r="HBI277" s="77"/>
      <c r="HBJ277" s="77"/>
      <c r="HBK277" s="77"/>
      <c r="HBL277" s="77"/>
      <c r="HBM277" s="77"/>
      <c r="HBN277" s="77"/>
      <c r="HBO277" s="77"/>
      <c r="HBP277" s="77"/>
      <c r="HBQ277" s="77"/>
      <c r="HBR277" s="77"/>
      <c r="HBS277" s="77"/>
      <c r="HBT277" s="77"/>
      <c r="HBU277" s="77"/>
      <c r="HBV277" s="77"/>
      <c r="HBW277" s="77"/>
      <c r="HBX277" s="77"/>
      <c r="HBY277" s="77"/>
      <c r="HBZ277" s="77"/>
      <c r="HCA277" s="77"/>
      <c r="HCB277" s="77"/>
      <c r="HCC277" s="77"/>
      <c r="HCD277" s="77"/>
      <c r="HCE277" s="77"/>
      <c r="HCF277" s="77"/>
      <c r="HCG277" s="77"/>
      <c r="HCH277" s="77"/>
      <c r="HCI277" s="77"/>
      <c r="HCJ277" s="77"/>
      <c r="HCK277" s="77"/>
      <c r="HCL277" s="77"/>
      <c r="HCM277" s="77"/>
      <c r="HCN277" s="77"/>
      <c r="HCO277" s="77"/>
      <c r="HCP277" s="77"/>
      <c r="HCQ277" s="77"/>
      <c r="HCR277" s="77"/>
      <c r="HCS277" s="77"/>
      <c r="HCT277" s="77"/>
      <c r="HCU277" s="77"/>
      <c r="HCV277" s="77"/>
      <c r="HCW277" s="77"/>
      <c r="HCX277" s="77"/>
      <c r="HCY277" s="77"/>
      <c r="HCZ277" s="77"/>
      <c r="HDA277" s="77"/>
      <c r="HDB277" s="77"/>
      <c r="HDC277" s="77"/>
      <c r="HDD277" s="77"/>
      <c r="HDE277" s="77"/>
      <c r="HDF277" s="77"/>
      <c r="HDG277" s="77"/>
      <c r="HDH277" s="77"/>
      <c r="HDI277" s="77"/>
      <c r="HDJ277" s="77"/>
      <c r="HDK277" s="77"/>
      <c r="HDL277" s="77"/>
      <c r="HDM277" s="77"/>
      <c r="HDN277" s="77"/>
      <c r="HDO277" s="77"/>
      <c r="HDP277" s="77"/>
      <c r="HDQ277" s="77"/>
      <c r="HDR277" s="77"/>
      <c r="HDS277" s="77"/>
      <c r="HDT277" s="77"/>
      <c r="HDU277" s="77"/>
      <c r="HDV277" s="77"/>
      <c r="HDW277" s="77"/>
      <c r="HDX277" s="77"/>
      <c r="HDY277" s="77"/>
      <c r="HDZ277" s="77"/>
      <c r="HEA277" s="77"/>
      <c r="HEB277" s="77"/>
      <c r="HEC277" s="77"/>
      <c r="HED277" s="77"/>
      <c r="HEE277" s="77"/>
      <c r="HEF277" s="77"/>
      <c r="HEG277" s="77"/>
      <c r="HEH277" s="77"/>
      <c r="HEI277" s="77"/>
      <c r="HEJ277" s="77"/>
      <c r="HEK277" s="77"/>
      <c r="HEL277" s="77"/>
      <c r="HEM277" s="77"/>
      <c r="HEN277" s="77"/>
      <c r="HEO277" s="77"/>
      <c r="HEP277" s="77"/>
      <c r="HEQ277" s="77"/>
      <c r="HER277" s="77"/>
      <c r="HES277" s="77"/>
      <c r="HET277" s="77"/>
      <c r="HEU277" s="77"/>
      <c r="HEV277" s="77"/>
      <c r="HEW277" s="77"/>
      <c r="HEX277" s="77"/>
      <c r="HEY277" s="77"/>
      <c r="HEZ277" s="77"/>
      <c r="HFA277" s="77"/>
      <c r="HFB277" s="77"/>
      <c r="HFC277" s="77"/>
      <c r="HFD277" s="77"/>
      <c r="HFE277" s="77"/>
      <c r="HFF277" s="77"/>
      <c r="HFG277" s="77"/>
      <c r="HFH277" s="77"/>
      <c r="HFI277" s="77"/>
      <c r="HFJ277" s="77"/>
      <c r="HFK277" s="77"/>
      <c r="HFL277" s="77"/>
      <c r="HFM277" s="77"/>
      <c r="HFN277" s="77"/>
      <c r="HFO277" s="77"/>
      <c r="HFP277" s="77"/>
      <c r="HFQ277" s="77"/>
      <c r="HFR277" s="77"/>
      <c r="HFS277" s="77"/>
      <c r="HFT277" s="77"/>
      <c r="HFU277" s="77"/>
      <c r="HFV277" s="77"/>
      <c r="HFW277" s="77"/>
      <c r="HFX277" s="77"/>
      <c r="HFY277" s="77"/>
      <c r="HFZ277" s="77"/>
      <c r="HGA277" s="77"/>
      <c r="HGB277" s="77"/>
      <c r="HGC277" s="77"/>
      <c r="HGD277" s="77"/>
      <c r="HGE277" s="77"/>
      <c r="HGF277" s="77"/>
      <c r="HGG277" s="77"/>
      <c r="HGH277" s="77"/>
      <c r="HGI277" s="77"/>
      <c r="HGJ277" s="77"/>
      <c r="HGK277" s="77"/>
      <c r="HGL277" s="77"/>
      <c r="HGM277" s="77"/>
      <c r="HGN277" s="77"/>
      <c r="HGO277" s="77"/>
      <c r="HGP277" s="77"/>
      <c r="HGQ277" s="77"/>
      <c r="HGR277" s="77"/>
      <c r="HGS277" s="77"/>
      <c r="HGT277" s="77"/>
      <c r="HGU277" s="77"/>
      <c r="HGV277" s="77"/>
      <c r="HGW277" s="77"/>
      <c r="HGX277" s="77"/>
      <c r="HGY277" s="77"/>
      <c r="HGZ277" s="77"/>
      <c r="HHA277" s="77"/>
      <c r="HHB277" s="77"/>
      <c r="HHC277" s="77"/>
      <c r="HHD277" s="77"/>
      <c r="HHE277" s="77"/>
      <c r="HHF277" s="77"/>
      <c r="HHG277" s="77"/>
      <c r="HHH277" s="77"/>
      <c r="HHI277" s="77"/>
      <c r="HHJ277" s="77"/>
      <c r="HHK277" s="77"/>
      <c r="HHL277" s="77"/>
      <c r="HHM277" s="77"/>
      <c r="HHN277" s="77"/>
      <c r="HHO277" s="77"/>
      <c r="HHP277" s="77"/>
      <c r="HHQ277" s="77"/>
      <c r="HHR277" s="77"/>
      <c r="HHS277" s="77"/>
      <c r="HHT277" s="77"/>
      <c r="HHU277" s="77"/>
      <c r="HHV277" s="77"/>
      <c r="HHW277" s="77"/>
      <c r="HHX277" s="77"/>
      <c r="HHY277" s="77"/>
      <c r="HHZ277" s="77"/>
      <c r="HIA277" s="77"/>
      <c r="HIB277" s="77"/>
      <c r="HIC277" s="77"/>
      <c r="HID277" s="77"/>
      <c r="HIE277" s="77"/>
      <c r="HIF277" s="77"/>
      <c r="HIG277" s="77"/>
      <c r="HIH277" s="77"/>
      <c r="HII277" s="77"/>
      <c r="HIJ277" s="77"/>
      <c r="HIK277" s="77"/>
      <c r="HIL277" s="77"/>
      <c r="HIM277" s="77"/>
      <c r="HIN277" s="77"/>
      <c r="HIO277" s="77"/>
      <c r="HIP277" s="77"/>
      <c r="HIQ277" s="77"/>
      <c r="HIR277" s="77"/>
      <c r="HIS277" s="77"/>
      <c r="HIT277" s="77"/>
      <c r="HIU277" s="77"/>
      <c r="HIV277" s="77"/>
      <c r="HIW277" s="77"/>
      <c r="HIX277" s="77"/>
      <c r="HIY277" s="77"/>
      <c r="HIZ277" s="77"/>
      <c r="HJA277" s="77"/>
      <c r="HJB277" s="77"/>
      <c r="HJC277" s="77"/>
      <c r="HJD277" s="77"/>
      <c r="HJE277" s="77"/>
      <c r="HJF277" s="77"/>
      <c r="HJG277" s="77"/>
      <c r="HJH277" s="77"/>
      <c r="HJI277" s="77"/>
      <c r="HJJ277" s="77"/>
      <c r="HJK277" s="77"/>
      <c r="HJL277" s="77"/>
      <c r="HJM277" s="77"/>
      <c r="HJN277" s="77"/>
      <c r="HJO277" s="77"/>
      <c r="HJP277" s="77"/>
      <c r="HJQ277" s="77"/>
      <c r="HJR277" s="77"/>
      <c r="HJS277" s="77"/>
      <c r="HJT277" s="77"/>
      <c r="HJU277" s="77"/>
      <c r="HJV277" s="77"/>
      <c r="HJW277" s="77"/>
      <c r="HJX277" s="77"/>
      <c r="HJY277" s="77"/>
      <c r="HJZ277" s="77"/>
      <c r="HKA277" s="77"/>
      <c r="HKB277" s="77"/>
      <c r="HKC277" s="77"/>
      <c r="HKD277" s="77"/>
      <c r="HKE277" s="77"/>
      <c r="HKF277" s="77"/>
      <c r="HKG277" s="77"/>
      <c r="HKH277" s="77"/>
      <c r="HKI277" s="77"/>
      <c r="HKJ277" s="77"/>
      <c r="HKK277" s="77"/>
      <c r="HKL277" s="77"/>
      <c r="HKM277" s="77"/>
      <c r="HKN277" s="77"/>
      <c r="HKO277" s="77"/>
      <c r="HKP277" s="77"/>
      <c r="HKQ277" s="77"/>
      <c r="HKR277" s="77"/>
      <c r="HKS277" s="77"/>
      <c r="HKT277" s="77"/>
      <c r="HKU277" s="77"/>
      <c r="HKV277" s="77"/>
      <c r="HKW277" s="77"/>
      <c r="HKX277" s="77"/>
      <c r="HKY277" s="77"/>
      <c r="HKZ277" s="77"/>
      <c r="HLA277" s="77"/>
      <c r="HLB277" s="77"/>
      <c r="HLC277" s="77"/>
      <c r="HLD277" s="77"/>
      <c r="HLE277" s="77"/>
      <c r="HLF277" s="77"/>
      <c r="HLG277" s="77"/>
      <c r="HLH277" s="77"/>
      <c r="HLI277" s="77"/>
      <c r="HLJ277" s="77"/>
      <c r="HLK277" s="77"/>
      <c r="HLL277" s="77"/>
      <c r="HLM277" s="77"/>
      <c r="HLN277" s="77"/>
      <c r="HLO277" s="77"/>
      <c r="HLP277" s="77"/>
      <c r="HLQ277" s="77"/>
      <c r="HLR277" s="77"/>
      <c r="HLS277" s="77"/>
      <c r="HLT277" s="77"/>
      <c r="HLU277" s="77"/>
      <c r="HLV277" s="77"/>
      <c r="HLW277" s="77"/>
      <c r="HLX277" s="77"/>
      <c r="HLY277" s="77"/>
      <c r="HLZ277" s="77"/>
      <c r="HMA277" s="77"/>
      <c r="HMB277" s="77"/>
      <c r="HMC277" s="77"/>
      <c r="HMD277" s="77"/>
      <c r="HME277" s="77"/>
      <c r="HMF277" s="77"/>
      <c r="HMG277" s="77"/>
      <c r="HMH277" s="77"/>
      <c r="HMI277" s="77"/>
      <c r="HMJ277" s="77"/>
      <c r="HMK277" s="77"/>
      <c r="HML277" s="77"/>
      <c r="HMM277" s="77"/>
      <c r="HMN277" s="77"/>
      <c r="HMO277" s="77"/>
      <c r="HMP277" s="77"/>
      <c r="HMQ277" s="77"/>
      <c r="HMR277" s="77"/>
      <c r="HMS277" s="77"/>
      <c r="HMT277" s="77"/>
      <c r="HMU277" s="77"/>
      <c r="HMV277" s="77"/>
      <c r="HMW277" s="77"/>
      <c r="HMX277" s="77"/>
      <c r="HMY277" s="77"/>
      <c r="HMZ277" s="77"/>
      <c r="HNA277" s="77"/>
      <c r="HNB277" s="77"/>
      <c r="HNC277" s="77"/>
      <c r="HND277" s="77"/>
      <c r="HNE277" s="77"/>
      <c r="HNF277" s="77"/>
      <c r="HNG277" s="77"/>
      <c r="HNH277" s="77"/>
      <c r="HNI277" s="77"/>
      <c r="HNJ277" s="77"/>
      <c r="HNK277" s="77"/>
      <c r="HNL277" s="77"/>
      <c r="HNM277" s="77"/>
      <c r="HNN277" s="77"/>
      <c r="HNO277" s="77"/>
      <c r="HNP277" s="77"/>
      <c r="HNQ277" s="77"/>
      <c r="HNR277" s="77"/>
      <c r="HNS277" s="77"/>
      <c r="HNT277" s="77"/>
      <c r="HNU277" s="77"/>
      <c r="HNV277" s="77"/>
      <c r="HNW277" s="77"/>
      <c r="HNX277" s="77"/>
      <c r="HNY277" s="77"/>
      <c r="HNZ277" s="77"/>
      <c r="HOA277" s="77"/>
      <c r="HOB277" s="77"/>
      <c r="HOC277" s="77"/>
      <c r="HOD277" s="77"/>
      <c r="HOE277" s="77"/>
      <c r="HOF277" s="77"/>
      <c r="HOG277" s="77"/>
      <c r="HOH277" s="77"/>
      <c r="HOI277" s="77"/>
      <c r="HOJ277" s="77"/>
      <c r="HOK277" s="77"/>
      <c r="HOL277" s="77"/>
      <c r="HOM277" s="77"/>
      <c r="HON277" s="77"/>
      <c r="HOO277" s="77"/>
      <c r="HOP277" s="77"/>
      <c r="HOQ277" s="77"/>
      <c r="HOR277" s="77"/>
      <c r="HOS277" s="77"/>
      <c r="HOT277" s="77"/>
      <c r="HOU277" s="77"/>
      <c r="HOV277" s="77"/>
      <c r="HOW277" s="77"/>
      <c r="HOX277" s="77"/>
      <c r="HOY277" s="77"/>
      <c r="HOZ277" s="77"/>
      <c r="HPA277" s="77"/>
      <c r="HPB277" s="77"/>
      <c r="HPC277" s="77"/>
      <c r="HPD277" s="77"/>
      <c r="HPE277" s="77"/>
      <c r="HPF277" s="77"/>
      <c r="HPG277" s="77"/>
      <c r="HPH277" s="77"/>
      <c r="HPI277" s="77"/>
      <c r="HPJ277" s="77"/>
      <c r="HPK277" s="77"/>
      <c r="HPL277" s="77"/>
      <c r="HPM277" s="77"/>
      <c r="HPN277" s="77"/>
      <c r="HPO277" s="77"/>
      <c r="HPP277" s="77"/>
      <c r="HPQ277" s="77"/>
      <c r="HPR277" s="77"/>
      <c r="HPS277" s="77"/>
      <c r="HPT277" s="77"/>
      <c r="HPU277" s="77"/>
      <c r="HPV277" s="77"/>
      <c r="HPW277" s="77"/>
      <c r="HPX277" s="77"/>
      <c r="HPY277" s="77"/>
      <c r="HPZ277" s="77"/>
      <c r="HQA277" s="77"/>
      <c r="HQB277" s="77"/>
      <c r="HQC277" s="77"/>
      <c r="HQD277" s="77"/>
      <c r="HQE277" s="77"/>
      <c r="HQF277" s="77"/>
      <c r="HQG277" s="77"/>
      <c r="HQH277" s="77"/>
      <c r="HQI277" s="77"/>
      <c r="HQJ277" s="77"/>
      <c r="HQK277" s="77"/>
      <c r="HQL277" s="77"/>
      <c r="HQM277" s="77"/>
      <c r="HQN277" s="77"/>
      <c r="HQO277" s="77"/>
      <c r="HQP277" s="77"/>
      <c r="HQQ277" s="77"/>
      <c r="HQR277" s="77"/>
      <c r="HQS277" s="77"/>
      <c r="HQT277" s="77"/>
      <c r="HQU277" s="77"/>
      <c r="HQV277" s="77"/>
      <c r="HQW277" s="77"/>
      <c r="HQX277" s="77"/>
      <c r="HQY277" s="77"/>
      <c r="HQZ277" s="77"/>
      <c r="HRA277" s="77"/>
      <c r="HRB277" s="77"/>
      <c r="HRC277" s="77"/>
      <c r="HRD277" s="77"/>
      <c r="HRE277" s="77"/>
      <c r="HRF277" s="77"/>
      <c r="HRG277" s="77"/>
      <c r="HRH277" s="77"/>
      <c r="HRI277" s="77"/>
      <c r="HRJ277" s="77"/>
      <c r="HRK277" s="77"/>
      <c r="HRL277" s="77"/>
      <c r="HRM277" s="77"/>
      <c r="HRN277" s="77"/>
      <c r="HRO277" s="77"/>
      <c r="HRP277" s="77"/>
      <c r="HRQ277" s="77"/>
      <c r="HRR277" s="77"/>
      <c r="HRS277" s="77"/>
      <c r="HRT277" s="77"/>
      <c r="HRU277" s="77"/>
      <c r="HRV277" s="77"/>
      <c r="HRW277" s="77"/>
      <c r="HRX277" s="77"/>
      <c r="HRY277" s="77"/>
      <c r="HRZ277" s="77"/>
      <c r="HSA277" s="77"/>
      <c r="HSB277" s="77"/>
      <c r="HSC277" s="77"/>
      <c r="HSD277" s="77"/>
      <c r="HSE277" s="77"/>
      <c r="HSF277" s="77"/>
      <c r="HSG277" s="77"/>
      <c r="HSH277" s="77"/>
      <c r="HSI277" s="77"/>
      <c r="HSJ277" s="77"/>
      <c r="HSK277" s="77"/>
      <c r="HSL277" s="77"/>
      <c r="HSM277" s="77"/>
      <c r="HSN277" s="77"/>
      <c r="HSO277" s="77"/>
      <c r="HSP277" s="77"/>
      <c r="HSQ277" s="77"/>
      <c r="HSR277" s="77"/>
      <c r="HSS277" s="77"/>
      <c r="HST277" s="77"/>
      <c r="HSU277" s="77"/>
      <c r="HSV277" s="77"/>
      <c r="HSW277" s="77"/>
      <c r="HSX277" s="77"/>
      <c r="HSY277" s="77"/>
      <c r="HSZ277" s="77"/>
      <c r="HTA277" s="77"/>
      <c r="HTB277" s="77"/>
      <c r="HTC277" s="77"/>
      <c r="HTD277" s="77"/>
      <c r="HTE277" s="77"/>
      <c r="HTF277" s="77"/>
      <c r="HTG277" s="77"/>
      <c r="HTH277" s="77"/>
      <c r="HTI277" s="77"/>
      <c r="HTJ277" s="77"/>
      <c r="HTK277" s="77"/>
      <c r="HTL277" s="77"/>
      <c r="HTM277" s="77"/>
      <c r="HTN277" s="77"/>
      <c r="HTO277" s="77"/>
      <c r="HTP277" s="77"/>
      <c r="HTQ277" s="77"/>
      <c r="HTR277" s="77"/>
      <c r="HTS277" s="77"/>
      <c r="HTT277" s="77"/>
      <c r="HTU277" s="77"/>
      <c r="HTV277" s="77"/>
      <c r="HTW277" s="77"/>
      <c r="HTX277" s="77"/>
      <c r="HTY277" s="77"/>
      <c r="HTZ277" s="77"/>
      <c r="HUA277" s="77"/>
      <c r="HUB277" s="77"/>
      <c r="HUC277" s="77"/>
      <c r="HUD277" s="77"/>
      <c r="HUE277" s="77"/>
      <c r="HUF277" s="77"/>
      <c r="HUG277" s="77"/>
      <c r="HUH277" s="77"/>
      <c r="HUI277" s="77"/>
      <c r="HUJ277" s="77"/>
      <c r="HUK277" s="77"/>
      <c r="HUL277" s="77"/>
      <c r="HUM277" s="77"/>
      <c r="HUN277" s="77"/>
      <c r="HUO277" s="77"/>
      <c r="HUP277" s="77"/>
      <c r="HUQ277" s="77"/>
      <c r="HUR277" s="77"/>
      <c r="HUS277" s="77"/>
      <c r="HUT277" s="77"/>
      <c r="HUU277" s="77"/>
      <c r="HUV277" s="77"/>
      <c r="HUW277" s="77"/>
      <c r="HUX277" s="77"/>
      <c r="HUY277" s="77"/>
      <c r="HUZ277" s="77"/>
      <c r="HVA277" s="77"/>
      <c r="HVB277" s="77"/>
      <c r="HVC277" s="77"/>
      <c r="HVD277" s="77"/>
      <c r="HVE277" s="77"/>
      <c r="HVF277" s="77"/>
      <c r="HVG277" s="77"/>
      <c r="HVH277" s="77"/>
      <c r="HVI277" s="77"/>
      <c r="HVJ277" s="77"/>
      <c r="HVK277" s="77"/>
      <c r="HVL277" s="77"/>
      <c r="HVM277" s="77"/>
      <c r="HVN277" s="77"/>
      <c r="HVO277" s="77"/>
      <c r="HVP277" s="77"/>
      <c r="HVQ277" s="77"/>
      <c r="HVR277" s="77"/>
      <c r="HVS277" s="77"/>
      <c r="HVT277" s="77"/>
      <c r="HVU277" s="77"/>
      <c r="HVV277" s="77"/>
      <c r="HVW277" s="77"/>
      <c r="HVX277" s="77"/>
      <c r="HVY277" s="77"/>
      <c r="HVZ277" s="77"/>
      <c r="HWA277" s="77"/>
      <c r="HWB277" s="77"/>
      <c r="HWC277" s="77"/>
      <c r="HWD277" s="77"/>
      <c r="HWE277" s="77"/>
      <c r="HWF277" s="77"/>
      <c r="HWG277" s="77"/>
      <c r="HWH277" s="77"/>
      <c r="HWI277" s="77"/>
      <c r="HWJ277" s="77"/>
      <c r="HWK277" s="77"/>
      <c r="HWL277" s="77"/>
      <c r="HWM277" s="77"/>
      <c r="HWN277" s="77"/>
      <c r="HWO277" s="77"/>
      <c r="HWP277" s="77"/>
      <c r="HWQ277" s="77"/>
      <c r="HWR277" s="77"/>
      <c r="HWS277" s="77"/>
      <c r="HWT277" s="77"/>
      <c r="HWU277" s="77"/>
      <c r="HWV277" s="77"/>
      <c r="HWW277" s="77"/>
      <c r="HWX277" s="77"/>
      <c r="HWY277" s="77"/>
      <c r="HWZ277" s="77"/>
      <c r="HXA277" s="77"/>
      <c r="HXB277" s="77"/>
      <c r="HXC277" s="77"/>
      <c r="HXD277" s="77"/>
      <c r="HXE277" s="77"/>
      <c r="HXF277" s="77"/>
      <c r="HXG277" s="77"/>
      <c r="HXH277" s="77"/>
      <c r="HXI277" s="77"/>
      <c r="HXJ277" s="77"/>
      <c r="HXK277" s="77"/>
      <c r="HXL277" s="77"/>
      <c r="HXM277" s="77"/>
      <c r="HXN277" s="77"/>
      <c r="HXO277" s="77"/>
      <c r="HXP277" s="77"/>
      <c r="HXQ277" s="77"/>
      <c r="HXR277" s="77"/>
      <c r="HXS277" s="77"/>
      <c r="HXT277" s="77"/>
      <c r="HXU277" s="77"/>
      <c r="HXV277" s="77"/>
      <c r="HXW277" s="77"/>
      <c r="HXX277" s="77"/>
      <c r="HXY277" s="77"/>
      <c r="HXZ277" s="77"/>
      <c r="HYA277" s="77"/>
      <c r="HYB277" s="77"/>
      <c r="HYC277" s="77"/>
      <c r="HYD277" s="77"/>
      <c r="HYE277" s="77"/>
      <c r="HYF277" s="77"/>
      <c r="HYG277" s="77"/>
      <c r="HYH277" s="77"/>
      <c r="HYI277" s="77"/>
      <c r="HYJ277" s="77"/>
      <c r="HYK277" s="77"/>
      <c r="HYL277" s="77"/>
      <c r="HYM277" s="77"/>
      <c r="HYN277" s="77"/>
      <c r="HYO277" s="77"/>
      <c r="HYP277" s="77"/>
      <c r="HYQ277" s="77"/>
      <c r="HYR277" s="77"/>
      <c r="HYS277" s="77"/>
      <c r="HYT277" s="77"/>
      <c r="HYU277" s="77"/>
      <c r="HYV277" s="77"/>
      <c r="HYW277" s="77"/>
      <c r="HYX277" s="77"/>
      <c r="HYY277" s="77"/>
      <c r="HYZ277" s="77"/>
      <c r="HZA277" s="77"/>
      <c r="HZB277" s="77"/>
      <c r="HZC277" s="77"/>
      <c r="HZD277" s="77"/>
      <c r="HZE277" s="77"/>
      <c r="HZF277" s="77"/>
      <c r="HZG277" s="77"/>
      <c r="HZH277" s="77"/>
      <c r="HZI277" s="77"/>
      <c r="HZJ277" s="77"/>
      <c r="HZK277" s="77"/>
      <c r="HZL277" s="77"/>
      <c r="HZM277" s="77"/>
      <c r="HZN277" s="77"/>
      <c r="HZO277" s="77"/>
      <c r="HZP277" s="77"/>
      <c r="HZQ277" s="77"/>
      <c r="HZR277" s="77"/>
      <c r="HZS277" s="77"/>
      <c r="HZT277" s="77"/>
      <c r="HZU277" s="77"/>
      <c r="HZV277" s="77"/>
      <c r="HZW277" s="77"/>
      <c r="HZX277" s="77"/>
      <c r="HZY277" s="77"/>
      <c r="HZZ277" s="77"/>
      <c r="IAA277" s="77"/>
      <c r="IAB277" s="77"/>
      <c r="IAC277" s="77"/>
      <c r="IAD277" s="77"/>
      <c r="IAE277" s="77"/>
      <c r="IAF277" s="77"/>
      <c r="IAG277" s="77"/>
      <c r="IAH277" s="77"/>
      <c r="IAI277" s="77"/>
      <c r="IAJ277" s="77"/>
      <c r="IAK277" s="77"/>
      <c r="IAL277" s="77"/>
      <c r="IAM277" s="77"/>
      <c r="IAN277" s="77"/>
      <c r="IAO277" s="77"/>
      <c r="IAP277" s="77"/>
      <c r="IAQ277" s="77"/>
      <c r="IAR277" s="77"/>
      <c r="IAS277" s="77"/>
      <c r="IAT277" s="77"/>
      <c r="IAU277" s="77"/>
      <c r="IAV277" s="77"/>
      <c r="IAW277" s="77"/>
      <c r="IAX277" s="77"/>
      <c r="IAY277" s="77"/>
      <c r="IAZ277" s="77"/>
      <c r="IBA277" s="77"/>
      <c r="IBB277" s="77"/>
      <c r="IBC277" s="77"/>
      <c r="IBD277" s="77"/>
      <c r="IBE277" s="77"/>
      <c r="IBF277" s="77"/>
      <c r="IBG277" s="77"/>
      <c r="IBH277" s="77"/>
      <c r="IBI277" s="77"/>
      <c r="IBJ277" s="77"/>
      <c r="IBK277" s="77"/>
      <c r="IBL277" s="77"/>
      <c r="IBM277" s="77"/>
      <c r="IBN277" s="77"/>
      <c r="IBO277" s="77"/>
      <c r="IBP277" s="77"/>
      <c r="IBQ277" s="77"/>
      <c r="IBR277" s="77"/>
      <c r="IBS277" s="77"/>
      <c r="IBT277" s="77"/>
      <c r="IBU277" s="77"/>
      <c r="IBV277" s="77"/>
      <c r="IBW277" s="77"/>
      <c r="IBX277" s="77"/>
      <c r="IBY277" s="77"/>
      <c r="IBZ277" s="77"/>
      <c r="ICA277" s="77"/>
      <c r="ICB277" s="77"/>
      <c r="ICC277" s="77"/>
      <c r="ICD277" s="77"/>
      <c r="ICE277" s="77"/>
      <c r="ICF277" s="77"/>
      <c r="ICG277" s="77"/>
      <c r="ICH277" s="77"/>
      <c r="ICI277" s="77"/>
      <c r="ICJ277" s="77"/>
      <c r="ICK277" s="77"/>
      <c r="ICL277" s="77"/>
      <c r="ICM277" s="77"/>
      <c r="ICN277" s="77"/>
      <c r="ICO277" s="77"/>
      <c r="ICP277" s="77"/>
      <c r="ICQ277" s="77"/>
      <c r="ICR277" s="77"/>
      <c r="ICS277" s="77"/>
      <c r="ICT277" s="77"/>
      <c r="ICU277" s="77"/>
      <c r="ICV277" s="77"/>
      <c r="ICW277" s="77"/>
      <c r="ICX277" s="77"/>
      <c r="ICY277" s="77"/>
      <c r="ICZ277" s="77"/>
      <c r="IDA277" s="77"/>
      <c r="IDB277" s="77"/>
      <c r="IDC277" s="77"/>
      <c r="IDD277" s="77"/>
      <c r="IDE277" s="77"/>
      <c r="IDF277" s="77"/>
      <c r="IDG277" s="77"/>
      <c r="IDH277" s="77"/>
      <c r="IDI277" s="77"/>
      <c r="IDJ277" s="77"/>
      <c r="IDK277" s="77"/>
      <c r="IDL277" s="77"/>
      <c r="IDM277" s="77"/>
      <c r="IDN277" s="77"/>
      <c r="IDO277" s="77"/>
      <c r="IDP277" s="77"/>
      <c r="IDQ277" s="77"/>
      <c r="IDR277" s="77"/>
      <c r="IDS277" s="77"/>
      <c r="IDT277" s="77"/>
      <c r="IDU277" s="77"/>
      <c r="IDV277" s="77"/>
      <c r="IDW277" s="77"/>
      <c r="IDX277" s="77"/>
      <c r="IDY277" s="77"/>
      <c r="IDZ277" s="77"/>
      <c r="IEA277" s="77"/>
      <c r="IEB277" s="77"/>
      <c r="IEC277" s="77"/>
      <c r="IED277" s="77"/>
      <c r="IEE277" s="77"/>
      <c r="IEF277" s="77"/>
      <c r="IEG277" s="77"/>
      <c r="IEH277" s="77"/>
      <c r="IEI277" s="77"/>
      <c r="IEJ277" s="77"/>
      <c r="IEK277" s="77"/>
      <c r="IEL277" s="77"/>
      <c r="IEM277" s="77"/>
      <c r="IEN277" s="77"/>
      <c r="IEO277" s="77"/>
      <c r="IEP277" s="77"/>
      <c r="IEQ277" s="77"/>
      <c r="IER277" s="77"/>
      <c r="IES277" s="77"/>
      <c r="IET277" s="77"/>
      <c r="IEU277" s="77"/>
      <c r="IEV277" s="77"/>
      <c r="IEW277" s="77"/>
      <c r="IEX277" s="77"/>
      <c r="IEY277" s="77"/>
      <c r="IEZ277" s="77"/>
      <c r="IFA277" s="77"/>
      <c r="IFB277" s="77"/>
      <c r="IFC277" s="77"/>
      <c r="IFD277" s="77"/>
      <c r="IFE277" s="77"/>
      <c r="IFF277" s="77"/>
      <c r="IFG277" s="77"/>
      <c r="IFH277" s="77"/>
      <c r="IFI277" s="77"/>
      <c r="IFJ277" s="77"/>
      <c r="IFK277" s="77"/>
      <c r="IFL277" s="77"/>
      <c r="IFM277" s="77"/>
      <c r="IFN277" s="77"/>
      <c r="IFO277" s="77"/>
      <c r="IFP277" s="77"/>
      <c r="IFQ277" s="77"/>
      <c r="IFR277" s="77"/>
      <c r="IFS277" s="77"/>
      <c r="IFT277" s="77"/>
      <c r="IFU277" s="77"/>
      <c r="IFV277" s="77"/>
      <c r="IFW277" s="77"/>
      <c r="IFX277" s="77"/>
      <c r="IFY277" s="77"/>
      <c r="IFZ277" s="77"/>
      <c r="IGA277" s="77"/>
      <c r="IGB277" s="77"/>
      <c r="IGC277" s="77"/>
      <c r="IGD277" s="77"/>
      <c r="IGE277" s="77"/>
      <c r="IGF277" s="77"/>
      <c r="IGG277" s="77"/>
      <c r="IGH277" s="77"/>
      <c r="IGI277" s="77"/>
      <c r="IGJ277" s="77"/>
      <c r="IGK277" s="77"/>
      <c r="IGL277" s="77"/>
      <c r="IGM277" s="77"/>
      <c r="IGN277" s="77"/>
      <c r="IGO277" s="77"/>
      <c r="IGP277" s="77"/>
      <c r="IGQ277" s="77"/>
      <c r="IGR277" s="77"/>
      <c r="IGS277" s="77"/>
      <c r="IGT277" s="77"/>
      <c r="IGU277" s="77"/>
      <c r="IGV277" s="77"/>
      <c r="IGW277" s="77"/>
      <c r="IGX277" s="77"/>
      <c r="IGY277" s="77"/>
      <c r="IGZ277" s="77"/>
      <c r="IHA277" s="77"/>
      <c r="IHB277" s="77"/>
      <c r="IHC277" s="77"/>
      <c r="IHD277" s="77"/>
      <c r="IHE277" s="77"/>
      <c r="IHF277" s="77"/>
      <c r="IHG277" s="77"/>
      <c r="IHH277" s="77"/>
      <c r="IHI277" s="77"/>
      <c r="IHJ277" s="77"/>
      <c r="IHK277" s="77"/>
      <c r="IHL277" s="77"/>
      <c r="IHM277" s="77"/>
      <c r="IHN277" s="77"/>
      <c r="IHO277" s="77"/>
      <c r="IHP277" s="77"/>
      <c r="IHQ277" s="77"/>
      <c r="IHR277" s="77"/>
      <c r="IHS277" s="77"/>
      <c r="IHT277" s="77"/>
      <c r="IHU277" s="77"/>
      <c r="IHV277" s="77"/>
      <c r="IHW277" s="77"/>
      <c r="IHX277" s="77"/>
      <c r="IHY277" s="77"/>
      <c r="IHZ277" s="77"/>
      <c r="IIA277" s="77"/>
      <c r="IIB277" s="77"/>
      <c r="IIC277" s="77"/>
      <c r="IID277" s="77"/>
      <c r="IIE277" s="77"/>
      <c r="IIF277" s="77"/>
      <c r="IIG277" s="77"/>
      <c r="IIH277" s="77"/>
      <c r="III277" s="77"/>
      <c r="IIJ277" s="77"/>
      <c r="IIK277" s="77"/>
      <c r="IIL277" s="77"/>
      <c r="IIM277" s="77"/>
      <c r="IIN277" s="77"/>
      <c r="IIO277" s="77"/>
      <c r="IIP277" s="77"/>
      <c r="IIQ277" s="77"/>
      <c r="IIR277" s="77"/>
      <c r="IIS277" s="77"/>
      <c r="IIT277" s="77"/>
      <c r="IIU277" s="77"/>
      <c r="IIV277" s="77"/>
      <c r="IIW277" s="77"/>
      <c r="IIX277" s="77"/>
      <c r="IIY277" s="77"/>
      <c r="IIZ277" s="77"/>
      <c r="IJA277" s="77"/>
      <c r="IJB277" s="77"/>
      <c r="IJC277" s="77"/>
      <c r="IJD277" s="77"/>
      <c r="IJE277" s="77"/>
      <c r="IJF277" s="77"/>
      <c r="IJG277" s="77"/>
      <c r="IJH277" s="77"/>
      <c r="IJI277" s="77"/>
      <c r="IJJ277" s="77"/>
      <c r="IJK277" s="77"/>
      <c r="IJL277" s="77"/>
      <c r="IJM277" s="77"/>
      <c r="IJN277" s="77"/>
      <c r="IJO277" s="77"/>
      <c r="IJP277" s="77"/>
      <c r="IJQ277" s="77"/>
      <c r="IJR277" s="77"/>
      <c r="IJS277" s="77"/>
      <c r="IJT277" s="77"/>
      <c r="IJU277" s="77"/>
      <c r="IJV277" s="77"/>
      <c r="IJW277" s="77"/>
      <c r="IJX277" s="77"/>
      <c r="IJY277" s="77"/>
      <c r="IJZ277" s="77"/>
      <c r="IKA277" s="77"/>
      <c r="IKB277" s="77"/>
      <c r="IKC277" s="77"/>
      <c r="IKD277" s="77"/>
      <c r="IKE277" s="77"/>
      <c r="IKF277" s="77"/>
      <c r="IKG277" s="77"/>
      <c r="IKH277" s="77"/>
      <c r="IKI277" s="77"/>
      <c r="IKJ277" s="77"/>
      <c r="IKK277" s="77"/>
      <c r="IKL277" s="77"/>
      <c r="IKM277" s="77"/>
      <c r="IKN277" s="77"/>
      <c r="IKO277" s="77"/>
      <c r="IKP277" s="77"/>
      <c r="IKQ277" s="77"/>
      <c r="IKR277" s="77"/>
      <c r="IKS277" s="77"/>
      <c r="IKT277" s="77"/>
      <c r="IKU277" s="77"/>
      <c r="IKV277" s="77"/>
      <c r="IKW277" s="77"/>
      <c r="IKX277" s="77"/>
      <c r="IKY277" s="77"/>
      <c r="IKZ277" s="77"/>
      <c r="ILA277" s="77"/>
      <c r="ILB277" s="77"/>
      <c r="ILC277" s="77"/>
      <c r="ILD277" s="77"/>
      <c r="ILE277" s="77"/>
      <c r="ILF277" s="77"/>
      <c r="ILG277" s="77"/>
      <c r="ILH277" s="77"/>
      <c r="ILI277" s="77"/>
      <c r="ILJ277" s="77"/>
      <c r="ILK277" s="77"/>
      <c r="ILL277" s="77"/>
      <c r="ILM277" s="77"/>
      <c r="ILN277" s="77"/>
      <c r="ILO277" s="77"/>
      <c r="ILP277" s="77"/>
      <c r="ILQ277" s="77"/>
      <c r="ILR277" s="77"/>
      <c r="ILS277" s="77"/>
      <c r="ILT277" s="77"/>
      <c r="ILU277" s="77"/>
      <c r="ILV277" s="77"/>
      <c r="ILW277" s="77"/>
      <c r="ILX277" s="77"/>
      <c r="ILY277" s="77"/>
      <c r="ILZ277" s="77"/>
      <c r="IMA277" s="77"/>
      <c r="IMB277" s="77"/>
      <c r="IMC277" s="77"/>
      <c r="IMD277" s="77"/>
      <c r="IME277" s="77"/>
      <c r="IMF277" s="77"/>
      <c r="IMG277" s="77"/>
      <c r="IMH277" s="77"/>
      <c r="IMI277" s="77"/>
      <c r="IMJ277" s="77"/>
      <c r="IMK277" s="77"/>
      <c r="IML277" s="77"/>
      <c r="IMM277" s="77"/>
      <c r="IMN277" s="77"/>
      <c r="IMO277" s="77"/>
      <c r="IMP277" s="77"/>
      <c r="IMQ277" s="77"/>
      <c r="IMR277" s="77"/>
      <c r="IMS277" s="77"/>
      <c r="IMT277" s="77"/>
      <c r="IMU277" s="77"/>
      <c r="IMV277" s="77"/>
      <c r="IMW277" s="77"/>
      <c r="IMX277" s="77"/>
      <c r="IMY277" s="77"/>
      <c r="IMZ277" s="77"/>
      <c r="INA277" s="77"/>
      <c r="INB277" s="77"/>
      <c r="INC277" s="77"/>
      <c r="IND277" s="77"/>
      <c r="INE277" s="77"/>
      <c r="INF277" s="77"/>
      <c r="ING277" s="77"/>
      <c r="INH277" s="77"/>
      <c r="INI277" s="77"/>
      <c r="INJ277" s="77"/>
      <c r="INK277" s="77"/>
      <c r="INL277" s="77"/>
      <c r="INM277" s="77"/>
      <c r="INN277" s="77"/>
      <c r="INO277" s="77"/>
      <c r="INP277" s="77"/>
      <c r="INQ277" s="77"/>
      <c r="INR277" s="77"/>
      <c r="INS277" s="77"/>
      <c r="INT277" s="77"/>
      <c r="INU277" s="77"/>
      <c r="INV277" s="77"/>
      <c r="INW277" s="77"/>
      <c r="INX277" s="77"/>
      <c r="INY277" s="77"/>
      <c r="INZ277" s="77"/>
      <c r="IOA277" s="77"/>
      <c r="IOB277" s="77"/>
      <c r="IOC277" s="77"/>
      <c r="IOD277" s="77"/>
      <c r="IOE277" s="77"/>
      <c r="IOF277" s="77"/>
      <c r="IOG277" s="77"/>
      <c r="IOH277" s="77"/>
      <c r="IOI277" s="77"/>
      <c r="IOJ277" s="77"/>
      <c r="IOK277" s="77"/>
      <c r="IOL277" s="77"/>
      <c r="IOM277" s="77"/>
      <c r="ION277" s="77"/>
      <c r="IOO277" s="77"/>
      <c r="IOP277" s="77"/>
      <c r="IOQ277" s="77"/>
      <c r="IOR277" s="77"/>
      <c r="IOS277" s="77"/>
      <c r="IOT277" s="77"/>
      <c r="IOU277" s="77"/>
      <c r="IOV277" s="77"/>
      <c r="IOW277" s="77"/>
      <c r="IOX277" s="77"/>
      <c r="IOY277" s="77"/>
      <c r="IOZ277" s="77"/>
      <c r="IPA277" s="77"/>
      <c r="IPB277" s="77"/>
      <c r="IPC277" s="77"/>
      <c r="IPD277" s="77"/>
      <c r="IPE277" s="77"/>
      <c r="IPF277" s="77"/>
      <c r="IPG277" s="77"/>
      <c r="IPH277" s="77"/>
      <c r="IPI277" s="77"/>
      <c r="IPJ277" s="77"/>
      <c r="IPK277" s="77"/>
      <c r="IPL277" s="77"/>
      <c r="IPM277" s="77"/>
      <c r="IPN277" s="77"/>
      <c r="IPO277" s="77"/>
      <c r="IPP277" s="77"/>
      <c r="IPQ277" s="77"/>
      <c r="IPR277" s="77"/>
      <c r="IPS277" s="77"/>
      <c r="IPT277" s="77"/>
      <c r="IPU277" s="77"/>
      <c r="IPV277" s="77"/>
      <c r="IPW277" s="77"/>
      <c r="IPX277" s="77"/>
      <c r="IPY277" s="77"/>
      <c r="IPZ277" s="77"/>
      <c r="IQA277" s="77"/>
      <c r="IQB277" s="77"/>
      <c r="IQC277" s="77"/>
      <c r="IQD277" s="77"/>
      <c r="IQE277" s="77"/>
      <c r="IQF277" s="77"/>
      <c r="IQG277" s="77"/>
      <c r="IQH277" s="77"/>
      <c r="IQI277" s="77"/>
      <c r="IQJ277" s="77"/>
      <c r="IQK277" s="77"/>
      <c r="IQL277" s="77"/>
      <c r="IQM277" s="77"/>
      <c r="IQN277" s="77"/>
      <c r="IQO277" s="77"/>
      <c r="IQP277" s="77"/>
      <c r="IQQ277" s="77"/>
      <c r="IQR277" s="77"/>
      <c r="IQS277" s="77"/>
      <c r="IQT277" s="77"/>
      <c r="IQU277" s="77"/>
      <c r="IQV277" s="77"/>
      <c r="IQW277" s="77"/>
      <c r="IQX277" s="77"/>
      <c r="IQY277" s="77"/>
      <c r="IQZ277" s="77"/>
      <c r="IRA277" s="77"/>
      <c r="IRB277" s="77"/>
      <c r="IRC277" s="77"/>
      <c r="IRD277" s="77"/>
      <c r="IRE277" s="77"/>
      <c r="IRF277" s="77"/>
      <c r="IRG277" s="77"/>
      <c r="IRH277" s="77"/>
      <c r="IRI277" s="77"/>
      <c r="IRJ277" s="77"/>
      <c r="IRK277" s="77"/>
      <c r="IRL277" s="77"/>
      <c r="IRM277" s="77"/>
      <c r="IRN277" s="77"/>
      <c r="IRO277" s="77"/>
      <c r="IRP277" s="77"/>
      <c r="IRQ277" s="77"/>
      <c r="IRR277" s="77"/>
      <c r="IRS277" s="77"/>
      <c r="IRT277" s="77"/>
      <c r="IRU277" s="77"/>
      <c r="IRV277" s="77"/>
      <c r="IRW277" s="77"/>
      <c r="IRX277" s="77"/>
      <c r="IRY277" s="77"/>
      <c r="IRZ277" s="77"/>
      <c r="ISA277" s="77"/>
      <c r="ISB277" s="77"/>
      <c r="ISC277" s="77"/>
      <c r="ISD277" s="77"/>
      <c r="ISE277" s="77"/>
      <c r="ISF277" s="77"/>
      <c r="ISG277" s="77"/>
      <c r="ISH277" s="77"/>
      <c r="ISI277" s="77"/>
      <c r="ISJ277" s="77"/>
      <c r="ISK277" s="77"/>
      <c r="ISL277" s="77"/>
      <c r="ISM277" s="77"/>
      <c r="ISN277" s="77"/>
      <c r="ISO277" s="77"/>
      <c r="ISP277" s="77"/>
      <c r="ISQ277" s="77"/>
      <c r="ISR277" s="77"/>
      <c r="ISS277" s="77"/>
      <c r="IST277" s="77"/>
      <c r="ISU277" s="77"/>
      <c r="ISV277" s="77"/>
      <c r="ISW277" s="77"/>
      <c r="ISX277" s="77"/>
      <c r="ISY277" s="77"/>
      <c r="ISZ277" s="77"/>
      <c r="ITA277" s="77"/>
      <c r="ITB277" s="77"/>
      <c r="ITC277" s="77"/>
      <c r="ITD277" s="77"/>
      <c r="ITE277" s="77"/>
      <c r="ITF277" s="77"/>
      <c r="ITG277" s="77"/>
      <c r="ITH277" s="77"/>
      <c r="ITI277" s="77"/>
      <c r="ITJ277" s="77"/>
      <c r="ITK277" s="77"/>
      <c r="ITL277" s="77"/>
      <c r="ITM277" s="77"/>
      <c r="ITN277" s="77"/>
      <c r="ITO277" s="77"/>
      <c r="ITP277" s="77"/>
      <c r="ITQ277" s="77"/>
      <c r="ITR277" s="77"/>
      <c r="ITS277" s="77"/>
      <c r="ITT277" s="77"/>
      <c r="ITU277" s="77"/>
      <c r="ITV277" s="77"/>
      <c r="ITW277" s="77"/>
      <c r="ITX277" s="77"/>
      <c r="ITY277" s="77"/>
      <c r="ITZ277" s="77"/>
      <c r="IUA277" s="77"/>
      <c r="IUB277" s="77"/>
      <c r="IUC277" s="77"/>
      <c r="IUD277" s="77"/>
      <c r="IUE277" s="77"/>
      <c r="IUF277" s="77"/>
      <c r="IUG277" s="77"/>
      <c r="IUH277" s="77"/>
      <c r="IUI277" s="77"/>
      <c r="IUJ277" s="77"/>
      <c r="IUK277" s="77"/>
      <c r="IUL277" s="77"/>
      <c r="IUM277" s="77"/>
      <c r="IUN277" s="77"/>
      <c r="IUO277" s="77"/>
      <c r="IUP277" s="77"/>
      <c r="IUQ277" s="77"/>
      <c r="IUR277" s="77"/>
      <c r="IUS277" s="77"/>
      <c r="IUT277" s="77"/>
      <c r="IUU277" s="77"/>
      <c r="IUV277" s="77"/>
      <c r="IUW277" s="77"/>
      <c r="IUX277" s="77"/>
      <c r="IUY277" s="77"/>
      <c r="IUZ277" s="77"/>
      <c r="IVA277" s="77"/>
      <c r="IVB277" s="77"/>
      <c r="IVC277" s="77"/>
      <c r="IVD277" s="77"/>
      <c r="IVE277" s="77"/>
      <c r="IVF277" s="77"/>
      <c r="IVG277" s="77"/>
      <c r="IVH277" s="77"/>
      <c r="IVI277" s="77"/>
      <c r="IVJ277" s="77"/>
      <c r="IVK277" s="77"/>
      <c r="IVL277" s="77"/>
      <c r="IVM277" s="77"/>
      <c r="IVN277" s="77"/>
      <c r="IVO277" s="77"/>
      <c r="IVP277" s="77"/>
      <c r="IVQ277" s="77"/>
      <c r="IVR277" s="77"/>
      <c r="IVS277" s="77"/>
      <c r="IVT277" s="77"/>
      <c r="IVU277" s="77"/>
      <c r="IVV277" s="77"/>
      <c r="IVW277" s="77"/>
      <c r="IVX277" s="77"/>
      <c r="IVY277" s="77"/>
      <c r="IVZ277" s="77"/>
      <c r="IWA277" s="77"/>
      <c r="IWB277" s="77"/>
      <c r="IWC277" s="77"/>
      <c r="IWD277" s="77"/>
      <c r="IWE277" s="77"/>
      <c r="IWF277" s="77"/>
      <c r="IWG277" s="77"/>
      <c r="IWH277" s="77"/>
      <c r="IWI277" s="77"/>
      <c r="IWJ277" s="77"/>
      <c r="IWK277" s="77"/>
      <c r="IWL277" s="77"/>
      <c r="IWM277" s="77"/>
      <c r="IWN277" s="77"/>
      <c r="IWO277" s="77"/>
      <c r="IWP277" s="77"/>
      <c r="IWQ277" s="77"/>
      <c r="IWR277" s="77"/>
      <c r="IWS277" s="77"/>
      <c r="IWT277" s="77"/>
      <c r="IWU277" s="77"/>
      <c r="IWV277" s="77"/>
      <c r="IWW277" s="77"/>
      <c r="IWX277" s="77"/>
      <c r="IWY277" s="77"/>
      <c r="IWZ277" s="77"/>
      <c r="IXA277" s="77"/>
      <c r="IXB277" s="77"/>
      <c r="IXC277" s="77"/>
      <c r="IXD277" s="77"/>
      <c r="IXE277" s="77"/>
      <c r="IXF277" s="77"/>
      <c r="IXG277" s="77"/>
      <c r="IXH277" s="77"/>
      <c r="IXI277" s="77"/>
      <c r="IXJ277" s="77"/>
      <c r="IXK277" s="77"/>
      <c r="IXL277" s="77"/>
      <c r="IXM277" s="77"/>
      <c r="IXN277" s="77"/>
      <c r="IXO277" s="77"/>
      <c r="IXP277" s="77"/>
      <c r="IXQ277" s="77"/>
      <c r="IXR277" s="77"/>
      <c r="IXS277" s="77"/>
      <c r="IXT277" s="77"/>
      <c r="IXU277" s="77"/>
      <c r="IXV277" s="77"/>
      <c r="IXW277" s="77"/>
      <c r="IXX277" s="77"/>
      <c r="IXY277" s="77"/>
      <c r="IXZ277" s="77"/>
      <c r="IYA277" s="77"/>
      <c r="IYB277" s="77"/>
      <c r="IYC277" s="77"/>
      <c r="IYD277" s="77"/>
      <c r="IYE277" s="77"/>
      <c r="IYF277" s="77"/>
      <c r="IYG277" s="77"/>
      <c r="IYH277" s="77"/>
      <c r="IYI277" s="77"/>
      <c r="IYJ277" s="77"/>
      <c r="IYK277" s="77"/>
      <c r="IYL277" s="77"/>
      <c r="IYM277" s="77"/>
      <c r="IYN277" s="77"/>
      <c r="IYO277" s="77"/>
      <c r="IYP277" s="77"/>
      <c r="IYQ277" s="77"/>
      <c r="IYR277" s="77"/>
      <c r="IYS277" s="77"/>
      <c r="IYT277" s="77"/>
      <c r="IYU277" s="77"/>
      <c r="IYV277" s="77"/>
      <c r="IYW277" s="77"/>
      <c r="IYX277" s="77"/>
      <c r="IYY277" s="77"/>
      <c r="IYZ277" s="77"/>
      <c r="IZA277" s="77"/>
      <c r="IZB277" s="77"/>
      <c r="IZC277" s="77"/>
      <c r="IZD277" s="77"/>
      <c r="IZE277" s="77"/>
      <c r="IZF277" s="77"/>
      <c r="IZG277" s="77"/>
      <c r="IZH277" s="77"/>
      <c r="IZI277" s="77"/>
      <c r="IZJ277" s="77"/>
      <c r="IZK277" s="77"/>
      <c r="IZL277" s="77"/>
      <c r="IZM277" s="77"/>
      <c r="IZN277" s="77"/>
      <c r="IZO277" s="77"/>
      <c r="IZP277" s="77"/>
      <c r="IZQ277" s="77"/>
      <c r="IZR277" s="77"/>
      <c r="IZS277" s="77"/>
      <c r="IZT277" s="77"/>
      <c r="IZU277" s="77"/>
      <c r="IZV277" s="77"/>
      <c r="IZW277" s="77"/>
      <c r="IZX277" s="77"/>
      <c r="IZY277" s="77"/>
      <c r="IZZ277" s="77"/>
      <c r="JAA277" s="77"/>
      <c r="JAB277" s="77"/>
      <c r="JAC277" s="77"/>
      <c r="JAD277" s="77"/>
      <c r="JAE277" s="77"/>
      <c r="JAF277" s="77"/>
      <c r="JAG277" s="77"/>
      <c r="JAH277" s="77"/>
      <c r="JAI277" s="77"/>
      <c r="JAJ277" s="77"/>
      <c r="JAK277" s="77"/>
      <c r="JAL277" s="77"/>
      <c r="JAM277" s="77"/>
      <c r="JAN277" s="77"/>
      <c r="JAO277" s="77"/>
      <c r="JAP277" s="77"/>
      <c r="JAQ277" s="77"/>
      <c r="JAR277" s="77"/>
      <c r="JAS277" s="77"/>
      <c r="JAT277" s="77"/>
      <c r="JAU277" s="77"/>
      <c r="JAV277" s="77"/>
      <c r="JAW277" s="77"/>
      <c r="JAX277" s="77"/>
      <c r="JAY277" s="77"/>
      <c r="JAZ277" s="77"/>
      <c r="JBA277" s="77"/>
      <c r="JBB277" s="77"/>
      <c r="JBC277" s="77"/>
      <c r="JBD277" s="77"/>
      <c r="JBE277" s="77"/>
      <c r="JBF277" s="77"/>
      <c r="JBG277" s="77"/>
      <c r="JBH277" s="77"/>
      <c r="JBI277" s="77"/>
      <c r="JBJ277" s="77"/>
      <c r="JBK277" s="77"/>
      <c r="JBL277" s="77"/>
      <c r="JBM277" s="77"/>
      <c r="JBN277" s="77"/>
      <c r="JBO277" s="77"/>
      <c r="JBP277" s="77"/>
      <c r="JBQ277" s="77"/>
      <c r="JBR277" s="77"/>
      <c r="JBS277" s="77"/>
      <c r="JBT277" s="77"/>
      <c r="JBU277" s="77"/>
      <c r="JBV277" s="77"/>
      <c r="JBW277" s="77"/>
      <c r="JBX277" s="77"/>
      <c r="JBY277" s="77"/>
      <c r="JBZ277" s="77"/>
      <c r="JCA277" s="77"/>
      <c r="JCB277" s="77"/>
      <c r="JCC277" s="77"/>
      <c r="JCD277" s="77"/>
      <c r="JCE277" s="77"/>
      <c r="JCF277" s="77"/>
      <c r="JCG277" s="77"/>
      <c r="JCH277" s="77"/>
      <c r="JCI277" s="77"/>
      <c r="JCJ277" s="77"/>
      <c r="JCK277" s="77"/>
      <c r="JCL277" s="77"/>
      <c r="JCM277" s="77"/>
      <c r="JCN277" s="77"/>
      <c r="JCO277" s="77"/>
      <c r="JCP277" s="77"/>
      <c r="JCQ277" s="77"/>
      <c r="JCR277" s="77"/>
      <c r="JCS277" s="77"/>
      <c r="JCT277" s="77"/>
      <c r="JCU277" s="77"/>
      <c r="JCV277" s="77"/>
      <c r="JCW277" s="77"/>
      <c r="JCX277" s="77"/>
      <c r="JCY277" s="77"/>
      <c r="JCZ277" s="77"/>
      <c r="JDA277" s="77"/>
      <c r="JDB277" s="77"/>
      <c r="JDC277" s="77"/>
      <c r="JDD277" s="77"/>
      <c r="JDE277" s="77"/>
      <c r="JDF277" s="77"/>
      <c r="JDG277" s="77"/>
      <c r="JDH277" s="77"/>
      <c r="JDI277" s="77"/>
      <c r="JDJ277" s="77"/>
      <c r="JDK277" s="77"/>
      <c r="JDL277" s="77"/>
      <c r="JDM277" s="77"/>
      <c r="JDN277" s="77"/>
      <c r="JDO277" s="77"/>
      <c r="JDP277" s="77"/>
      <c r="JDQ277" s="77"/>
      <c r="JDR277" s="77"/>
      <c r="JDS277" s="77"/>
      <c r="JDT277" s="77"/>
      <c r="JDU277" s="77"/>
      <c r="JDV277" s="77"/>
      <c r="JDW277" s="77"/>
      <c r="JDX277" s="77"/>
      <c r="JDY277" s="77"/>
      <c r="JDZ277" s="77"/>
      <c r="JEA277" s="77"/>
      <c r="JEB277" s="77"/>
      <c r="JEC277" s="77"/>
      <c r="JED277" s="77"/>
      <c r="JEE277" s="77"/>
      <c r="JEF277" s="77"/>
      <c r="JEG277" s="77"/>
      <c r="JEH277" s="77"/>
      <c r="JEI277" s="77"/>
      <c r="JEJ277" s="77"/>
      <c r="JEK277" s="77"/>
      <c r="JEL277" s="77"/>
      <c r="JEM277" s="77"/>
      <c r="JEN277" s="77"/>
      <c r="JEO277" s="77"/>
      <c r="JEP277" s="77"/>
      <c r="JEQ277" s="77"/>
      <c r="JER277" s="77"/>
      <c r="JES277" s="77"/>
      <c r="JET277" s="77"/>
      <c r="JEU277" s="77"/>
      <c r="JEV277" s="77"/>
      <c r="JEW277" s="77"/>
      <c r="JEX277" s="77"/>
      <c r="JEY277" s="77"/>
      <c r="JEZ277" s="77"/>
      <c r="JFA277" s="77"/>
      <c r="JFB277" s="77"/>
      <c r="JFC277" s="77"/>
      <c r="JFD277" s="77"/>
      <c r="JFE277" s="77"/>
      <c r="JFF277" s="77"/>
      <c r="JFG277" s="77"/>
      <c r="JFH277" s="77"/>
      <c r="JFI277" s="77"/>
      <c r="JFJ277" s="77"/>
      <c r="JFK277" s="77"/>
      <c r="JFL277" s="77"/>
      <c r="JFM277" s="77"/>
      <c r="JFN277" s="77"/>
      <c r="JFO277" s="77"/>
      <c r="JFP277" s="77"/>
      <c r="JFQ277" s="77"/>
      <c r="JFR277" s="77"/>
      <c r="JFS277" s="77"/>
      <c r="JFT277" s="77"/>
      <c r="JFU277" s="77"/>
      <c r="JFV277" s="77"/>
      <c r="JFW277" s="77"/>
      <c r="JFX277" s="77"/>
      <c r="JFY277" s="77"/>
      <c r="JFZ277" s="77"/>
      <c r="JGA277" s="77"/>
      <c r="JGB277" s="77"/>
      <c r="JGC277" s="77"/>
      <c r="JGD277" s="77"/>
      <c r="JGE277" s="77"/>
      <c r="JGF277" s="77"/>
      <c r="JGG277" s="77"/>
      <c r="JGH277" s="77"/>
      <c r="JGI277" s="77"/>
      <c r="JGJ277" s="77"/>
      <c r="JGK277" s="77"/>
      <c r="JGL277" s="77"/>
      <c r="JGM277" s="77"/>
      <c r="JGN277" s="77"/>
      <c r="JGO277" s="77"/>
      <c r="JGP277" s="77"/>
      <c r="JGQ277" s="77"/>
      <c r="JGR277" s="77"/>
      <c r="JGS277" s="77"/>
      <c r="JGT277" s="77"/>
      <c r="JGU277" s="77"/>
      <c r="JGV277" s="77"/>
      <c r="JGW277" s="77"/>
      <c r="JGX277" s="77"/>
      <c r="JGY277" s="77"/>
      <c r="JGZ277" s="77"/>
      <c r="JHA277" s="77"/>
      <c r="JHB277" s="77"/>
      <c r="JHC277" s="77"/>
      <c r="JHD277" s="77"/>
      <c r="JHE277" s="77"/>
      <c r="JHF277" s="77"/>
      <c r="JHG277" s="77"/>
      <c r="JHH277" s="77"/>
      <c r="JHI277" s="77"/>
      <c r="JHJ277" s="77"/>
      <c r="JHK277" s="77"/>
      <c r="JHL277" s="77"/>
      <c r="JHM277" s="77"/>
      <c r="JHN277" s="77"/>
      <c r="JHO277" s="77"/>
      <c r="JHP277" s="77"/>
      <c r="JHQ277" s="77"/>
      <c r="JHR277" s="77"/>
      <c r="JHS277" s="77"/>
      <c r="JHT277" s="77"/>
      <c r="JHU277" s="77"/>
      <c r="JHV277" s="77"/>
      <c r="JHW277" s="77"/>
      <c r="JHX277" s="77"/>
      <c r="JHY277" s="77"/>
      <c r="JHZ277" s="77"/>
      <c r="JIA277" s="77"/>
      <c r="JIB277" s="77"/>
      <c r="JIC277" s="77"/>
      <c r="JID277" s="77"/>
      <c r="JIE277" s="77"/>
      <c r="JIF277" s="77"/>
      <c r="JIG277" s="77"/>
      <c r="JIH277" s="77"/>
      <c r="JII277" s="77"/>
      <c r="JIJ277" s="77"/>
      <c r="JIK277" s="77"/>
      <c r="JIL277" s="77"/>
      <c r="JIM277" s="77"/>
      <c r="JIN277" s="77"/>
      <c r="JIO277" s="77"/>
      <c r="JIP277" s="77"/>
      <c r="JIQ277" s="77"/>
      <c r="JIR277" s="77"/>
      <c r="JIS277" s="77"/>
      <c r="JIT277" s="77"/>
      <c r="JIU277" s="77"/>
      <c r="JIV277" s="77"/>
      <c r="JIW277" s="77"/>
      <c r="JIX277" s="77"/>
      <c r="JIY277" s="77"/>
      <c r="JIZ277" s="77"/>
      <c r="JJA277" s="77"/>
      <c r="JJB277" s="77"/>
      <c r="JJC277" s="77"/>
      <c r="JJD277" s="77"/>
      <c r="JJE277" s="77"/>
      <c r="JJF277" s="77"/>
      <c r="JJG277" s="77"/>
      <c r="JJH277" s="77"/>
      <c r="JJI277" s="77"/>
      <c r="JJJ277" s="77"/>
      <c r="JJK277" s="77"/>
      <c r="JJL277" s="77"/>
      <c r="JJM277" s="77"/>
      <c r="JJN277" s="77"/>
      <c r="JJO277" s="77"/>
      <c r="JJP277" s="77"/>
      <c r="JJQ277" s="77"/>
      <c r="JJR277" s="77"/>
      <c r="JJS277" s="77"/>
      <c r="JJT277" s="77"/>
      <c r="JJU277" s="77"/>
      <c r="JJV277" s="77"/>
      <c r="JJW277" s="77"/>
      <c r="JJX277" s="77"/>
      <c r="JJY277" s="77"/>
      <c r="JJZ277" s="77"/>
      <c r="JKA277" s="77"/>
      <c r="JKB277" s="77"/>
      <c r="JKC277" s="77"/>
      <c r="JKD277" s="77"/>
      <c r="JKE277" s="77"/>
      <c r="JKF277" s="77"/>
      <c r="JKG277" s="77"/>
      <c r="JKH277" s="77"/>
      <c r="JKI277" s="77"/>
      <c r="JKJ277" s="77"/>
      <c r="JKK277" s="77"/>
      <c r="JKL277" s="77"/>
      <c r="JKM277" s="77"/>
      <c r="JKN277" s="77"/>
      <c r="JKO277" s="77"/>
      <c r="JKP277" s="77"/>
      <c r="JKQ277" s="77"/>
      <c r="JKR277" s="77"/>
      <c r="JKS277" s="77"/>
      <c r="JKT277" s="77"/>
      <c r="JKU277" s="77"/>
      <c r="JKV277" s="77"/>
      <c r="JKW277" s="77"/>
      <c r="JKX277" s="77"/>
      <c r="JKY277" s="77"/>
      <c r="JKZ277" s="77"/>
      <c r="JLA277" s="77"/>
      <c r="JLB277" s="77"/>
      <c r="JLC277" s="77"/>
      <c r="JLD277" s="77"/>
      <c r="JLE277" s="77"/>
      <c r="JLF277" s="77"/>
      <c r="JLG277" s="77"/>
      <c r="JLH277" s="77"/>
      <c r="JLI277" s="77"/>
      <c r="JLJ277" s="77"/>
      <c r="JLK277" s="77"/>
      <c r="JLL277" s="77"/>
      <c r="JLM277" s="77"/>
      <c r="JLN277" s="77"/>
      <c r="JLO277" s="77"/>
      <c r="JLP277" s="77"/>
      <c r="JLQ277" s="77"/>
      <c r="JLR277" s="77"/>
      <c r="JLS277" s="77"/>
      <c r="JLT277" s="77"/>
      <c r="JLU277" s="77"/>
      <c r="JLV277" s="77"/>
      <c r="JLW277" s="77"/>
      <c r="JLX277" s="77"/>
      <c r="JLY277" s="77"/>
      <c r="JLZ277" s="77"/>
      <c r="JMA277" s="77"/>
      <c r="JMB277" s="77"/>
      <c r="JMC277" s="77"/>
      <c r="JMD277" s="77"/>
      <c r="JME277" s="77"/>
      <c r="JMF277" s="77"/>
      <c r="JMG277" s="77"/>
      <c r="JMH277" s="77"/>
      <c r="JMI277" s="77"/>
      <c r="JMJ277" s="77"/>
      <c r="JMK277" s="77"/>
      <c r="JML277" s="77"/>
      <c r="JMM277" s="77"/>
      <c r="JMN277" s="77"/>
      <c r="JMO277" s="77"/>
      <c r="JMP277" s="77"/>
      <c r="JMQ277" s="77"/>
      <c r="JMR277" s="77"/>
      <c r="JMS277" s="77"/>
      <c r="JMT277" s="77"/>
      <c r="JMU277" s="77"/>
      <c r="JMV277" s="77"/>
      <c r="JMW277" s="77"/>
      <c r="JMX277" s="77"/>
      <c r="JMY277" s="77"/>
      <c r="JMZ277" s="77"/>
      <c r="JNA277" s="77"/>
      <c r="JNB277" s="77"/>
      <c r="JNC277" s="77"/>
      <c r="JND277" s="77"/>
      <c r="JNE277" s="77"/>
      <c r="JNF277" s="77"/>
      <c r="JNG277" s="77"/>
      <c r="JNH277" s="77"/>
      <c r="JNI277" s="77"/>
      <c r="JNJ277" s="77"/>
      <c r="JNK277" s="77"/>
      <c r="JNL277" s="77"/>
      <c r="JNM277" s="77"/>
      <c r="JNN277" s="77"/>
      <c r="JNO277" s="77"/>
      <c r="JNP277" s="77"/>
      <c r="JNQ277" s="77"/>
      <c r="JNR277" s="77"/>
      <c r="JNS277" s="77"/>
      <c r="JNT277" s="77"/>
      <c r="JNU277" s="77"/>
      <c r="JNV277" s="77"/>
      <c r="JNW277" s="77"/>
      <c r="JNX277" s="77"/>
      <c r="JNY277" s="77"/>
      <c r="JNZ277" s="77"/>
      <c r="JOA277" s="77"/>
      <c r="JOB277" s="77"/>
      <c r="JOC277" s="77"/>
      <c r="JOD277" s="77"/>
      <c r="JOE277" s="77"/>
      <c r="JOF277" s="77"/>
      <c r="JOG277" s="77"/>
      <c r="JOH277" s="77"/>
      <c r="JOI277" s="77"/>
      <c r="JOJ277" s="77"/>
      <c r="JOK277" s="77"/>
      <c r="JOL277" s="77"/>
      <c r="JOM277" s="77"/>
      <c r="JON277" s="77"/>
      <c r="JOO277" s="77"/>
      <c r="JOP277" s="77"/>
      <c r="JOQ277" s="77"/>
      <c r="JOR277" s="77"/>
      <c r="JOS277" s="77"/>
      <c r="JOT277" s="77"/>
      <c r="JOU277" s="77"/>
      <c r="JOV277" s="77"/>
      <c r="JOW277" s="77"/>
      <c r="JOX277" s="77"/>
      <c r="JOY277" s="77"/>
      <c r="JOZ277" s="77"/>
      <c r="JPA277" s="77"/>
      <c r="JPB277" s="77"/>
      <c r="JPC277" s="77"/>
      <c r="JPD277" s="77"/>
      <c r="JPE277" s="77"/>
      <c r="JPF277" s="77"/>
      <c r="JPG277" s="77"/>
      <c r="JPH277" s="77"/>
      <c r="JPI277" s="77"/>
      <c r="JPJ277" s="77"/>
      <c r="JPK277" s="77"/>
      <c r="JPL277" s="77"/>
      <c r="JPM277" s="77"/>
      <c r="JPN277" s="77"/>
      <c r="JPO277" s="77"/>
      <c r="JPP277" s="77"/>
      <c r="JPQ277" s="77"/>
      <c r="JPR277" s="77"/>
      <c r="JPS277" s="77"/>
      <c r="JPT277" s="77"/>
      <c r="JPU277" s="77"/>
      <c r="JPV277" s="77"/>
      <c r="JPW277" s="77"/>
      <c r="JPX277" s="77"/>
      <c r="JPY277" s="77"/>
      <c r="JPZ277" s="77"/>
      <c r="JQA277" s="77"/>
      <c r="JQB277" s="77"/>
      <c r="JQC277" s="77"/>
      <c r="JQD277" s="77"/>
      <c r="JQE277" s="77"/>
      <c r="JQF277" s="77"/>
      <c r="JQG277" s="77"/>
      <c r="JQH277" s="77"/>
      <c r="JQI277" s="77"/>
      <c r="JQJ277" s="77"/>
      <c r="JQK277" s="77"/>
      <c r="JQL277" s="77"/>
      <c r="JQM277" s="77"/>
      <c r="JQN277" s="77"/>
      <c r="JQO277" s="77"/>
      <c r="JQP277" s="77"/>
      <c r="JQQ277" s="77"/>
      <c r="JQR277" s="77"/>
      <c r="JQS277" s="77"/>
      <c r="JQT277" s="77"/>
      <c r="JQU277" s="77"/>
      <c r="JQV277" s="77"/>
      <c r="JQW277" s="77"/>
      <c r="JQX277" s="77"/>
      <c r="JQY277" s="77"/>
      <c r="JQZ277" s="77"/>
      <c r="JRA277" s="77"/>
      <c r="JRB277" s="77"/>
      <c r="JRC277" s="77"/>
      <c r="JRD277" s="77"/>
      <c r="JRE277" s="77"/>
      <c r="JRF277" s="77"/>
      <c r="JRG277" s="77"/>
      <c r="JRH277" s="77"/>
      <c r="JRI277" s="77"/>
      <c r="JRJ277" s="77"/>
      <c r="JRK277" s="77"/>
      <c r="JRL277" s="77"/>
      <c r="JRM277" s="77"/>
      <c r="JRN277" s="77"/>
      <c r="JRO277" s="77"/>
      <c r="JRP277" s="77"/>
      <c r="JRQ277" s="77"/>
      <c r="JRR277" s="77"/>
      <c r="JRS277" s="77"/>
      <c r="JRT277" s="77"/>
      <c r="JRU277" s="77"/>
      <c r="JRV277" s="77"/>
      <c r="JRW277" s="77"/>
      <c r="JRX277" s="77"/>
      <c r="JRY277" s="77"/>
      <c r="JRZ277" s="77"/>
      <c r="JSA277" s="77"/>
      <c r="JSB277" s="77"/>
      <c r="JSC277" s="77"/>
      <c r="JSD277" s="77"/>
      <c r="JSE277" s="77"/>
      <c r="JSF277" s="77"/>
      <c r="JSG277" s="77"/>
      <c r="JSH277" s="77"/>
      <c r="JSI277" s="77"/>
      <c r="JSJ277" s="77"/>
      <c r="JSK277" s="77"/>
      <c r="JSL277" s="77"/>
      <c r="JSM277" s="77"/>
      <c r="JSN277" s="77"/>
      <c r="JSO277" s="77"/>
      <c r="JSP277" s="77"/>
      <c r="JSQ277" s="77"/>
      <c r="JSR277" s="77"/>
      <c r="JSS277" s="77"/>
      <c r="JST277" s="77"/>
      <c r="JSU277" s="77"/>
      <c r="JSV277" s="77"/>
      <c r="JSW277" s="77"/>
      <c r="JSX277" s="77"/>
      <c r="JSY277" s="77"/>
      <c r="JSZ277" s="77"/>
      <c r="JTA277" s="77"/>
      <c r="JTB277" s="77"/>
      <c r="JTC277" s="77"/>
      <c r="JTD277" s="77"/>
      <c r="JTE277" s="77"/>
      <c r="JTF277" s="77"/>
      <c r="JTG277" s="77"/>
      <c r="JTH277" s="77"/>
      <c r="JTI277" s="77"/>
      <c r="JTJ277" s="77"/>
      <c r="JTK277" s="77"/>
      <c r="JTL277" s="77"/>
      <c r="JTM277" s="77"/>
      <c r="JTN277" s="77"/>
      <c r="JTO277" s="77"/>
      <c r="JTP277" s="77"/>
      <c r="JTQ277" s="77"/>
      <c r="JTR277" s="77"/>
      <c r="JTS277" s="77"/>
      <c r="JTT277" s="77"/>
      <c r="JTU277" s="77"/>
      <c r="JTV277" s="77"/>
      <c r="JTW277" s="77"/>
      <c r="JTX277" s="77"/>
      <c r="JTY277" s="77"/>
      <c r="JTZ277" s="77"/>
      <c r="JUA277" s="77"/>
      <c r="JUB277" s="77"/>
      <c r="JUC277" s="77"/>
      <c r="JUD277" s="77"/>
      <c r="JUE277" s="77"/>
      <c r="JUF277" s="77"/>
      <c r="JUG277" s="77"/>
      <c r="JUH277" s="77"/>
      <c r="JUI277" s="77"/>
      <c r="JUJ277" s="77"/>
      <c r="JUK277" s="77"/>
      <c r="JUL277" s="77"/>
      <c r="JUM277" s="77"/>
      <c r="JUN277" s="77"/>
      <c r="JUO277" s="77"/>
      <c r="JUP277" s="77"/>
      <c r="JUQ277" s="77"/>
      <c r="JUR277" s="77"/>
      <c r="JUS277" s="77"/>
      <c r="JUT277" s="77"/>
      <c r="JUU277" s="77"/>
      <c r="JUV277" s="77"/>
      <c r="JUW277" s="77"/>
      <c r="JUX277" s="77"/>
      <c r="JUY277" s="77"/>
      <c r="JUZ277" s="77"/>
      <c r="JVA277" s="77"/>
      <c r="JVB277" s="77"/>
      <c r="JVC277" s="77"/>
      <c r="JVD277" s="77"/>
      <c r="JVE277" s="77"/>
      <c r="JVF277" s="77"/>
      <c r="JVG277" s="77"/>
      <c r="JVH277" s="77"/>
      <c r="JVI277" s="77"/>
      <c r="JVJ277" s="77"/>
      <c r="JVK277" s="77"/>
      <c r="JVL277" s="77"/>
      <c r="JVM277" s="77"/>
      <c r="JVN277" s="77"/>
      <c r="JVO277" s="77"/>
      <c r="JVP277" s="77"/>
      <c r="JVQ277" s="77"/>
      <c r="JVR277" s="77"/>
      <c r="JVS277" s="77"/>
      <c r="JVT277" s="77"/>
      <c r="JVU277" s="77"/>
      <c r="JVV277" s="77"/>
      <c r="JVW277" s="77"/>
      <c r="JVX277" s="77"/>
      <c r="JVY277" s="77"/>
      <c r="JVZ277" s="77"/>
      <c r="JWA277" s="77"/>
      <c r="JWB277" s="77"/>
      <c r="JWC277" s="77"/>
      <c r="JWD277" s="77"/>
      <c r="JWE277" s="77"/>
      <c r="JWF277" s="77"/>
      <c r="JWG277" s="77"/>
      <c r="JWH277" s="77"/>
      <c r="JWI277" s="77"/>
      <c r="JWJ277" s="77"/>
      <c r="JWK277" s="77"/>
      <c r="JWL277" s="77"/>
      <c r="JWM277" s="77"/>
      <c r="JWN277" s="77"/>
      <c r="JWO277" s="77"/>
      <c r="JWP277" s="77"/>
      <c r="JWQ277" s="77"/>
      <c r="JWR277" s="77"/>
      <c r="JWS277" s="77"/>
      <c r="JWT277" s="77"/>
      <c r="JWU277" s="77"/>
      <c r="JWV277" s="77"/>
      <c r="JWW277" s="77"/>
      <c r="JWX277" s="77"/>
      <c r="JWY277" s="77"/>
      <c r="JWZ277" s="77"/>
      <c r="JXA277" s="77"/>
      <c r="JXB277" s="77"/>
      <c r="JXC277" s="77"/>
      <c r="JXD277" s="77"/>
      <c r="JXE277" s="77"/>
      <c r="JXF277" s="77"/>
      <c r="JXG277" s="77"/>
      <c r="JXH277" s="77"/>
      <c r="JXI277" s="77"/>
      <c r="JXJ277" s="77"/>
      <c r="JXK277" s="77"/>
      <c r="JXL277" s="77"/>
      <c r="JXM277" s="77"/>
      <c r="JXN277" s="77"/>
      <c r="JXO277" s="77"/>
      <c r="JXP277" s="77"/>
      <c r="JXQ277" s="77"/>
      <c r="JXR277" s="77"/>
      <c r="JXS277" s="77"/>
      <c r="JXT277" s="77"/>
      <c r="JXU277" s="77"/>
      <c r="JXV277" s="77"/>
      <c r="JXW277" s="77"/>
      <c r="JXX277" s="77"/>
      <c r="JXY277" s="77"/>
      <c r="JXZ277" s="77"/>
      <c r="JYA277" s="77"/>
      <c r="JYB277" s="77"/>
      <c r="JYC277" s="77"/>
      <c r="JYD277" s="77"/>
      <c r="JYE277" s="77"/>
      <c r="JYF277" s="77"/>
      <c r="JYG277" s="77"/>
      <c r="JYH277" s="77"/>
      <c r="JYI277" s="77"/>
      <c r="JYJ277" s="77"/>
      <c r="JYK277" s="77"/>
      <c r="JYL277" s="77"/>
      <c r="JYM277" s="77"/>
      <c r="JYN277" s="77"/>
      <c r="JYO277" s="77"/>
      <c r="JYP277" s="77"/>
      <c r="JYQ277" s="77"/>
      <c r="JYR277" s="77"/>
      <c r="JYS277" s="77"/>
      <c r="JYT277" s="77"/>
      <c r="JYU277" s="77"/>
      <c r="JYV277" s="77"/>
      <c r="JYW277" s="77"/>
      <c r="JYX277" s="77"/>
      <c r="JYY277" s="77"/>
      <c r="JYZ277" s="77"/>
      <c r="JZA277" s="77"/>
      <c r="JZB277" s="77"/>
      <c r="JZC277" s="77"/>
      <c r="JZD277" s="77"/>
      <c r="JZE277" s="77"/>
      <c r="JZF277" s="77"/>
      <c r="JZG277" s="77"/>
      <c r="JZH277" s="77"/>
      <c r="JZI277" s="77"/>
      <c r="JZJ277" s="77"/>
      <c r="JZK277" s="77"/>
      <c r="JZL277" s="77"/>
      <c r="JZM277" s="77"/>
      <c r="JZN277" s="77"/>
      <c r="JZO277" s="77"/>
      <c r="JZP277" s="77"/>
      <c r="JZQ277" s="77"/>
      <c r="JZR277" s="77"/>
      <c r="JZS277" s="77"/>
      <c r="JZT277" s="77"/>
      <c r="JZU277" s="77"/>
      <c r="JZV277" s="77"/>
      <c r="JZW277" s="77"/>
      <c r="JZX277" s="77"/>
      <c r="JZY277" s="77"/>
      <c r="JZZ277" s="77"/>
      <c r="KAA277" s="77"/>
      <c r="KAB277" s="77"/>
      <c r="KAC277" s="77"/>
      <c r="KAD277" s="77"/>
      <c r="KAE277" s="77"/>
      <c r="KAF277" s="77"/>
      <c r="KAG277" s="77"/>
      <c r="KAH277" s="77"/>
      <c r="KAI277" s="77"/>
      <c r="KAJ277" s="77"/>
      <c r="KAK277" s="77"/>
      <c r="KAL277" s="77"/>
      <c r="KAM277" s="77"/>
      <c r="KAN277" s="77"/>
      <c r="KAO277" s="77"/>
      <c r="KAP277" s="77"/>
      <c r="KAQ277" s="77"/>
      <c r="KAR277" s="77"/>
      <c r="KAS277" s="77"/>
      <c r="KAT277" s="77"/>
      <c r="KAU277" s="77"/>
      <c r="KAV277" s="77"/>
      <c r="KAW277" s="77"/>
      <c r="KAX277" s="77"/>
      <c r="KAY277" s="77"/>
      <c r="KAZ277" s="77"/>
      <c r="KBA277" s="77"/>
      <c r="KBB277" s="77"/>
      <c r="KBC277" s="77"/>
      <c r="KBD277" s="77"/>
      <c r="KBE277" s="77"/>
      <c r="KBF277" s="77"/>
      <c r="KBG277" s="77"/>
      <c r="KBH277" s="77"/>
      <c r="KBI277" s="77"/>
      <c r="KBJ277" s="77"/>
      <c r="KBK277" s="77"/>
      <c r="KBL277" s="77"/>
      <c r="KBM277" s="77"/>
      <c r="KBN277" s="77"/>
      <c r="KBO277" s="77"/>
      <c r="KBP277" s="77"/>
      <c r="KBQ277" s="77"/>
      <c r="KBR277" s="77"/>
      <c r="KBS277" s="77"/>
      <c r="KBT277" s="77"/>
      <c r="KBU277" s="77"/>
      <c r="KBV277" s="77"/>
      <c r="KBW277" s="77"/>
      <c r="KBX277" s="77"/>
      <c r="KBY277" s="77"/>
      <c r="KBZ277" s="77"/>
      <c r="KCA277" s="77"/>
      <c r="KCB277" s="77"/>
      <c r="KCC277" s="77"/>
      <c r="KCD277" s="77"/>
      <c r="KCE277" s="77"/>
      <c r="KCF277" s="77"/>
      <c r="KCG277" s="77"/>
      <c r="KCH277" s="77"/>
      <c r="KCI277" s="77"/>
      <c r="KCJ277" s="77"/>
      <c r="KCK277" s="77"/>
      <c r="KCL277" s="77"/>
      <c r="KCM277" s="77"/>
      <c r="KCN277" s="77"/>
      <c r="KCO277" s="77"/>
      <c r="KCP277" s="77"/>
      <c r="KCQ277" s="77"/>
      <c r="KCR277" s="77"/>
      <c r="KCS277" s="77"/>
      <c r="KCT277" s="77"/>
      <c r="KCU277" s="77"/>
      <c r="KCV277" s="77"/>
      <c r="KCW277" s="77"/>
      <c r="KCX277" s="77"/>
      <c r="KCY277" s="77"/>
      <c r="KCZ277" s="77"/>
      <c r="KDA277" s="77"/>
      <c r="KDB277" s="77"/>
      <c r="KDC277" s="77"/>
      <c r="KDD277" s="77"/>
      <c r="KDE277" s="77"/>
      <c r="KDF277" s="77"/>
      <c r="KDG277" s="77"/>
      <c r="KDH277" s="77"/>
      <c r="KDI277" s="77"/>
      <c r="KDJ277" s="77"/>
      <c r="KDK277" s="77"/>
      <c r="KDL277" s="77"/>
      <c r="KDM277" s="77"/>
      <c r="KDN277" s="77"/>
      <c r="KDO277" s="77"/>
      <c r="KDP277" s="77"/>
      <c r="KDQ277" s="77"/>
      <c r="KDR277" s="77"/>
      <c r="KDS277" s="77"/>
      <c r="KDT277" s="77"/>
      <c r="KDU277" s="77"/>
      <c r="KDV277" s="77"/>
      <c r="KDW277" s="77"/>
      <c r="KDX277" s="77"/>
      <c r="KDY277" s="77"/>
      <c r="KDZ277" s="77"/>
      <c r="KEA277" s="77"/>
      <c r="KEB277" s="77"/>
      <c r="KEC277" s="77"/>
      <c r="KED277" s="77"/>
      <c r="KEE277" s="77"/>
      <c r="KEF277" s="77"/>
      <c r="KEG277" s="77"/>
      <c r="KEH277" s="77"/>
      <c r="KEI277" s="77"/>
      <c r="KEJ277" s="77"/>
      <c r="KEK277" s="77"/>
      <c r="KEL277" s="77"/>
      <c r="KEM277" s="77"/>
      <c r="KEN277" s="77"/>
      <c r="KEO277" s="77"/>
      <c r="KEP277" s="77"/>
      <c r="KEQ277" s="77"/>
      <c r="KER277" s="77"/>
      <c r="KES277" s="77"/>
      <c r="KET277" s="77"/>
      <c r="KEU277" s="77"/>
      <c r="KEV277" s="77"/>
      <c r="KEW277" s="77"/>
      <c r="KEX277" s="77"/>
      <c r="KEY277" s="77"/>
      <c r="KEZ277" s="77"/>
      <c r="KFA277" s="77"/>
      <c r="KFB277" s="77"/>
      <c r="KFC277" s="77"/>
      <c r="KFD277" s="77"/>
      <c r="KFE277" s="77"/>
      <c r="KFF277" s="77"/>
      <c r="KFG277" s="77"/>
      <c r="KFH277" s="77"/>
      <c r="KFI277" s="77"/>
      <c r="KFJ277" s="77"/>
      <c r="KFK277" s="77"/>
      <c r="KFL277" s="77"/>
      <c r="KFM277" s="77"/>
      <c r="KFN277" s="77"/>
      <c r="KFO277" s="77"/>
      <c r="KFP277" s="77"/>
      <c r="KFQ277" s="77"/>
      <c r="KFR277" s="77"/>
      <c r="KFS277" s="77"/>
      <c r="KFT277" s="77"/>
      <c r="KFU277" s="77"/>
      <c r="KFV277" s="77"/>
      <c r="KFW277" s="77"/>
      <c r="KFX277" s="77"/>
      <c r="KFY277" s="77"/>
      <c r="KFZ277" s="77"/>
      <c r="KGA277" s="77"/>
      <c r="KGB277" s="77"/>
      <c r="KGC277" s="77"/>
      <c r="KGD277" s="77"/>
      <c r="KGE277" s="77"/>
      <c r="KGF277" s="77"/>
      <c r="KGG277" s="77"/>
      <c r="KGH277" s="77"/>
      <c r="KGI277" s="77"/>
      <c r="KGJ277" s="77"/>
      <c r="KGK277" s="77"/>
      <c r="KGL277" s="77"/>
      <c r="KGM277" s="77"/>
      <c r="KGN277" s="77"/>
      <c r="KGO277" s="77"/>
      <c r="KGP277" s="77"/>
      <c r="KGQ277" s="77"/>
      <c r="KGR277" s="77"/>
      <c r="KGS277" s="77"/>
      <c r="KGT277" s="77"/>
      <c r="KGU277" s="77"/>
      <c r="KGV277" s="77"/>
      <c r="KGW277" s="77"/>
      <c r="KGX277" s="77"/>
      <c r="KGY277" s="77"/>
      <c r="KGZ277" s="77"/>
      <c r="KHA277" s="77"/>
      <c r="KHB277" s="77"/>
      <c r="KHC277" s="77"/>
      <c r="KHD277" s="77"/>
      <c r="KHE277" s="77"/>
      <c r="KHF277" s="77"/>
      <c r="KHG277" s="77"/>
      <c r="KHH277" s="77"/>
      <c r="KHI277" s="77"/>
      <c r="KHJ277" s="77"/>
      <c r="KHK277" s="77"/>
      <c r="KHL277" s="77"/>
      <c r="KHM277" s="77"/>
      <c r="KHN277" s="77"/>
      <c r="KHO277" s="77"/>
      <c r="KHP277" s="77"/>
      <c r="KHQ277" s="77"/>
      <c r="KHR277" s="77"/>
      <c r="KHS277" s="77"/>
      <c r="KHT277" s="77"/>
      <c r="KHU277" s="77"/>
      <c r="KHV277" s="77"/>
      <c r="KHW277" s="77"/>
      <c r="KHX277" s="77"/>
      <c r="KHY277" s="77"/>
      <c r="KHZ277" s="77"/>
      <c r="KIA277" s="77"/>
      <c r="KIB277" s="77"/>
      <c r="KIC277" s="77"/>
      <c r="KID277" s="77"/>
      <c r="KIE277" s="77"/>
      <c r="KIF277" s="77"/>
      <c r="KIG277" s="77"/>
      <c r="KIH277" s="77"/>
      <c r="KII277" s="77"/>
      <c r="KIJ277" s="77"/>
      <c r="KIK277" s="77"/>
      <c r="KIL277" s="77"/>
      <c r="KIM277" s="77"/>
      <c r="KIN277" s="77"/>
      <c r="KIO277" s="77"/>
      <c r="KIP277" s="77"/>
      <c r="KIQ277" s="77"/>
      <c r="KIR277" s="77"/>
      <c r="KIS277" s="77"/>
      <c r="KIT277" s="77"/>
      <c r="KIU277" s="77"/>
      <c r="KIV277" s="77"/>
      <c r="KIW277" s="77"/>
      <c r="KIX277" s="77"/>
      <c r="KIY277" s="77"/>
      <c r="KIZ277" s="77"/>
      <c r="KJA277" s="77"/>
      <c r="KJB277" s="77"/>
      <c r="KJC277" s="77"/>
      <c r="KJD277" s="77"/>
      <c r="KJE277" s="77"/>
      <c r="KJF277" s="77"/>
      <c r="KJG277" s="77"/>
      <c r="KJH277" s="77"/>
      <c r="KJI277" s="77"/>
      <c r="KJJ277" s="77"/>
      <c r="KJK277" s="77"/>
      <c r="KJL277" s="77"/>
      <c r="KJM277" s="77"/>
      <c r="KJN277" s="77"/>
      <c r="KJO277" s="77"/>
      <c r="KJP277" s="77"/>
      <c r="KJQ277" s="77"/>
      <c r="KJR277" s="77"/>
      <c r="KJS277" s="77"/>
      <c r="KJT277" s="77"/>
      <c r="KJU277" s="77"/>
      <c r="KJV277" s="77"/>
      <c r="KJW277" s="77"/>
      <c r="KJX277" s="77"/>
      <c r="KJY277" s="77"/>
      <c r="KJZ277" s="77"/>
      <c r="KKA277" s="77"/>
      <c r="KKB277" s="77"/>
      <c r="KKC277" s="77"/>
      <c r="KKD277" s="77"/>
      <c r="KKE277" s="77"/>
      <c r="KKF277" s="77"/>
      <c r="KKG277" s="77"/>
      <c r="KKH277" s="77"/>
      <c r="KKI277" s="77"/>
      <c r="KKJ277" s="77"/>
      <c r="KKK277" s="77"/>
      <c r="KKL277" s="77"/>
      <c r="KKM277" s="77"/>
      <c r="KKN277" s="77"/>
      <c r="KKO277" s="77"/>
      <c r="KKP277" s="77"/>
      <c r="KKQ277" s="77"/>
      <c r="KKR277" s="77"/>
      <c r="KKS277" s="77"/>
      <c r="KKT277" s="77"/>
      <c r="KKU277" s="77"/>
      <c r="KKV277" s="77"/>
      <c r="KKW277" s="77"/>
      <c r="KKX277" s="77"/>
      <c r="KKY277" s="77"/>
      <c r="KKZ277" s="77"/>
      <c r="KLA277" s="77"/>
      <c r="KLB277" s="77"/>
      <c r="KLC277" s="77"/>
      <c r="KLD277" s="77"/>
      <c r="KLE277" s="77"/>
      <c r="KLF277" s="77"/>
      <c r="KLG277" s="77"/>
      <c r="KLH277" s="77"/>
      <c r="KLI277" s="77"/>
      <c r="KLJ277" s="77"/>
      <c r="KLK277" s="77"/>
      <c r="KLL277" s="77"/>
      <c r="KLM277" s="77"/>
      <c r="KLN277" s="77"/>
      <c r="KLO277" s="77"/>
      <c r="KLP277" s="77"/>
      <c r="KLQ277" s="77"/>
      <c r="KLR277" s="77"/>
      <c r="KLS277" s="77"/>
      <c r="KLT277" s="77"/>
      <c r="KLU277" s="77"/>
      <c r="KLV277" s="77"/>
      <c r="KLW277" s="77"/>
      <c r="KLX277" s="77"/>
      <c r="KLY277" s="77"/>
      <c r="KLZ277" s="77"/>
      <c r="KMA277" s="77"/>
      <c r="KMB277" s="77"/>
      <c r="KMC277" s="77"/>
      <c r="KMD277" s="77"/>
      <c r="KME277" s="77"/>
      <c r="KMF277" s="77"/>
      <c r="KMG277" s="77"/>
      <c r="KMH277" s="77"/>
      <c r="KMI277" s="77"/>
      <c r="KMJ277" s="77"/>
      <c r="KMK277" s="77"/>
      <c r="KML277" s="77"/>
      <c r="KMM277" s="77"/>
      <c r="KMN277" s="77"/>
      <c r="KMO277" s="77"/>
      <c r="KMP277" s="77"/>
      <c r="KMQ277" s="77"/>
      <c r="KMR277" s="77"/>
      <c r="KMS277" s="77"/>
      <c r="KMT277" s="77"/>
      <c r="KMU277" s="77"/>
      <c r="KMV277" s="77"/>
      <c r="KMW277" s="77"/>
      <c r="KMX277" s="77"/>
      <c r="KMY277" s="77"/>
      <c r="KMZ277" s="77"/>
      <c r="KNA277" s="77"/>
      <c r="KNB277" s="77"/>
      <c r="KNC277" s="77"/>
      <c r="KND277" s="77"/>
      <c r="KNE277" s="77"/>
      <c r="KNF277" s="77"/>
      <c r="KNG277" s="77"/>
      <c r="KNH277" s="77"/>
      <c r="KNI277" s="77"/>
      <c r="KNJ277" s="77"/>
      <c r="KNK277" s="77"/>
      <c r="KNL277" s="77"/>
      <c r="KNM277" s="77"/>
      <c r="KNN277" s="77"/>
      <c r="KNO277" s="77"/>
      <c r="KNP277" s="77"/>
      <c r="KNQ277" s="77"/>
      <c r="KNR277" s="77"/>
      <c r="KNS277" s="77"/>
      <c r="KNT277" s="77"/>
      <c r="KNU277" s="77"/>
      <c r="KNV277" s="77"/>
      <c r="KNW277" s="77"/>
      <c r="KNX277" s="77"/>
      <c r="KNY277" s="77"/>
      <c r="KNZ277" s="77"/>
      <c r="KOA277" s="77"/>
      <c r="KOB277" s="77"/>
      <c r="KOC277" s="77"/>
      <c r="KOD277" s="77"/>
      <c r="KOE277" s="77"/>
      <c r="KOF277" s="77"/>
      <c r="KOG277" s="77"/>
      <c r="KOH277" s="77"/>
      <c r="KOI277" s="77"/>
      <c r="KOJ277" s="77"/>
      <c r="KOK277" s="77"/>
      <c r="KOL277" s="77"/>
      <c r="KOM277" s="77"/>
      <c r="KON277" s="77"/>
      <c r="KOO277" s="77"/>
      <c r="KOP277" s="77"/>
      <c r="KOQ277" s="77"/>
      <c r="KOR277" s="77"/>
      <c r="KOS277" s="77"/>
      <c r="KOT277" s="77"/>
      <c r="KOU277" s="77"/>
      <c r="KOV277" s="77"/>
      <c r="KOW277" s="77"/>
      <c r="KOX277" s="77"/>
      <c r="KOY277" s="77"/>
      <c r="KOZ277" s="77"/>
      <c r="KPA277" s="77"/>
      <c r="KPB277" s="77"/>
      <c r="KPC277" s="77"/>
      <c r="KPD277" s="77"/>
      <c r="KPE277" s="77"/>
      <c r="KPF277" s="77"/>
      <c r="KPG277" s="77"/>
      <c r="KPH277" s="77"/>
      <c r="KPI277" s="77"/>
      <c r="KPJ277" s="77"/>
      <c r="KPK277" s="77"/>
      <c r="KPL277" s="77"/>
      <c r="KPM277" s="77"/>
      <c r="KPN277" s="77"/>
      <c r="KPO277" s="77"/>
      <c r="KPP277" s="77"/>
      <c r="KPQ277" s="77"/>
      <c r="KPR277" s="77"/>
      <c r="KPS277" s="77"/>
      <c r="KPT277" s="77"/>
      <c r="KPU277" s="77"/>
      <c r="KPV277" s="77"/>
      <c r="KPW277" s="77"/>
      <c r="KPX277" s="77"/>
      <c r="KPY277" s="77"/>
      <c r="KPZ277" s="77"/>
      <c r="KQA277" s="77"/>
      <c r="KQB277" s="77"/>
      <c r="KQC277" s="77"/>
      <c r="KQD277" s="77"/>
      <c r="KQE277" s="77"/>
      <c r="KQF277" s="77"/>
      <c r="KQG277" s="77"/>
      <c r="KQH277" s="77"/>
      <c r="KQI277" s="77"/>
      <c r="KQJ277" s="77"/>
      <c r="KQK277" s="77"/>
      <c r="KQL277" s="77"/>
      <c r="KQM277" s="77"/>
      <c r="KQN277" s="77"/>
      <c r="KQO277" s="77"/>
      <c r="KQP277" s="77"/>
      <c r="KQQ277" s="77"/>
      <c r="KQR277" s="77"/>
      <c r="KQS277" s="77"/>
      <c r="KQT277" s="77"/>
      <c r="KQU277" s="77"/>
      <c r="KQV277" s="77"/>
      <c r="KQW277" s="77"/>
      <c r="KQX277" s="77"/>
      <c r="KQY277" s="77"/>
      <c r="KQZ277" s="77"/>
      <c r="KRA277" s="77"/>
      <c r="KRB277" s="77"/>
      <c r="KRC277" s="77"/>
      <c r="KRD277" s="77"/>
      <c r="KRE277" s="77"/>
      <c r="KRF277" s="77"/>
      <c r="KRG277" s="77"/>
      <c r="KRH277" s="77"/>
      <c r="KRI277" s="77"/>
      <c r="KRJ277" s="77"/>
      <c r="KRK277" s="77"/>
      <c r="KRL277" s="77"/>
      <c r="KRM277" s="77"/>
      <c r="KRN277" s="77"/>
      <c r="KRO277" s="77"/>
      <c r="KRP277" s="77"/>
      <c r="KRQ277" s="77"/>
      <c r="KRR277" s="77"/>
      <c r="KRS277" s="77"/>
      <c r="KRT277" s="77"/>
      <c r="KRU277" s="77"/>
      <c r="KRV277" s="77"/>
      <c r="KRW277" s="77"/>
      <c r="KRX277" s="77"/>
      <c r="KRY277" s="77"/>
      <c r="KRZ277" s="77"/>
      <c r="KSA277" s="77"/>
      <c r="KSB277" s="77"/>
      <c r="KSC277" s="77"/>
      <c r="KSD277" s="77"/>
      <c r="KSE277" s="77"/>
      <c r="KSF277" s="77"/>
      <c r="KSG277" s="77"/>
      <c r="KSH277" s="77"/>
      <c r="KSI277" s="77"/>
      <c r="KSJ277" s="77"/>
      <c r="KSK277" s="77"/>
      <c r="KSL277" s="77"/>
      <c r="KSM277" s="77"/>
      <c r="KSN277" s="77"/>
      <c r="KSO277" s="77"/>
      <c r="KSP277" s="77"/>
      <c r="KSQ277" s="77"/>
      <c r="KSR277" s="77"/>
      <c r="KSS277" s="77"/>
      <c r="KST277" s="77"/>
      <c r="KSU277" s="77"/>
      <c r="KSV277" s="77"/>
      <c r="KSW277" s="77"/>
      <c r="KSX277" s="77"/>
      <c r="KSY277" s="77"/>
      <c r="KSZ277" s="77"/>
      <c r="KTA277" s="77"/>
      <c r="KTB277" s="77"/>
      <c r="KTC277" s="77"/>
      <c r="KTD277" s="77"/>
      <c r="KTE277" s="77"/>
      <c r="KTF277" s="77"/>
      <c r="KTG277" s="77"/>
      <c r="KTH277" s="77"/>
      <c r="KTI277" s="77"/>
      <c r="KTJ277" s="77"/>
      <c r="KTK277" s="77"/>
      <c r="KTL277" s="77"/>
      <c r="KTM277" s="77"/>
      <c r="KTN277" s="77"/>
      <c r="KTO277" s="77"/>
      <c r="KTP277" s="77"/>
      <c r="KTQ277" s="77"/>
      <c r="KTR277" s="77"/>
      <c r="KTS277" s="77"/>
      <c r="KTT277" s="77"/>
      <c r="KTU277" s="77"/>
      <c r="KTV277" s="77"/>
      <c r="KTW277" s="77"/>
      <c r="KTX277" s="77"/>
      <c r="KTY277" s="77"/>
      <c r="KTZ277" s="77"/>
      <c r="KUA277" s="77"/>
      <c r="KUB277" s="77"/>
      <c r="KUC277" s="77"/>
      <c r="KUD277" s="77"/>
      <c r="KUE277" s="77"/>
      <c r="KUF277" s="77"/>
      <c r="KUG277" s="77"/>
      <c r="KUH277" s="77"/>
      <c r="KUI277" s="77"/>
      <c r="KUJ277" s="77"/>
      <c r="KUK277" s="77"/>
      <c r="KUL277" s="77"/>
      <c r="KUM277" s="77"/>
      <c r="KUN277" s="77"/>
      <c r="KUO277" s="77"/>
      <c r="KUP277" s="77"/>
      <c r="KUQ277" s="77"/>
      <c r="KUR277" s="77"/>
      <c r="KUS277" s="77"/>
      <c r="KUT277" s="77"/>
      <c r="KUU277" s="77"/>
      <c r="KUV277" s="77"/>
      <c r="KUW277" s="77"/>
      <c r="KUX277" s="77"/>
      <c r="KUY277" s="77"/>
      <c r="KUZ277" s="77"/>
      <c r="KVA277" s="77"/>
      <c r="KVB277" s="77"/>
      <c r="KVC277" s="77"/>
      <c r="KVD277" s="77"/>
      <c r="KVE277" s="77"/>
      <c r="KVF277" s="77"/>
      <c r="KVG277" s="77"/>
      <c r="KVH277" s="77"/>
      <c r="KVI277" s="77"/>
      <c r="KVJ277" s="77"/>
      <c r="KVK277" s="77"/>
      <c r="KVL277" s="77"/>
      <c r="KVM277" s="77"/>
      <c r="KVN277" s="77"/>
      <c r="KVO277" s="77"/>
      <c r="KVP277" s="77"/>
      <c r="KVQ277" s="77"/>
      <c r="KVR277" s="77"/>
      <c r="KVS277" s="77"/>
      <c r="KVT277" s="77"/>
      <c r="KVU277" s="77"/>
      <c r="KVV277" s="77"/>
      <c r="KVW277" s="77"/>
      <c r="KVX277" s="77"/>
      <c r="KVY277" s="77"/>
      <c r="KVZ277" s="77"/>
      <c r="KWA277" s="77"/>
      <c r="KWB277" s="77"/>
      <c r="KWC277" s="77"/>
      <c r="KWD277" s="77"/>
      <c r="KWE277" s="77"/>
      <c r="KWF277" s="77"/>
      <c r="KWG277" s="77"/>
      <c r="KWH277" s="77"/>
      <c r="KWI277" s="77"/>
      <c r="KWJ277" s="77"/>
      <c r="KWK277" s="77"/>
      <c r="KWL277" s="77"/>
      <c r="KWM277" s="77"/>
      <c r="KWN277" s="77"/>
      <c r="KWO277" s="77"/>
      <c r="KWP277" s="77"/>
      <c r="KWQ277" s="77"/>
      <c r="KWR277" s="77"/>
      <c r="KWS277" s="77"/>
      <c r="KWT277" s="77"/>
      <c r="KWU277" s="77"/>
      <c r="KWV277" s="77"/>
      <c r="KWW277" s="77"/>
      <c r="KWX277" s="77"/>
      <c r="KWY277" s="77"/>
      <c r="KWZ277" s="77"/>
      <c r="KXA277" s="77"/>
      <c r="KXB277" s="77"/>
      <c r="KXC277" s="77"/>
      <c r="KXD277" s="77"/>
      <c r="KXE277" s="77"/>
      <c r="KXF277" s="77"/>
      <c r="KXG277" s="77"/>
      <c r="KXH277" s="77"/>
      <c r="KXI277" s="77"/>
      <c r="KXJ277" s="77"/>
      <c r="KXK277" s="77"/>
      <c r="KXL277" s="77"/>
      <c r="KXM277" s="77"/>
      <c r="KXN277" s="77"/>
      <c r="KXO277" s="77"/>
      <c r="KXP277" s="77"/>
      <c r="KXQ277" s="77"/>
      <c r="KXR277" s="77"/>
      <c r="KXS277" s="77"/>
      <c r="KXT277" s="77"/>
      <c r="KXU277" s="77"/>
      <c r="KXV277" s="77"/>
      <c r="KXW277" s="77"/>
      <c r="KXX277" s="77"/>
      <c r="KXY277" s="77"/>
      <c r="KXZ277" s="77"/>
      <c r="KYA277" s="77"/>
      <c r="KYB277" s="77"/>
      <c r="KYC277" s="77"/>
      <c r="KYD277" s="77"/>
      <c r="KYE277" s="77"/>
      <c r="KYF277" s="77"/>
      <c r="KYG277" s="77"/>
      <c r="KYH277" s="77"/>
      <c r="KYI277" s="77"/>
      <c r="KYJ277" s="77"/>
      <c r="KYK277" s="77"/>
      <c r="KYL277" s="77"/>
      <c r="KYM277" s="77"/>
      <c r="KYN277" s="77"/>
      <c r="KYO277" s="77"/>
      <c r="KYP277" s="77"/>
      <c r="KYQ277" s="77"/>
      <c r="KYR277" s="77"/>
      <c r="KYS277" s="77"/>
      <c r="KYT277" s="77"/>
      <c r="KYU277" s="77"/>
      <c r="KYV277" s="77"/>
      <c r="KYW277" s="77"/>
      <c r="KYX277" s="77"/>
      <c r="KYY277" s="77"/>
      <c r="KYZ277" s="77"/>
      <c r="KZA277" s="77"/>
      <c r="KZB277" s="77"/>
      <c r="KZC277" s="77"/>
      <c r="KZD277" s="77"/>
      <c r="KZE277" s="77"/>
      <c r="KZF277" s="77"/>
      <c r="KZG277" s="77"/>
      <c r="KZH277" s="77"/>
      <c r="KZI277" s="77"/>
      <c r="KZJ277" s="77"/>
      <c r="KZK277" s="77"/>
      <c r="KZL277" s="77"/>
      <c r="KZM277" s="77"/>
      <c r="KZN277" s="77"/>
      <c r="KZO277" s="77"/>
      <c r="KZP277" s="77"/>
      <c r="KZQ277" s="77"/>
      <c r="KZR277" s="77"/>
      <c r="KZS277" s="77"/>
      <c r="KZT277" s="77"/>
      <c r="KZU277" s="77"/>
      <c r="KZV277" s="77"/>
      <c r="KZW277" s="77"/>
      <c r="KZX277" s="77"/>
      <c r="KZY277" s="77"/>
      <c r="KZZ277" s="77"/>
      <c r="LAA277" s="77"/>
      <c r="LAB277" s="77"/>
      <c r="LAC277" s="77"/>
      <c r="LAD277" s="77"/>
      <c r="LAE277" s="77"/>
      <c r="LAF277" s="77"/>
      <c r="LAG277" s="77"/>
      <c r="LAH277" s="77"/>
      <c r="LAI277" s="77"/>
      <c r="LAJ277" s="77"/>
      <c r="LAK277" s="77"/>
      <c r="LAL277" s="77"/>
      <c r="LAM277" s="77"/>
      <c r="LAN277" s="77"/>
      <c r="LAO277" s="77"/>
      <c r="LAP277" s="77"/>
      <c r="LAQ277" s="77"/>
      <c r="LAR277" s="77"/>
      <c r="LAS277" s="77"/>
      <c r="LAT277" s="77"/>
      <c r="LAU277" s="77"/>
      <c r="LAV277" s="77"/>
      <c r="LAW277" s="77"/>
      <c r="LAX277" s="77"/>
      <c r="LAY277" s="77"/>
      <c r="LAZ277" s="77"/>
      <c r="LBA277" s="77"/>
      <c r="LBB277" s="77"/>
      <c r="LBC277" s="77"/>
      <c r="LBD277" s="77"/>
      <c r="LBE277" s="77"/>
      <c r="LBF277" s="77"/>
      <c r="LBG277" s="77"/>
      <c r="LBH277" s="77"/>
      <c r="LBI277" s="77"/>
      <c r="LBJ277" s="77"/>
      <c r="LBK277" s="77"/>
      <c r="LBL277" s="77"/>
      <c r="LBM277" s="77"/>
      <c r="LBN277" s="77"/>
      <c r="LBO277" s="77"/>
      <c r="LBP277" s="77"/>
      <c r="LBQ277" s="77"/>
      <c r="LBR277" s="77"/>
      <c r="LBS277" s="77"/>
      <c r="LBT277" s="77"/>
      <c r="LBU277" s="77"/>
      <c r="LBV277" s="77"/>
      <c r="LBW277" s="77"/>
      <c r="LBX277" s="77"/>
      <c r="LBY277" s="77"/>
      <c r="LBZ277" s="77"/>
      <c r="LCA277" s="77"/>
      <c r="LCB277" s="77"/>
      <c r="LCC277" s="77"/>
      <c r="LCD277" s="77"/>
      <c r="LCE277" s="77"/>
      <c r="LCF277" s="77"/>
      <c r="LCG277" s="77"/>
      <c r="LCH277" s="77"/>
      <c r="LCI277" s="77"/>
      <c r="LCJ277" s="77"/>
      <c r="LCK277" s="77"/>
      <c r="LCL277" s="77"/>
      <c r="LCM277" s="77"/>
      <c r="LCN277" s="77"/>
      <c r="LCO277" s="77"/>
      <c r="LCP277" s="77"/>
      <c r="LCQ277" s="77"/>
      <c r="LCR277" s="77"/>
      <c r="LCS277" s="77"/>
      <c r="LCT277" s="77"/>
      <c r="LCU277" s="77"/>
      <c r="LCV277" s="77"/>
      <c r="LCW277" s="77"/>
      <c r="LCX277" s="77"/>
      <c r="LCY277" s="77"/>
      <c r="LCZ277" s="77"/>
      <c r="LDA277" s="77"/>
      <c r="LDB277" s="77"/>
      <c r="LDC277" s="77"/>
      <c r="LDD277" s="77"/>
      <c r="LDE277" s="77"/>
      <c r="LDF277" s="77"/>
      <c r="LDG277" s="77"/>
      <c r="LDH277" s="77"/>
      <c r="LDI277" s="77"/>
      <c r="LDJ277" s="77"/>
      <c r="LDK277" s="77"/>
      <c r="LDL277" s="77"/>
      <c r="LDM277" s="77"/>
      <c r="LDN277" s="77"/>
      <c r="LDO277" s="77"/>
      <c r="LDP277" s="77"/>
      <c r="LDQ277" s="77"/>
      <c r="LDR277" s="77"/>
      <c r="LDS277" s="77"/>
      <c r="LDT277" s="77"/>
      <c r="LDU277" s="77"/>
      <c r="LDV277" s="77"/>
      <c r="LDW277" s="77"/>
      <c r="LDX277" s="77"/>
      <c r="LDY277" s="77"/>
      <c r="LDZ277" s="77"/>
      <c r="LEA277" s="77"/>
      <c r="LEB277" s="77"/>
      <c r="LEC277" s="77"/>
      <c r="LED277" s="77"/>
      <c r="LEE277" s="77"/>
      <c r="LEF277" s="77"/>
      <c r="LEG277" s="77"/>
      <c r="LEH277" s="77"/>
      <c r="LEI277" s="77"/>
      <c r="LEJ277" s="77"/>
      <c r="LEK277" s="77"/>
      <c r="LEL277" s="77"/>
      <c r="LEM277" s="77"/>
      <c r="LEN277" s="77"/>
      <c r="LEO277" s="77"/>
      <c r="LEP277" s="77"/>
      <c r="LEQ277" s="77"/>
      <c r="LER277" s="77"/>
      <c r="LES277" s="77"/>
      <c r="LET277" s="77"/>
      <c r="LEU277" s="77"/>
      <c r="LEV277" s="77"/>
      <c r="LEW277" s="77"/>
      <c r="LEX277" s="77"/>
      <c r="LEY277" s="77"/>
      <c r="LEZ277" s="77"/>
      <c r="LFA277" s="77"/>
      <c r="LFB277" s="77"/>
      <c r="LFC277" s="77"/>
      <c r="LFD277" s="77"/>
      <c r="LFE277" s="77"/>
      <c r="LFF277" s="77"/>
      <c r="LFG277" s="77"/>
      <c r="LFH277" s="77"/>
      <c r="LFI277" s="77"/>
      <c r="LFJ277" s="77"/>
      <c r="LFK277" s="77"/>
      <c r="LFL277" s="77"/>
      <c r="LFM277" s="77"/>
      <c r="LFN277" s="77"/>
      <c r="LFO277" s="77"/>
      <c r="LFP277" s="77"/>
      <c r="LFQ277" s="77"/>
      <c r="LFR277" s="77"/>
      <c r="LFS277" s="77"/>
      <c r="LFT277" s="77"/>
      <c r="LFU277" s="77"/>
      <c r="LFV277" s="77"/>
      <c r="LFW277" s="77"/>
      <c r="LFX277" s="77"/>
      <c r="LFY277" s="77"/>
      <c r="LFZ277" s="77"/>
      <c r="LGA277" s="77"/>
      <c r="LGB277" s="77"/>
      <c r="LGC277" s="77"/>
      <c r="LGD277" s="77"/>
      <c r="LGE277" s="77"/>
      <c r="LGF277" s="77"/>
      <c r="LGG277" s="77"/>
      <c r="LGH277" s="77"/>
      <c r="LGI277" s="77"/>
      <c r="LGJ277" s="77"/>
      <c r="LGK277" s="77"/>
      <c r="LGL277" s="77"/>
      <c r="LGM277" s="77"/>
      <c r="LGN277" s="77"/>
      <c r="LGO277" s="77"/>
      <c r="LGP277" s="77"/>
      <c r="LGQ277" s="77"/>
      <c r="LGR277" s="77"/>
      <c r="LGS277" s="77"/>
      <c r="LGT277" s="77"/>
      <c r="LGU277" s="77"/>
      <c r="LGV277" s="77"/>
      <c r="LGW277" s="77"/>
      <c r="LGX277" s="77"/>
      <c r="LGY277" s="77"/>
      <c r="LGZ277" s="77"/>
      <c r="LHA277" s="77"/>
      <c r="LHB277" s="77"/>
      <c r="LHC277" s="77"/>
      <c r="LHD277" s="77"/>
      <c r="LHE277" s="77"/>
      <c r="LHF277" s="77"/>
      <c r="LHG277" s="77"/>
      <c r="LHH277" s="77"/>
      <c r="LHI277" s="77"/>
      <c r="LHJ277" s="77"/>
      <c r="LHK277" s="77"/>
      <c r="LHL277" s="77"/>
      <c r="LHM277" s="77"/>
      <c r="LHN277" s="77"/>
      <c r="LHO277" s="77"/>
      <c r="LHP277" s="77"/>
      <c r="LHQ277" s="77"/>
      <c r="LHR277" s="77"/>
      <c r="LHS277" s="77"/>
      <c r="LHT277" s="77"/>
      <c r="LHU277" s="77"/>
      <c r="LHV277" s="77"/>
      <c r="LHW277" s="77"/>
      <c r="LHX277" s="77"/>
      <c r="LHY277" s="77"/>
      <c r="LHZ277" s="77"/>
      <c r="LIA277" s="77"/>
      <c r="LIB277" s="77"/>
      <c r="LIC277" s="77"/>
      <c r="LID277" s="77"/>
      <c r="LIE277" s="77"/>
      <c r="LIF277" s="77"/>
      <c r="LIG277" s="77"/>
      <c r="LIH277" s="77"/>
      <c r="LII277" s="77"/>
      <c r="LIJ277" s="77"/>
      <c r="LIK277" s="77"/>
      <c r="LIL277" s="77"/>
      <c r="LIM277" s="77"/>
      <c r="LIN277" s="77"/>
      <c r="LIO277" s="77"/>
      <c r="LIP277" s="77"/>
      <c r="LIQ277" s="77"/>
      <c r="LIR277" s="77"/>
      <c r="LIS277" s="77"/>
      <c r="LIT277" s="77"/>
      <c r="LIU277" s="77"/>
      <c r="LIV277" s="77"/>
      <c r="LIW277" s="77"/>
      <c r="LIX277" s="77"/>
      <c r="LIY277" s="77"/>
      <c r="LIZ277" s="77"/>
      <c r="LJA277" s="77"/>
      <c r="LJB277" s="77"/>
      <c r="LJC277" s="77"/>
      <c r="LJD277" s="77"/>
      <c r="LJE277" s="77"/>
      <c r="LJF277" s="77"/>
      <c r="LJG277" s="77"/>
      <c r="LJH277" s="77"/>
      <c r="LJI277" s="77"/>
      <c r="LJJ277" s="77"/>
      <c r="LJK277" s="77"/>
      <c r="LJL277" s="77"/>
      <c r="LJM277" s="77"/>
      <c r="LJN277" s="77"/>
      <c r="LJO277" s="77"/>
      <c r="LJP277" s="77"/>
      <c r="LJQ277" s="77"/>
      <c r="LJR277" s="77"/>
      <c r="LJS277" s="77"/>
      <c r="LJT277" s="77"/>
      <c r="LJU277" s="77"/>
      <c r="LJV277" s="77"/>
      <c r="LJW277" s="77"/>
      <c r="LJX277" s="77"/>
      <c r="LJY277" s="77"/>
      <c r="LJZ277" s="77"/>
      <c r="LKA277" s="77"/>
      <c r="LKB277" s="77"/>
      <c r="LKC277" s="77"/>
      <c r="LKD277" s="77"/>
      <c r="LKE277" s="77"/>
      <c r="LKF277" s="77"/>
      <c r="LKG277" s="77"/>
      <c r="LKH277" s="77"/>
      <c r="LKI277" s="77"/>
      <c r="LKJ277" s="77"/>
      <c r="LKK277" s="77"/>
      <c r="LKL277" s="77"/>
      <c r="LKM277" s="77"/>
      <c r="LKN277" s="77"/>
      <c r="LKO277" s="77"/>
      <c r="LKP277" s="77"/>
      <c r="LKQ277" s="77"/>
      <c r="LKR277" s="77"/>
      <c r="LKS277" s="77"/>
      <c r="LKT277" s="77"/>
      <c r="LKU277" s="77"/>
      <c r="LKV277" s="77"/>
      <c r="LKW277" s="77"/>
      <c r="LKX277" s="77"/>
      <c r="LKY277" s="77"/>
      <c r="LKZ277" s="77"/>
      <c r="LLA277" s="77"/>
      <c r="LLB277" s="77"/>
      <c r="LLC277" s="77"/>
      <c r="LLD277" s="77"/>
      <c r="LLE277" s="77"/>
      <c r="LLF277" s="77"/>
      <c r="LLG277" s="77"/>
      <c r="LLH277" s="77"/>
      <c r="LLI277" s="77"/>
      <c r="LLJ277" s="77"/>
      <c r="LLK277" s="77"/>
      <c r="LLL277" s="77"/>
      <c r="LLM277" s="77"/>
      <c r="LLN277" s="77"/>
      <c r="LLO277" s="77"/>
      <c r="LLP277" s="77"/>
      <c r="LLQ277" s="77"/>
      <c r="LLR277" s="77"/>
      <c r="LLS277" s="77"/>
      <c r="LLT277" s="77"/>
      <c r="LLU277" s="77"/>
      <c r="LLV277" s="77"/>
      <c r="LLW277" s="77"/>
      <c r="LLX277" s="77"/>
      <c r="LLY277" s="77"/>
      <c r="LLZ277" s="77"/>
      <c r="LMA277" s="77"/>
      <c r="LMB277" s="77"/>
      <c r="LMC277" s="77"/>
      <c r="LMD277" s="77"/>
      <c r="LME277" s="77"/>
      <c r="LMF277" s="77"/>
      <c r="LMG277" s="77"/>
      <c r="LMH277" s="77"/>
      <c r="LMI277" s="77"/>
      <c r="LMJ277" s="77"/>
      <c r="LMK277" s="77"/>
      <c r="LML277" s="77"/>
      <c r="LMM277" s="77"/>
      <c r="LMN277" s="77"/>
      <c r="LMO277" s="77"/>
      <c r="LMP277" s="77"/>
      <c r="LMQ277" s="77"/>
      <c r="LMR277" s="77"/>
      <c r="LMS277" s="77"/>
      <c r="LMT277" s="77"/>
      <c r="LMU277" s="77"/>
      <c r="LMV277" s="77"/>
      <c r="LMW277" s="77"/>
      <c r="LMX277" s="77"/>
      <c r="LMY277" s="77"/>
      <c r="LMZ277" s="77"/>
      <c r="LNA277" s="77"/>
      <c r="LNB277" s="77"/>
      <c r="LNC277" s="77"/>
      <c r="LND277" s="77"/>
      <c r="LNE277" s="77"/>
      <c r="LNF277" s="77"/>
      <c r="LNG277" s="77"/>
      <c r="LNH277" s="77"/>
      <c r="LNI277" s="77"/>
      <c r="LNJ277" s="77"/>
      <c r="LNK277" s="77"/>
      <c r="LNL277" s="77"/>
      <c r="LNM277" s="77"/>
      <c r="LNN277" s="77"/>
      <c r="LNO277" s="77"/>
      <c r="LNP277" s="77"/>
      <c r="LNQ277" s="77"/>
      <c r="LNR277" s="77"/>
      <c r="LNS277" s="77"/>
      <c r="LNT277" s="77"/>
      <c r="LNU277" s="77"/>
      <c r="LNV277" s="77"/>
      <c r="LNW277" s="77"/>
      <c r="LNX277" s="77"/>
      <c r="LNY277" s="77"/>
      <c r="LNZ277" s="77"/>
      <c r="LOA277" s="77"/>
      <c r="LOB277" s="77"/>
      <c r="LOC277" s="77"/>
      <c r="LOD277" s="77"/>
      <c r="LOE277" s="77"/>
      <c r="LOF277" s="77"/>
      <c r="LOG277" s="77"/>
      <c r="LOH277" s="77"/>
      <c r="LOI277" s="77"/>
      <c r="LOJ277" s="77"/>
      <c r="LOK277" s="77"/>
      <c r="LOL277" s="77"/>
      <c r="LOM277" s="77"/>
      <c r="LON277" s="77"/>
      <c r="LOO277" s="77"/>
      <c r="LOP277" s="77"/>
      <c r="LOQ277" s="77"/>
      <c r="LOR277" s="77"/>
      <c r="LOS277" s="77"/>
      <c r="LOT277" s="77"/>
      <c r="LOU277" s="77"/>
      <c r="LOV277" s="77"/>
      <c r="LOW277" s="77"/>
      <c r="LOX277" s="77"/>
      <c r="LOY277" s="77"/>
      <c r="LOZ277" s="77"/>
      <c r="LPA277" s="77"/>
      <c r="LPB277" s="77"/>
      <c r="LPC277" s="77"/>
      <c r="LPD277" s="77"/>
      <c r="LPE277" s="77"/>
      <c r="LPF277" s="77"/>
      <c r="LPG277" s="77"/>
      <c r="LPH277" s="77"/>
      <c r="LPI277" s="77"/>
      <c r="LPJ277" s="77"/>
      <c r="LPK277" s="77"/>
      <c r="LPL277" s="77"/>
      <c r="LPM277" s="77"/>
      <c r="LPN277" s="77"/>
      <c r="LPO277" s="77"/>
      <c r="LPP277" s="77"/>
      <c r="LPQ277" s="77"/>
      <c r="LPR277" s="77"/>
      <c r="LPS277" s="77"/>
      <c r="LPT277" s="77"/>
      <c r="LPU277" s="77"/>
      <c r="LPV277" s="77"/>
      <c r="LPW277" s="77"/>
      <c r="LPX277" s="77"/>
      <c r="LPY277" s="77"/>
      <c r="LPZ277" s="77"/>
      <c r="LQA277" s="77"/>
      <c r="LQB277" s="77"/>
      <c r="LQC277" s="77"/>
      <c r="LQD277" s="77"/>
      <c r="LQE277" s="77"/>
      <c r="LQF277" s="77"/>
      <c r="LQG277" s="77"/>
      <c r="LQH277" s="77"/>
      <c r="LQI277" s="77"/>
      <c r="LQJ277" s="77"/>
      <c r="LQK277" s="77"/>
      <c r="LQL277" s="77"/>
      <c r="LQM277" s="77"/>
      <c r="LQN277" s="77"/>
      <c r="LQO277" s="77"/>
      <c r="LQP277" s="77"/>
      <c r="LQQ277" s="77"/>
      <c r="LQR277" s="77"/>
      <c r="LQS277" s="77"/>
      <c r="LQT277" s="77"/>
      <c r="LQU277" s="77"/>
      <c r="LQV277" s="77"/>
      <c r="LQW277" s="77"/>
      <c r="LQX277" s="77"/>
      <c r="LQY277" s="77"/>
      <c r="LQZ277" s="77"/>
      <c r="LRA277" s="77"/>
      <c r="LRB277" s="77"/>
      <c r="LRC277" s="77"/>
      <c r="LRD277" s="77"/>
      <c r="LRE277" s="77"/>
      <c r="LRF277" s="77"/>
      <c r="LRG277" s="77"/>
      <c r="LRH277" s="77"/>
      <c r="LRI277" s="77"/>
      <c r="LRJ277" s="77"/>
      <c r="LRK277" s="77"/>
      <c r="LRL277" s="77"/>
      <c r="LRM277" s="77"/>
      <c r="LRN277" s="77"/>
      <c r="LRO277" s="77"/>
      <c r="LRP277" s="77"/>
      <c r="LRQ277" s="77"/>
      <c r="LRR277" s="77"/>
      <c r="LRS277" s="77"/>
      <c r="LRT277" s="77"/>
      <c r="LRU277" s="77"/>
      <c r="LRV277" s="77"/>
      <c r="LRW277" s="77"/>
      <c r="LRX277" s="77"/>
      <c r="LRY277" s="77"/>
      <c r="LRZ277" s="77"/>
      <c r="LSA277" s="77"/>
      <c r="LSB277" s="77"/>
      <c r="LSC277" s="77"/>
      <c r="LSD277" s="77"/>
      <c r="LSE277" s="77"/>
      <c r="LSF277" s="77"/>
      <c r="LSG277" s="77"/>
      <c r="LSH277" s="77"/>
      <c r="LSI277" s="77"/>
      <c r="LSJ277" s="77"/>
      <c r="LSK277" s="77"/>
      <c r="LSL277" s="77"/>
      <c r="LSM277" s="77"/>
      <c r="LSN277" s="77"/>
      <c r="LSO277" s="77"/>
      <c r="LSP277" s="77"/>
      <c r="LSQ277" s="77"/>
      <c r="LSR277" s="77"/>
      <c r="LSS277" s="77"/>
      <c r="LST277" s="77"/>
      <c r="LSU277" s="77"/>
      <c r="LSV277" s="77"/>
      <c r="LSW277" s="77"/>
      <c r="LSX277" s="77"/>
      <c r="LSY277" s="77"/>
      <c r="LSZ277" s="77"/>
      <c r="LTA277" s="77"/>
      <c r="LTB277" s="77"/>
      <c r="LTC277" s="77"/>
      <c r="LTD277" s="77"/>
      <c r="LTE277" s="77"/>
      <c r="LTF277" s="77"/>
      <c r="LTG277" s="77"/>
      <c r="LTH277" s="77"/>
      <c r="LTI277" s="77"/>
      <c r="LTJ277" s="77"/>
      <c r="LTK277" s="77"/>
      <c r="LTL277" s="77"/>
      <c r="LTM277" s="77"/>
      <c r="LTN277" s="77"/>
      <c r="LTO277" s="77"/>
      <c r="LTP277" s="77"/>
      <c r="LTQ277" s="77"/>
      <c r="LTR277" s="77"/>
      <c r="LTS277" s="77"/>
      <c r="LTT277" s="77"/>
      <c r="LTU277" s="77"/>
      <c r="LTV277" s="77"/>
      <c r="LTW277" s="77"/>
      <c r="LTX277" s="77"/>
      <c r="LTY277" s="77"/>
      <c r="LTZ277" s="77"/>
      <c r="LUA277" s="77"/>
      <c r="LUB277" s="77"/>
      <c r="LUC277" s="77"/>
      <c r="LUD277" s="77"/>
      <c r="LUE277" s="77"/>
      <c r="LUF277" s="77"/>
      <c r="LUG277" s="77"/>
      <c r="LUH277" s="77"/>
      <c r="LUI277" s="77"/>
      <c r="LUJ277" s="77"/>
      <c r="LUK277" s="77"/>
      <c r="LUL277" s="77"/>
      <c r="LUM277" s="77"/>
      <c r="LUN277" s="77"/>
      <c r="LUO277" s="77"/>
      <c r="LUP277" s="77"/>
      <c r="LUQ277" s="77"/>
      <c r="LUR277" s="77"/>
      <c r="LUS277" s="77"/>
      <c r="LUT277" s="77"/>
      <c r="LUU277" s="77"/>
      <c r="LUV277" s="77"/>
      <c r="LUW277" s="77"/>
      <c r="LUX277" s="77"/>
      <c r="LUY277" s="77"/>
      <c r="LUZ277" s="77"/>
      <c r="LVA277" s="77"/>
      <c r="LVB277" s="77"/>
      <c r="LVC277" s="77"/>
      <c r="LVD277" s="77"/>
      <c r="LVE277" s="77"/>
      <c r="LVF277" s="77"/>
      <c r="LVG277" s="77"/>
      <c r="LVH277" s="77"/>
      <c r="LVI277" s="77"/>
      <c r="LVJ277" s="77"/>
      <c r="LVK277" s="77"/>
      <c r="LVL277" s="77"/>
      <c r="LVM277" s="77"/>
      <c r="LVN277" s="77"/>
      <c r="LVO277" s="77"/>
      <c r="LVP277" s="77"/>
      <c r="LVQ277" s="77"/>
      <c r="LVR277" s="77"/>
      <c r="LVS277" s="77"/>
      <c r="LVT277" s="77"/>
      <c r="LVU277" s="77"/>
      <c r="LVV277" s="77"/>
      <c r="LVW277" s="77"/>
      <c r="LVX277" s="77"/>
      <c r="LVY277" s="77"/>
      <c r="LVZ277" s="77"/>
      <c r="LWA277" s="77"/>
      <c r="LWB277" s="77"/>
      <c r="LWC277" s="77"/>
      <c r="LWD277" s="77"/>
      <c r="LWE277" s="77"/>
      <c r="LWF277" s="77"/>
      <c r="LWG277" s="77"/>
      <c r="LWH277" s="77"/>
      <c r="LWI277" s="77"/>
      <c r="LWJ277" s="77"/>
      <c r="LWK277" s="77"/>
      <c r="LWL277" s="77"/>
      <c r="LWM277" s="77"/>
      <c r="LWN277" s="77"/>
      <c r="LWO277" s="77"/>
      <c r="LWP277" s="77"/>
      <c r="LWQ277" s="77"/>
      <c r="LWR277" s="77"/>
      <c r="LWS277" s="77"/>
      <c r="LWT277" s="77"/>
      <c r="LWU277" s="77"/>
      <c r="LWV277" s="77"/>
      <c r="LWW277" s="77"/>
      <c r="LWX277" s="77"/>
      <c r="LWY277" s="77"/>
      <c r="LWZ277" s="77"/>
      <c r="LXA277" s="77"/>
      <c r="LXB277" s="77"/>
      <c r="LXC277" s="77"/>
      <c r="LXD277" s="77"/>
      <c r="LXE277" s="77"/>
      <c r="LXF277" s="77"/>
      <c r="LXG277" s="77"/>
      <c r="LXH277" s="77"/>
      <c r="LXI277" s="77"/>
      <c r="LXJ277" s="77"/>
      <c r="LXK277" s="77"/>
      <c r="LXL277" s="77"/>
      <c r="LXM277" s="77"/>
      <c r="LXN277" s="77"/>
      <c r="LXO277" s="77"/>
      <c r="LXP277" s="77"/>
      <c r="LXQ277" s="77"/>
      <c r="LXR277" s="77"/>
      <c r="LXS277" s="77"/>
      <c r="LXT277" s="77"/>
      <c r="LXU277" s="77"/>
      <c r="LXV277" s="77"/>
      <c r="LXW277" s="77"/>
      <c r="LXX277" s="77"/>
      <c r="LXY277" s="77"/>
      <c r="LXZ277" s="77"/>
      <c r="LYA277" s="77"/>
      <c r="LYB277" s="77"/>
      <c r="LYC277" s="77"/>
      <c r="LYD277" s="77"/>
      <c r="LYE277" s="77"/>
      <c r="LYF277" s="77"/>
      <c r="LYG277" s="77"/>
      <c r="LYH277" s="77"/>
      <c r="LYI277" s="77"/>
      <c r="LYJ277" s="77"/>
      <c r="LYK277" s="77"/>
      <c r="LYL277" s="77"/>
      <c r="LYM277" s="77"/>
      <c r="LYN277" s="77"/>
      <c r="LYO277" s="77"/>
      <c r="LYP277" s="77"/>
      <c r="LYQ277" s="77"/>
      <c r="LYR277" s="77"/>
      <c r="LYS277" s="77"/>
      <c r="LYT277" s="77"/>
      <c r="LYU277" s="77"/>
      <c r="LYV277" s="77"/>
      <c r="LYW277" s="77"/>
      <c r="LYX277" s="77"/>
      <c r="LYY277" s="77"/>
      <c r="LYZ277" s="77"/>
      <c r="LZA277" s="77"/>
      <c r="LZB277" s="77"/>
      <c r="LZC277" s="77"/>
      <c r="LZD277" s="77"/>
      <c r="LZE277" s="77"/>
      <c r="LZF277" s="77"/>
      <c r="LZG277" s="77"/>
      <c r="LZH277" s="77"/>
      <c r="LZI277" s="77"/>
      <c r="LZJ277" s="77"/>
      <c r="LZK277" s="77"/>
      <c r="LZL277" s="77"/>
      <c r="LZM277" s="77"/>
      <c r="LZN277" s="77"/>
      <c r="LZO277" s="77"/>
      <c r="LZP277" s="77"/>
      <c r="LZQ277" s="77"/>
      <c r="LZR277" s="77"/>
      <c r="LZS277" s="77"/>
      <c r="LZT277" s="77"/>
      <c r="LZU277" s="77"/>
      <c r="LZV277" s="77"/>
      <c r="LZW277" s="77"/>
      <c r="LZX277" s="77"/>
      <c r="LZY277" s="77"/>
      <c r="LZZ277" s="77"/>
      <c r="MAA277" s="77"/>
      <c r="MAB277" s="77"/>
      <c r="MAC277" s="77"/>
      <c r="MAD277" s="77"/>
      <c r="MAE277" s="77"/>
      <c r="MAF277" s="77"/>
      <c r="MAG277" s="77"/>
      <c r="MAH277" s="77"/>
      <c r="MAI277" s="77"/>
      <c r="MAJ277" s="77"/>
      <c r="MAK277" s="77"/>
      <c r="MAL277" s="77"/>
      <c r="MAM277" s="77"/>
      <c r="MAN277" s="77"/>
      <c r="MAO277" s="77"/>
      <c r="MAP277" s="77"/>
      <c r="MAQ277" s="77"/>
      <c r="MAR277" s="77"/>
      <c r="MAS277" s="77"/>
      <c r="MAT277" s="77"/>
      <c r="MAU277" s="77"/>
      <c r="MAV277" s="77"/>
      <c r="MAW277" s="77"/>
      <c r="MAX277" s="77"/>
      <c r="MAY277" s="77"/>
      <c r="MAZ277" s="77"/>
      <c r="MBA277" s="77"/>
      <c r="MBB277" s="77"/>
      <c r="MBC277" s="77"/>
      <c r="MBD277" s="77"/>
      <c r="MBE277" s="77"/>
      <c r="MBF277" s="77"/>
      <c r="MBG277" s="77"/>
      <c r="MBH277" s="77"/>
      <c r="MBI277" s="77"/>
      <c r="MBJ277" s="77"/>
      <c r="MBK277" s="77"/>
      <c r="MBL277" s="77"/>
      <c r="MBM277" s="77"/>
      <c r="MBN277" s="77"/>
      <c r="MBO277" s="77"/>
      <c r="MBP277" s="77"/>
      <c r="MBQ277" s="77"/>
      <c r="MBR277" s="77"/>
      <c r="MBS277" s="77"/>
      <c r="MBT277" s="77"/>
      <c r="MBU277" s="77"/>
      <c r="MBV277" s="77"/>
      <c r="MBW277" s="77"/>
      <c r="MBX277" s="77"/>
      <c r="MBY277" s="77"/>
      <c r="MBZ277" s="77"/>
      <c r="MCA277" s="77"/>
      <c r="MCB277" s="77"/>
      <c r="MCC277" s="77"/>
      <c r="MCD277" s="77"/>
      <c r="MCE277" s="77"/>
      <c r="MCF277" s="77"/>
      <c r="MCG277" s="77"/>
      <c r="MCH277" s="77"/>
      <c r="MCI277" s="77"/>
      <c r="MCJ277" s="77"/>
      <c r="MCK277" s="77"/>
      <c r="MCL277" s="77"/>
      <c r="MCM277" s="77"/>
      <c r="MCN277" s="77"/>
      <c r="MCO277" s="77"/>
      <c r="MCP277" s="77"/>
      <c r="MCQ277" s="77"/>
      <c r="MCR277" s="77"/>
      <c r="MCS277" s="77"/>
      <c r="MCT277" s="77"/>
      <c r="MCU277" s="77"/>
      <c r="MCV277" s="77"/>
      <c r="MCW277" s="77"/>
      <c r="MCX277" s="77"/>
      <c r="MCY277" s="77"/>
      <c r="MCZ277" s="77"/>
      <c r="MDA277" s="77"/>
      <c r="MDB277" s="77"/>
      <c r="MDC277" s="77"/>
      <c r="MDD277" s="77"/>
      <c r="MDE277" s="77"/>
      <c r="MDF277" s="77"/>
      <c r="MDG277" s="77"/>
      <c r="MDH277" s="77"/>
      <c r="MDI277" s="77"/>
      <c r="MDJ277" s="77"/>
      <c r="MDK277" s="77"/>
      <c r="MDL277" s="77"/>
      <c r="MDM277" s="77"/>
      <c r="MDN277" s="77"/>
      <c r="MDO277" s="77"/>
      <c r="MDP277" s="77"/>
      <c r="MDQ277" s="77"/>
      <c r="MDR277" s="77"/>
      <c r="MDS277" s="77"/>
      <c r="MDT277" s="77"/>
      <c r="MDU277" s="77"/>
      <c r="MDV277" s="77"/>
      <c r="MDW277" s="77"/>
      <c r="MDX277" s="77"/>
      <c r="MDY277" s="77"/>
      <c r="MDZ277" s="77"/>
      <c r="MEA277" s="77"/>
      <c r="MEB277" s="77"/>
      <c r="MEC277" s="77"/>
      <c r="MED277" s="77"/>
      <c r="MEE277" s="77"/>
      <c r="MEF277" s="77"/>
      <c r="MEG277" s="77"/>
      <c r="MEH277" s="77"/>
      <c r="MEI277" s="77"/>
      <c r="MEJ277" s="77"/>
      <c r="MEK277" s="77"/>
      <c r="MEL277" s="77"/>
      <c r="MEM277" s="77"/>
      <c r="MEN277" s="77"/>
      <c r="MEO277" s="77"/>
      <c r="MEP277" s="77"/>
      <c r="MEQ277" s="77"/>
      <c r="MER277" s="77"/>
      <c r="MES277" s="77"/>
      <c r="MET277" s="77"/>
      <c r="MEU277" s="77"/>
      <c r="MEV277" s="77"/>
      <c r="MEW277" s="77"/>
      <c r="MEX277" s="77"/>
      <c r="MEY277" s="77"/>
      <c r="MEZ277" s="77"/>
      <c r="MFA277" s="77"/>
      <c r="MFB277" s="77"/>
      <c r="MFC277" s="77"/>
      <c r="MFD277" s="77"/>
      <c r="MFE277" s="77"/>
      <c r="MFF277" s="77"/>
      <c r="MFG277" s="77"/>
      <c r="MFH277" s="77"/>
      <c r="MFI277" s="77"/>
      <c r="MFJ277" s="77"/>
      <c r="MFK277" s="77"/>
      <c r="MFL277" s="77"/>
      <c r="MFM277" s="77"/>
      <c r="MFN277" s="77"/>
      <c r="MFO277" s="77"/>
      <c r="MFP277" s="77"/>
      <c r="MFQ277" s="77"/>
      <c r="MFR277" s="77"/>
      <c r="MFS277" s="77"/>
      <c r="MFT277" s="77"/>
      <c r="MFU277" s="77"/>
      <c r="MFV277" s="77"/>
      <c r="MFW277" s="77"/>
      <c r="MFX277" s="77"/>
      <c r="MFY277" s="77"/>
      <c r="MFZ277" s="77"/>
      <c r="MGA277" s="77"/>
      <c r="MGB277" s="77"/>
      <c r="MGC277" s="77"/>
      <c r="MGD277" s="77"/>
      <c r="MGE277" s="77"/>
      <c r="MGF277" s="77"/>
      <c r="MGG277" s="77"/>
      <c r="MGH277" s="77"/>
      <c r="MGI277" s="77"/>
      <c r="MGJ277" s="77"/>
      <c r="MGK277" s="77"/>
      <c r="MGL277" s="77"/>
      <c r="MGM277" s="77"/>
      <c r="MGN277" s="77"/>
      <c r="MGO277" s="77"/>
      <c r="MGP277" s="77"/>
      <c r="MGQ277" s="77"/>
      <c r="MGR277" s="77"/>
      <c r="MGS277" s="77"/>
      <c r="MGT277" s="77"/>
      <c r="MGU277" s="77"/>
      <c r="MGV277" s="77"/>
      <c r="MGW277" s="77"/>
      <c r="MGX277" s="77"/>
      <c r="MGY277" s="77"/>
      <c r="MGZ277" s="77"/>
      <c r="MHA277" s="77"/>
      <c r="MHB277" s="77"/>
      <c r="MHC277" s="77"/>
      <c r="MHD277" s="77"/>
      <c r="MHE277" s="77"/>
      <c r="MHF277" s="77"/>
      <c r="MHG277" s="77"/>
      <c r="MHH277" s="77"/>
      <c r="MHI277" s="77"/>
      <c r="MHJ277" s="77"/>
      <c r="MHK277" s="77"/>
      <c r="MHL277" s="77"/>
      <c r="MHM277" s="77"/>
      <c r="MHN277" s="77"/>
      <c r="MHO277" s="77"/>
      <c r="MHP277" s="77"/>
      <c r="MHQ277" s="77"/>
      <c r="MHR277" s="77"/>
      <c r="MHS277" s="77"/>
      <c r="MHT277" s="77"/>
      <c r="MHU277" s="77"/>
      <c r="MHV277" s="77"/>
      <c r="MHW277" s="77"/>
      <c r="MHX277" s="77"/>
      <c r="MHY277" s="77"/>
      <c r="MHZ277" s="77"/>
      <c r="MIA277" s="77"/>
      <c r="MIB277" s="77"/>
      <c r="MIC277" s="77"/>
      <c r="MID277" s="77"/>
      <c r="MIE277" s="77"/>
      <c r="MIF277" s="77"/>
      <c r="MIG277" s="77"/>
      <c r="MIH277" s="77"/>
      <c r="MII277" s="77"/>
      <c r="MIJ277" s="77"/>
      <c r="MIK277" s="77"/>
      <c r="MIL277" s="77"/>
      <c r="MIM277" s="77"/>
      <c r="MIN277" s="77"/>
      <c r="MIO277" s="77"/>
      <c r="MIP277" s="77"/>
      <c r="MIQ277" s="77"/>
      <c r="MIR277" s="77"/>
      <c r="MIS277" s="77"/>
      <c r="MIT277" s="77"/>
      <c r="MIU277" s="77"/>
      <c r="MIV277" s="77"/>
      <c r="MIW277" s="77"/>
      <c r="MIX277" s="77"/>
      <c r="MIY277" s="77"/>
      <c r="MIZ277" s="77"/>
      <c r="MJA277" s="77"/>
      <c r="MJB277" s="77"/>
      <c r="MJC277" s="77"/>
      <c r="MJD277" s="77"/>
      <c r="MJE277" s="77"/>
      <c r="MJF277" s="77"/>
      <c r="MJG277" s="77"/>
      <c r="MJH277" s="77"/>
      <c r="MJI277" s="77"/>
      <c r="MJJ277" s="77"/>
      <c r="MJK277" s="77"/>
      <c r="MJL277" s="77"/>
      <c r="MJM277" s="77"/>
      <c r="MJN277" s="77"/>
      <c r="MJO277" s="77"/>
      <c r="MJP277" s="77"/>
      <c r="MJQ277" s="77"/>
      <c r="MJR277" s="77"/>
      <c r="MJS277" s="77"/>
      <c r="MJT277" s="77"/>
      <c r="MJU277" s="77"/>
      <c r="MJV277" s="77"/>
      <c r="MJW277" s="77"/>
      <c r="MJX277" s="77"/>
      <c r="MJY277" s="77"/>
      <c r="MJZ277" s="77"/>
      <c r="MKA277" s="77"/>
      <c r="MKB277" s="77"/>
      <c r="MKC277" s="77"/>
      <c r="MKD277" s="77"/>
      <c r="MKE277" s="77"/>
      <c r="MKF277" s="77"/>
      <c r="MKG277" s="77"/>
      <c r="MKH277" s="77"/>
      <c r="MKI277" s="77"/>
      <c r="MKJ277" s="77"/>
      <c r="MKK277" s="77"/>
      <c r="MKL277" s="77"/>
      <c r="MKM277" s="77"/>
      <c r="MKN277" s="77"/>
      <c r="MKO277" s="77"/>
      <c r="MKP277" s="77"/>
      <c r="MKQ277" s="77"/>
      <c r="MKR277" s="77"/>
      <c r="MKS277" s="77"/>
      <c r="MKT277" s="77"/>
      <c r="MKU277" s="77"/>
      <c r="MKV277" s="77"/>
      <c r="MKW277" s="77"/>
      <c r="MKX277" s="77"/>
      <c r="MKY277" s="77"/>
      <c r="MKZ277" s="77"/>
      <c r="MLA277" s="77"/>
      <c r="MLB277" s="77"/>
      <c r="MLC277" s="77"/>
      <c r="MLD277" s="77"/>
      <c r="MLE277" s="77"/>
      <c r="MLF277" s="77"/>
      <c r="MLG277" s="77"/>
      <c r="MLH277" s="77"/>
      <c r="MLI277" s="77"/>
      <c r="MLJ277" s="77"/>
      <c r="MLK277" s="77"/>
      <c r="MLL277" s="77"/>
      <c r="MLM277" s="77"/>
      <c r="MLN277" s="77"/>
      <c r="MLO277" s="77"/>
      <c r="MLP277" s="77"/>
      <c r="MLQ277" s="77"/>
      <c r="MLR277" s="77"/>
      <c r="MLS277" s="77"/>
      <c r="MLT277" s="77"/>
      <c r="MLU277" s="77"/>
      <c r="MLV277" s="77"/>
      <c r="MLW277" s="77"/>
      <c r="MLX277" s="77"/>
      <c r="MLY277" s="77"/>
      <c r="MLZ277" s="77"/>
      <c r="MMA277" s="77"/>
      <c r="MMB277" s="77"/>
      <c r="MMC277" s="77"/>
      <c r="MMD277" s="77"/>
      <c r="MME277" s="77"/>
      <c r="MMF277" s="77"/>
      <c r="MMG277" s="77"/>
      <c r="MMH277" s="77"/>
      <c r="MMI277" s="77"/>
      <c r="MMJ277" s="77"/>
      <c r="MMK277" s="77"/>
      <c r="MML277" s="77"/>
      <c r="MMM277" s="77"/>
      <c r="MMN277" s="77"/>
      <c r="MMO277" s="77"/>
      <c r="MMP277" s="77"/>
      <c r="MMQ277" s="77"/>
      <c r="MMR277" s="77"/>
      <c r="MMS277" s="77"/>
      <c r="MMT277" s="77"/>
      <c r="MMU277" s="77"/>
      <c r="MMV277" s="77"/>
      <c r="MMW277" s="77"/>
      <c r="MMX277" s="77"/>
      <c r="MMY277" s="77"/>
      <c r="MMZ277" s="77"/>
      <c r="MNA277" s="77"/>
      <c r="MNB277" s="77"/>
      <c r="MNC277" s="77"/>
      <c r="MND277" s="77"/>
      <c r="MNE277" s="77"/>
      <c r="MNF277" s="77"/>
      <c r="MNG277" s="77"/>
      <c r="MNH277" s="77"/>
      <c r="MNI277" s="77"/>
      <c r="MNJ277" s="77"/>
      <c r="MNK277" s="77"/>
      <c r="MNL277" s="77"/>
      <c r="MNM277" s="77"/>
      <c r="MNN277" s="77"/>
      <c r="MNO277" s="77"/>
      <c r="MNP277" s="77"/>
      <c r="MNQ277" s="77"/>
      <c r="MNR277" s="77"/>
      <c r="MNS277" s="77"/>
      <c r="MNT277" s="77"/>
      <c r="MNU277" s="77"/>
      <c r="MNV277" s="77"/>
      <c r="MNW277" s="77"/>
      <c r="MNX277" s="77"/>
      <c r="MNY277" s="77"/>
      <c r="MNZ277" s="77"/>
      <c r="MOA277" s="77"/>
      <c r="MOB277" s="77"/>
      <c r="MOC277" s="77"/>
      <c r="MOD277" s="77"/>
      <c r="MOE277" s="77"/>
      <c r="MOF277" s="77"/>
      <c r="MOG277" s="77"/>
      <c r="MOH277" s="77"/>
      <c r="MOI277" s="77"/>
      <c r="MOJ277" s="77"/>
      <c r="MOK277" s="77"/>
      <c r="MOL277" s="77"/>
      <c r="MOM277" s="77"/>
      <c r="MON277" s="77"/>
      <c r="MOO277" s="77"/>
      <c r="MOP277" s="77"/>
      <c r="MOQ277" s="77"/>
      <c r="MOR277" s="77"/>
      <c r="MOS277" s="77"/>
      <c r="MOT277" s="77"/>
      <c r="MOU277" s="77"/>
      <c r="MOV277" s="77"/>
      <c r="MOW277" s="77"/>
      <c r="MOX277" s="77"/>
      <c r="MOY277" s="77"/>
      <c r="MOZ277" s="77"/>
      <c r="MPA277" s="77"/>
      <c r="MPB277" s="77"/>
      <c r="MPC277" s="77"/>
      <c r="MPD277" s="77"/>
      <c r="MPE277" s="77"/>
      <c r="MPF277" s="77"/>
      <c r="MPG277" s="77"/>
      <c r="MPH277" s="77"/>
      <c r="MPI277" s="77"/>
      <c r="MPJ277" s="77"/>
      <c r="MPK277" s="77"/>
      <c r="MPL277" s="77"/>
      <c r="MPM277" s="77"/>
      <c r="MPN277" s="77"/>
      <c r="MPO277" s="77"/>
      <c r="MPP277" s="77"/>
      <c r="MPQ277" s="77"/>
      <c r="MPR277" s="77"/>
      <c r="MPS277" s="77"/>
      <c r="MPT277" s="77"/>
      <c r="MPU277" s="77"/>
      <c r="MPV277" s="77"/>
      <c r="MPW277" s="77"/>
      <c r="MPX277" s="77"/>
      <c r="MPY277" s="77"/>
      <c r="MPZ277" s="77"/>
      <c r="MQA277" s="77"/>
      <c r="MQB277" s="77"/>
      <c r="MQC277" s="77"/>
      <c r="MQD277" s="77"/>
      <c r="MQE277" s="77"/>
      <c r="MQF277" s="77"/>
      <c r="MQG277" s="77"/>
      <c r="MQH277" s="77"/>
      <c r="MQI277" s="77"/>
      <c r="MQJ277" s="77"/>
      <c r="MQK277" s="77"/>
      <c r="MQL277" s="77"/>
      <c r="MQM277" s="77"/>
      <c r="MQN277" s="77"/>
      <c r="MQO277" s="77"/>
      <c r="MQP277" s="77"/>
      <c r="MQQ277" s="77"/>
      <c r="MQR277" s="77"/>
      <c r="MQS277" s="77"/>
      <c r="MQT277" s="77"/>
      <c r="MQU277" s="77"/>
      <c r="MQV277" s="77"/>
      <c r="MQW277" s="77"/>
      <c r="MQX277" s="77"/>
      <c r="MQY277" s="77"/>
      <c r="MQZ277" s="77"/>
      <c r="MRA277" s="77"/>
      <c r="MRB277" s="77"/>
      <c r="MRC277" s="77"/>
      <c r="MRD277" s="77"/>
      <c r="MRE277" s="77"/>
      <c r="MRF277" s="77"/>
      <c r="MRG277" s="77"/>
      <c r="MRH277" s="77"/>
      <c r="MRI277" s="77"/>
      <c r="MRJ277" s="77"/>
      <c r="MRK277" s="77"/>
      <c r="MRL277" s="77"/>
      <c r="MRM277" s="77"/>
      <c r="MRN277" s="77"/>
      <c r="MRO277" s="77"/>
      <c r="MRP277" s="77"/>
      <c r="MRQ277" s="77"/>
      <c r="MRR277" s="77"/>
      <c r="MRS277" s="77"/>
      <c r="MRT277" s="77"/>
      <c r="MRU277" s="77"/>
      <c r="MRV277" s="77"/>
      <c r="MRW277" s="77"/>
      <c r="MRX277" s="77"/>
      <c r="MRY277" s="77"/>
      <c r="MRZ277" s="77"/>
      <c r="MSA277" s="77"/>
      <c r="MSB277" s="77"/>
      <c r="MSC277" s="77"/>
      <c r="MSD277" s="77"/>
      <c r="MSE277" s="77"/>
      <c r="MSF277" s="77"/>
      <c r="MSG277" s="77"/>
      <c r="MSH277" s="77"/>
      <c r="MSI277" s="77"/>
      <c r="MSJ277" s="77"/>
      <c r="MSK277" s="77"/>
      <c r="MSL277" s="77"/>
      <c r="MSM277" s="77"/>
      <c r="MSN277" s="77"/>
      <c r="MSO277" s="77"/>
      <c r="MSP277" s="77"/>
      <c r="MSQ277" s="77"/>
      <c r="MSR277" s="77"/>
      <c r="MSS277" s="77"/>
      <c r="MST277" s="77"/>
      <c r="MSU277" s="77"/>
      <c r="MSV277" s="77"/>
      <c r="MSW277" s="77"/>
      <c r="MSX277" s="77"/>
      <c r="MSY277" s="77"/>
      <c r="MSZ277" s="77"/>
      <c r="MTA277" s="77"/>
      <c r="MTB277" s="77"/>
      <c r="MTC277" s="77"/>
      <c r="MTD277" s="77"/>
      <c r="MTE277" s="77"/>
      <c r="MTF277" s="77"/>
      <c r="MTG277" s="77"/>
      <c r="MTH277" s="77"/>
      <c r="MTI277" s="77"/>
      <c r="MTJ277" s="77"/>
      <c r="MTK277" s="77"/>
      <c r="MTL277" s="77"/>
      <c r="MTM277" s="77"/>
      <c r="MTN277" s="77"/>
      <c r="MTO277" s="77"/>
      <c r="MTP277" s="77"/>
      <c r="MTQ277" s="77"/>
      <c r="MTR277" s="77"/>
      <c r="MTS277" s="77"/>
      <c r="MTT277" s="77"/>
      <c r="MTU277" s="77"/>
      <c r="MTV277" s="77"/>
      <c r="MTW277" s="77"/>
      <c r="MTX277" s="77"/>
      <c r="MTY277" s="77"/>
      <c r="MTZ277" s="77"/>
      <c r="MUA277" s="77"/>
      <c r="MUB277" s="77"/>
      <c r="MUC277" s="77"/>
      <c r="MUD277" s="77"/>
      <c r="MUE277" s="77"/>
      <c r="MUF277" s="77"/>
      <c r="MUG277" s="77"/>
      <c r="MUH277" s="77"/>
      <c r="MUI277" s="77"/>
      <c r="MUJ277" s="77"/>
      <c r="MUK277" s="77"/>
      <c r="MUL277" s="77"/>
      <c r="MUM277" s="77"/>
      <c r="MUN277" s="77"/>
      <c r="MUO277" s="77"/>
      <c r="MUP277" s="77"/>
      <c r="MUQ277" s="77"/>
      <c r="MUR277" s="77"/>
      <c r="MUS277" s="77"/>
      <c r="MUT277" s="77"/>
      <c r="MUU277" s="77"/>
      <c r="MUV277" s="77"/>
      <c r="MUW277" s="77"/>
      <c r="MUX277" s="77"/>
      <c r="MUY277" s="77"/>
      <c r="MUZ277" s="77"/>
      <c r="MVA277" s="77"/>
      <c r="MVB277" s="77"/>
      <c r="MVC277" s="77"/>
      <c r="MVD277" s="77"/>
      <c r="MVE277" s="77"/>
      <c r="MVF277" s="77"/>
      <c r="MVG277" s="77"/>
      <c r="MVH277" s="77"/>
      <c r="MVI277" s="77"/>
      <c r="MVJ277" s="77"/>
      <c r="MVK277" s="77"/>
      <c r="MVL277" s="77"/>
      <c r="MVM277" s="77"/>
      <c r="MVN277" s="77"/>
      <c r="MVO277" s="77"/>
      <c r="MVP277" s="77"/>
      <c r="MVQ277" s="77"/>
      <c r="MVR277" s="77"/>
      <c r="MVS277" s="77"/>
      <c r="MVT277" s="77"/>
      <c r="MVU277" s="77"/>
      <c r="MVV277" s="77"/>
      <c r="MVW277" s="77"/>
      <c r="MVX277" s="77"/>
      <c r="MVY277" s="77"/>
      <c r="MVZ277" s="77"/>
      <c r="MWA277" s="77"/>
      <c r="MWB277" s="77"/>
      <c r="MWC277" s="77"/>
      <c r="MWD277" s="77"/>
      <c r="MWE277" s="77"/>
      <c r="MWF277" s="77"/>
      <c r="MWG277" s="77"/>
      <c r="MWH277" s="77"/>
      <c r="MWI277" s="77"/>
      <c r="MWJ277" s="77"/>
      <c r="MWK277" s="77"/>
      <c r="MWL277" s="77"/>
      <c r="MWM277" s="77"/>
      <c r="MWN277" s="77"/>
      <c r="MWO277" s="77"/>
      <c r="MWP277" s="77"/>
      <c r="MWQ277" s="77"/>
      <c r="MWR277" s="77"/>
      <c r="MWS277" s="77"/>
      <c r="MWT277" s="77"/>
      <c r="MWU277" s="77"/>
      <c r="MWV277" s="77"/>
      <c r="MWW277" s="77"/>
      <c r="MWX277" s="77"/>
      <c r="MWY277" s="77"/>
      <c r="MWZ277" s="77"/>
      <c r="MXA277" s="77"/>
      <c r="MXB277" s="77"/>
      <c r="MXC277" s="77"/>
      <c r="MXD277" s="77"/>
      <c r="MXE277" s="77"/>
      <c r="MXF277" s="77"/>
      <c r="MXG277" s="77"/>
      <c r="MXH277" s="77"/>
      <c r="MXI277" s="77"/>
      <c r="MXJ277" s="77"/>
      <c r="MXK277" s="77"/>
      <c r="MXL277" s="77"/>
      <c r="MXM277" s="77"/>
      <c r="MXN277" s="77"/>
      <c r="MXO277" s="77"/>
      <c r="MXP277" s="77"/>
      <c r="MXQ277" s="77"/>
      <c r="MXR277" s="77"/>
      <c r="MXS277" s="77"/>
      <c r="MXT277" s="77"/>
      <c r="MXU277" s="77"/>
      <c r="MXV277" s="77"/>
      <c r="MXW277" s="77"/>
      <c r="MXX277" s="77"/>
      <c r="MXY277" s="77"/>
      <c r="MXZ277" s="77"/>
      <c r="MYA277" s="77"/>
      <c r="MYB277" s="77"/>
      <c r="MYC277" s="77"/>
      <c r="MYD277" s="77"/>
      <c r="MYE277" s="77"/>
      <c r="MYF277" s="77"/>
      <c r="MYG277" s="77"/>
      <c r="MYH277" s="77"/>
      <c r="MYI277" s="77"/>
      <c r="MYJ277" s="77"/>
      <c r="MYK277" s="77"/>
      <c r="MYL277" s="77"/>
      <c r="MYM277" s="77"/>
      <c r="MYN277" s="77"/>
      <c r="MYO277" s="77"/>
      <c r="MYP277" s="77"/>
      <c r="MYQ277" s="77"/>
      <c r="MYR277" s="77"/>
      <c r="MYS277" s="77"/>
      <c r="MYT277" s="77"/>
      <c r="MYU277" s="77"/>
      <c r="MYV277" s="77"/>
      <c r="MYW277" s="77"/>
      <c r="MYX277" s="77"/>
      <c r="MYY277" s="77"/>
      <c r="MYZ277" s="77"/>
      <c r="MZA277" s="77"/>
      <c r="MZB277" s="77"/>
      <c r="MZC277" s="77"/>
      <c r="MZD277" s="77"/>
      <c r="MZE277" s="77"/>
      <c r="MZF277" s="77"/>
      <c r="MZG277" s="77"/>
      <c r="MZH277" s="77"/>
      <c r="MZI277" s="77"/>
      <c r="MZJ277" s="77"/>
      <c r="MZK277" s="77"/>
      <c r="MZL277" s="77"/>
      <c r="MZM277" s="77"/>
      <c r="MZN277" s="77"/>
      <c r="MZO277" s="77"/>
      <c r="MZP277" s="77"/>
      <c r="MZQ277" s="77"/>
      <c r="MZR277" s="77"/>
      <c r="MZS277" s="77"/>
      <c r="MZT277" s="77"/>
      <c r="MZU277" s="77"/>
      <c r="MZV277" s="77"/>
      <c r="MZW277" s="77"/>
      <c r="MZX277" s="77"/>
      <c r="MZY277" s="77"/>
      <c r="MZZ277" s="77"/>
      <c r="NAA277" s="77"/>
      <c r="NAB277" s="77"/>
      <c r="NAC277" s="77"/>
      <c r="NAD277" s="77"/>
      <c r="NAE277" s="77"/>
      <c r="NAF277" s="77"/>
      <c r="NAG277" s="77"/>
      <c r="NAH277" s="77"/>
      <c r="NAI277" s="77"/>
      <c r="NAJ277" s="77"/>
      <c r="NAK277" s="77"/>
      <c r="NAL277" s="77"/>
      <c r="NAM277" s="77"/>
      <c r="NAN277" s="77"/>
      <c r="NAO277" s="77"/>
      <c r="NAP277" s="77"/>
      <c r="NAQ277" s="77"/>
      <c r="NAR277" s="77"/>
      <c r="NAS277" s="77"/>
      <c r="NAT277" s="77"/>
      <c r="NAU277" s="77"/>
      <c r="NAV277" s="77"/>
      <c r="NAW277" s="77"/>
      <c r="NAX277" s="77"/>
      <c r="NAY277" s="77"/>
      <c r="NAZ277" s="77"/>
      <c r="NBA277" s="77"/>
      <c r="NBB277" s="77"/>
      <c r="NBC277" s="77"/>
      <c r="NBD277" s="77"/>
      <c r="NBE277" s="77"/>
      <c r="NBF277" s="77"/>
      <c r="NBG277" s="77"/>
      <c r="NBH277" s="77"/>
      <c r="NBI277" s="77"/>
      <c r="NBJ277" s="77"/>
      <c r="NBK277" s="77"/>
      <c r="NBL277" s="77"/>
      <c r="NBM277" s="77"/>
      <c r="NBN277" s="77"/>
      <c r="NBO277" s="77"/>
      <c r="NBP277" s="77"/>
      <c r="NBQ277" s="77"/>
      <c r="NBR277" s="77"/>
      <c r="NBS277" s="77"/>
      <c r="NBT277" s="77"/>
      <c r="NBU277" s="77"/>
      <c r="NBV277" s="77"/>
      <c r="NBW277" s="77"/>
      <c r="NBX277" s="77"/>
      <c r="NBY277" s="77"/>
      <c r="NBZ277" s="77"/>
      <c r="NCA277" s="77"/>
      <c r="NCB277" s="77"/>
      <c r="NCC277" s="77"/>
      <c r="NCD277" s="77"/>
      <c r="NCE277" s="77"/>
      <c r="NCF277" s="77"/>
      <c r="NCG277" s="77"/>
      <c r="NCH277" s="77"/>
      <c r="NCI277" s="77"/>
      <c r="NCJ277" s="77"/>
      <c r="NCK277" s="77"/>
      <c r="NCL277" s="77"/>
      <c r="NCM277" s="77"/>
      <c r="NCN277" s="77"/>
      <c r="NCO277" s="77"/>
      <c r="NCP277" s="77"/>
      <c r="NCQ277" s="77"/>
      <c r="NCR277" s="77"/>
      <c r="NCS277" s="77"/>
      <c r="NCT277" s="77"/>
      <c r="NCU277" s="77"/>
      <c r="NCV277" s="77"/>
      <c r="NCW277" s="77"/>
      <c r="NCX277" s="77"/>
      <c r="NCY277" s="77"/>
      <c r="NCZ277" s="77"/>
      <c r="NDA277" s="77"/>
      <c r="NDB277" s="77"/>
      <c r="NDC277" s="77"/>
      <c r="NDD277" s="77"/>
      <c r="NDE277" s="77"/>
      <c r="NDF277" s="77"/>
      <c r="NDG277" s="77"/>
      <c r="NDH277" s="77"/>
      <c r="NDI277" s="77"/>
      <c r="NDJ277" s="77"/>
      <c r="NDK277" s="77"/>
      <c r="NDL277" s="77"/>
      <c r="NDM277" s="77"/>
      <c r="NDN277" s="77"/>
      <c r="NDO277" s="77"/>
      <c r="NDP277" s="77"/>
      <c r="NDQ277" s="77"/>
      <c r="NDR277" s="77"/>
      <c r="NDS277" s="77"/>
      <c r="NDT277" s="77"/>
      <c r="NDU277" s="77"/>
      <c r="NDV277" s="77"/>
      <c r="NDW277" s="77"/>
      <c r="NDX277" s="77"/>
      <c r="NDY277" s="77"/>
      <c r="NDZ277" s="77"/>
      <c r="NEA277" s="77"/>
      <c r="NEB277" s="77"/>
      <c r="NEC277" s="77"/>
      <c r="NED277" s="77"/>
      <c r="NEE277" s="77"/>
      <c r="NEF277" s="77"/>
      <c r="NEG277" s="77"/>
      <c r="NEH277" s="77"/>
      <c r="NEI277" s="77"/>
      <c r="NEJ277" s="77"/>
      <c r="NEK277" s="77"/>
      <c r="NEL277" s="77"/>
      <c r="NEM277" s="77"/>
      <c r="NEN277" s="77"/>
      <c r="NEO277" s="77"/>
      <c r="NEP277" s="77"/>
      <c r="NEQ277" s="77"/>
      <c r="NER277" s="77"/>
      <c r="NES277" s="77"/>
      <c r="NET277" s="77"/>
      <c r="NEU277" s="77"/>
      <c r="NEV277" s="77"/>
      <c r="NEW277" s="77"/>
      <c r="NEX277" s="77"/>
      <c r="NEY277" s="77"/>
      <c r="NEZ277" s="77"/>
      <c r="NFA277" s="77"/>
      <c r="NFB277" s="77"/>
      <c r="NFC277" s="77"/>
      <c r="NFD277" s="77"/>
      <c r="NFE277" s="77"/>
      <c r="NFF277" s="77"/>
      <c r="NFG277" s="77"/>
      <c r="NFH277" s="77"/>
      <c r="NFI277" s="77"/>
      <c r="NFJ277" s="77"/>
      <c r="NFK277" s="77"/>
      <c r="NFL277" s="77"/>
      <c r="NFM277" s="77"/>
      <c r="NFN277" s="77"/>
      <c r="NFO277" s="77"/>
      <c r="NFP277" s="77"/>
      <c r="NFQ277" s="77"/>
      <c r="NFR277" s="77"/>
      <c r="NFS277" s="77"/>
      <c r="NFT277" s="77"/>
      <c r="NFU277" s="77"/>
      <c r="NFV277" s="77"/>
      <c r="NFW277" s="77"/>
      <c r="NFX277" s="77"/>
      <c r="NFY277" s="77"/>
      <c r="NFZ277" s="77"/>
      <c r="NGA277" s="77"/>
      <c r="NGB277" s="77"/>
      <c r="NGC277" s="77"/>
      <c r="NGD277" s="77"/>
      <c r="NGE277" s="77"/>
      <c r="NGF277" s="77"/>
      <c r="NGG277" s="77"/>
      <c r="NGH277" s="77"/>
      <c r="NGI277" s="77"/>
      <c r="NGJ277" s="77"/>
      <c r="NGK277" s="77"/>
      <c r="NGL277" s="77"/>
      <c r="NGM277" s="77"/>
      <c r="NGN277" s="77"/>
      <c r="NGO277" s="77"/>
      <c r="NGP277" s="77"/>
      <c r="NGQ277" s="77"/>
      <c r="NGR277" s="77"/>
      <c r="NGS277" s="77"/>
      <c r="NGT277" s="77"/>
      <c r="NGU277" s="77"/>
      <c r="NGV277" s="77"/>
      <c r="NGW277" s="77"/>
      <c r="NGX277" s="77"/>
      <c r="NGY277" s="77"/>
      <c r="NGZ277" s="77"/>
      <c r="NHA277" s="77"/>
      <c r="NHB277" s="77"/>
      <c r="NHC277" s="77"/>
      <c r="NHD277" s="77"/>
      <c r="NHE277" s="77"/>
      <c r="NHF277" s="77"/>
      <c r="NHG277" s="77"/>
      <c r="NHH277" s="77"/>
      <c r="NHI277" s="77"/>
      <c r="NHJ277" s="77"/>
      <c r="NHK277" s="77"/>
      <c r="NHL277" s="77"/>
      <c r="NHM277" s="77"/>
      <c r="NHN277" s="77"/>
      <c r="NHO277" s="77"/>
      <c r="NHP277" s="77"/>
      <c r="NHQ277" s="77"/>
      <c r="NHR277" s="77"/>
      <c r="NHS277" s="77"/>
      <c r="NHT277" s="77"/>
      <c r="NHU277" s="77"/>
      <c r="NHV277" s="77"/>
      <c r="NHW277" s="77"/>
      <c r="NHX277" s="77"/>
      <c r="NHY277" s="77"/>
      <c r="NHZ277" s="77"/>
      <c r="NIA277" s="77"/>
      <c r="NIB277" s="77"/>
      <c r="NIC277" s="77"/>
      <c r="NID277" s="77"/>
      <c r="NIE277" s="77"/>
      <c r="NIF277" s="77"/>
      <c r="NIG277" s="77"/>
      <c r="NIH277" s="77"/>
      <c r="NII277" s="77"/>
      <c r="NIJ277" s="77"/>
      <c r="NIK277" s="77"/>
      <c r="NIL277" s="77"/>
      <c r="NIM277" s="77"/>
      <c r="NIN277" s="77"/>
      <c r="NIO277" s="77"/>
      <c r="NIP277" s="77"/>
      <c r="NIQ277" s="77"/>
      <c r="NIR277" s="77"/>
      <c r="NIS277" s="77"/>
      <c r="NIT277" s="77"/>
      <c r="NIU277" s="77"/>
      <c r="NIV277" s="77"/>
      <c r="NIW277" s="77"/>
      <c r="NIX277" s="77"/>
      <c r="NIY277" s="77"/>
      <c r="NIZ277" s="77"/>
      <c r="NJA277" s="77"/>
      <c r="NJB277" s="77"/>
      <c r="NJC277" s="77"/>
      <c r="NJD277" s="77"/>
      <c r="NJE277" s="77"/>
      <c r="NJF277" s="77"/>
      <c r="NJG277" s="77"/>
      <c r="NJH277" s="77"/>
      <c r="NJI277" s="77"/>
      <c r="NJJ277" s="77"/>
      <c r="NJK277" s="77"/>
      <c r="NJL277" s="77"/>
      <c r="NJM277" s="77"/>
      <c r="NJN277" s="77"/>
      <c r="NJO277" s="77"/>
      <c r="NJP277" s="77"/>
      <c r="NJQ277" s="77"/>
      <c r="NJR277" s="77"/>
      <c r="NJS277" s="77"/>
      <c r="NJT277" s="77"/>
      <c r="NJU277" s="77"/>
      <c r="NJV277" s="77"/>
      <c r="NJW277" s="77"/>
      <c r="NJX277" s="77"/>
      <c r="NJY277" s="77"/>
      <c r="NJZ277" s="77"/>
      <c r="NKA277" s="77"/>
      <c r="NKB277" s="77"/>
      <c r="NKC277" s="77"/>
      <c r="NKD277" s="77"/>
      <c r="NKE277" s="77"/>
      <c r="NKF277" s="77"/>
      <c r="NKG277" s="77"/>
      <c r="NKH277" s="77"/>
      <c r="NKI277" s="77"/>
      <c r="NKJ277" s="77"/>
      <c r="NKK277" s="77"/>
      <c r="NKL277" s="77"/>
      <c r="NKM277" s="77"/>
      <c r="NKN277" s="77"/>
      <c r="NKO277" s="77"/>
      <c r="NKP277" s="77"/>
      <c r="NKQ277" s="77"/>
      <c r="NKR277" s="77"/>
      <c r="NKS277" s="77"/>
      <c r="NKT277" s="77"/>
      <c r="NKU277" s="77"/>
      <c r="NKV277" s="77"/>
      <c r="NKW277" s="77"/>
      <c r="NKX277" s="77"/>
      <c r="NKY277" s="77"/>
      <c r="NKZ277" s="77"/>
      <c r="NLA277" s="77"/>
      <c r="NLB277" s="77"/>
      <c r="NLC277" s="77"/>
      <c r="NLD277" s="77"/>
      <c r="NLE277" s="77"/>
      <c r="NLF277" s="77"/>
      <c r="NLG277" s="77"/>
      <c r="NLH277" s="77"/>
      <c r="NLI277" s="77"/>
      <c r="NLJ277" s="77"/>
      <c r="NLK277" s="77"/>
      <c r="NLL277" s="77"/>
      <c r="NLM277" s="77"/>
      <c r="NLN277" s="77"/>
      <c r="NLO277" s="77"/>
      <c r="NLP277" s="77"/>
      <c r="NLQ277" s="77"/>
      <c r="NLR277" s="77"/>
      <c r="NLS277" s="77"/>
      <c r="NLT277" s="77"/>
      <c r="NLU277" s="77"/>
      <c r="NLV277" s="77"/>
      <c r="NLW277" s="77"/>
      <c r="NLX277" s="77"/>
      <c r="NLY277" s="77"/>
      <c r="NLZ277" s="77"/>
      <c r="NMA277" s="77"/>
      <c r="NMB277" s="77"/>
      <c r="NMC277" s="77"/>
      <c r="NMD277" s="77"/>
      <c r="NME277" s="77"/>
      <c r="NMF277" s="77"/>
      <c r="NMG277" s="77"/>
      <c r="NMH277" s="77"/>
      <c r="NMI277" s="77"/>
      <c r="NMJ277" s="77"/>
      <c r="NMK277" s="77"/>
      <c r="NML277" s="77"/>
      <c r="NMM277" s="77"/>
      <c r="NMN277" s="77"/>
      <c r="NMO277" s="77"/>
      <c r="NMP277" s="77"/>
      <c r="NMQ277" s="77"/>
      <c r="NMR277" s="77"/>
      <c r="NMS277" s="77"/>
      <c r="NMT277" s="77"/>
      <c r="NMU277" s="77"/>
      <c r="NMV277" s="77"/>
      <c r="NMW277" s="77"/>
      <c r="NMX277" s="77"/>
      <c r="NMY277" s="77"/>
      <c r="NMZ277" s="77"/>
      <c r="NNA277" s="77"/>
      <c r="NNB277" s="77"/>
      <c r="NNC277" s="77"/>
      <c r="NND277" s="77"/>
      <c r="NNE277" s="77"/>
      <c r="NNF277" s="77"/>
      <c r="NNG277" s="77"/>
      <c r="NNH277" s="77"/>
      <c r="NNI277" s="77"/>
      <c r="NNJ277" s="77"/>
      <c r="NNK277" s="77"/>
      <c r="NNL277" s="77"/>
      <c r="NNM277" s="77"/>
      <c r="NNN277" s="77"/>
      <c r="NNO277" s="77"/>
      <c r="NNP277" s="77"/>
      <c r="NNQ277" s="77"/>
      <c r="NNR277" s="77"/>
      <c r="NNS277" s="77"/>
      <c r="NNT277" s="77"/>
      <c r="NNU277" s="77"/>
      <c r="NNV277" s="77"/>
      <c r="NNW277" s="77"/>
      <c r="NNX277" s="77"/>
      <c r="NNY277" s="77"/>
      <c r="NNZ277" s="77"/>
      <c r="NOA277" s="77"/>
      <c r="NOB277" s="77"/>
      <c r="NOC277" s="77"/>
      <c r="NOD277" s="77"/>
      <c r="NOE277" s="77"/>
      <c r="NOF277" s="77"/>
      <c r="NOG277" s="77"/>
      <c r="NOH277" s="77"/>
      <c r="NOI277" s="77"/>
      <c r="NOJ277" s="77"/>
      <c r="NOK277" s="77"/>
      <c r="NOL277" s="77"/>
      <c r="NOM277" s="77"/>
      <c r="NON277" s="77"/>
      <c r="NOO277" s="77"/>
      <c r="NOP277" s="77"/>
      <c r="NOQ277" s="77"/>
      <c r="NOR277" s="77"/>
      <c r="NOS277" s="77"/>
      <c r="NOT277" s="77"/>
      <c r="NOU277" s="77"/>
      <c r="NOV277" s="77"/>
      <c r="NOW277" s="77"/>
      <c r="NOX277" s="77"/>
      <c r="NOY277" s="77"/>
      <c r="NOZ277" s="77"/>
      <c r="NPA277" s="77"/>
      <c r="NPB277" s="77"/>
      <c r="NPC277" s="77"/>
      <c r="NPD277" s="77"/>
      <c r="NPE277" s="77"/>
      <c r="NPF277" s="77"/>
      <c r="NPG277" s="77"/>
      <c r="NPH277" s="77"/>
      <c r="NPI277" s="77"/>
      <c r="NPJ277" s="77"/>
      <c r="NPK277" s="77"/>
      <c r="NPL277" s="77"/>
      <c r="NPM277" s="77"/>
      <c r="NPN277" s="77"/>
      <c r="NPO277" s="77"/>
      <c r="NPP277" s="77"/>
      <c r="NPQ277" s="77"/>
      <c r="NPR277" s="77"/>
      <c r="NPS277" s="77"/>
      <c r="NPT277" s="77"/>
      <c r="NPU277" s="77"/>
      <c r="NPV277" s="77"/>
      <c r="NPW277" s="77"/>
      <c r="NPX277" s="77"/>
      <c r="NPY277" s="77"/>
      <c r="NPZ277" s="77"/>
      <c r="NQA277" s="77"/>
      <c r="NQB277" s="77"/>
      <c r="NQC277" s="77"/>
      <c r="NQD277" s="77"/>
      <c r="NQE277" s="77"/>
      <c r="NQF277" s="77"/>
      <c r="NQG277" s="77"/>
      <c r="NQH277" s="77"/>
      <c r="NQI277" s="77"/>
      <c r="NQJ277" s="77"/>
      <c r="NQK277" s="77"/>
      <c r="NQL277" s="77"/>
      <c r="NQM277" s="77"/>
      <c r="NQN277" s="77"/>
      <c r="NQO277" s="77"/>
      <c r="NQP277" s="77"/>
      <c r="NQQ277" s="77"/>
      <c r="NQR277" s="77"/>
      <c r="NQS277" s="77"/>
      <c r="NQT277" s="77"/>
      <c r="NQU277" s="77"/>
      <c r="NQV277" s="77"/>
      <c r="NQW277" s="77"/>
      <c r="NQX277" s="77"/>
      <c r="NQY277" s="77"/>
      <c r="NQZ277" s="77"/>
      <c r="NRA277" s="77"/>
      <c r="NRB277" s="77"/>
      <c r="NRC277" s="77"/>
      <c r="NRD277" s="77"/>
      <c r="NRE277" s="77"/>
      <c r="NRF277" s="77"/>
      <c r="NRG277" s="77"/>
      <c r="NRH277" s="77"/>
      <c r="NRI277" s="77"/>
      <c r="NRJ277" s="77"/>
      <c r="NRK277" s="77"/>
      <c r="NRL277" s="77"/>
      <c r="NRM277" s="77"/>
      <c r="NRN277" s="77"/>
      <c r="NRO277" s="77"/>
      <c r="NRP277" s="77"/>
      <c r="NRQ277" s="77"/>
      <c r="NRR277" s="77"/>
      <c r="NRS277" s="77"/>
      <c r="NRT277" s="77"/>
      <c r="NRU277" s="77"/>
      <c r="NRV277" s="77"/>
      <c r="NRW277" s="77"/>
      <c r="NRX277" s="77"/>
      <c r="NRY277" s="77"/>
      <c r="NRZ277" s="77"/>
      <c r="NSA277" s="77"/>
      <c r="NSB277" s="77"/>
      <c r="NSC277" s="77"/>
      <c r="NSD277" s="77"/>
      <c r="NSE277" s="77"/>
      <c r="NSF277" s="77"/>
      <c r="NSG277" s="77"/>
      <c r="NSH277" s="77"/>
      <c r="NSI277" s="77"/>
      <c r="NSJ277" s="77"/>
      <c r="NSK277" s="77"/>
      <c r="NSL277" s="77"/>
      <c r="NSM277" s="77"/>
      <c r="NSN277" s="77"/>
      <c r="NSO277" s="77"/>
      <c r="NSP277" s="77"/>
      <c r="NSQ277" s="77"/>
      <c r="NSR277" s="77"/>
      <c r="NSS277" s="77"/>
      <c r="NST277" s="77"/>
      <c r="NSU277" s="77"/>
      <c r="NSV277" s="77"/>
      <c r="NSW277" s="77"/>
      <c r="NSX277" s="77"/>
      <c r="NSY277" s="77"/>
      <c r="NSZ277" s="77"/>
      <c r="NTA277" s="77"/>
      <c r="NTB277" s="77"/>
      <c r="NTC277" s="77"/>
      <c r="NTD277" s="77"/>
      <c r="NTE277" s="77"/>
      <c r="NTF277" s="77"/>
      <c r="NTG277" s="77"/>
      <c r="NTH277" s="77"/>
      <c r="NTI277" s="77"/>
      <c r="NTJ277" s="77"/>
      <c r="NTK277" s="77"/>
      <c r="NTL277" s="77"/>
      <c r="NTM277" s="77"/>
      <c r="NTN277" s="77"/>
      <c r="NTO277" s="77"/>
      <c r="NTP277" s="77"/>
      <c r="NTQ277" s="77"/>
      <c r="NTR277" s="77"/>
      <c r="NTS277" s="77"/>
      <c r="NTT277" s="77"/>
      <c r="NTU277" s="77"/>
      <c r="NTV277" s="77"/>
      <c r="NTW277" s="77"/>
      <c r="NTX277" s="77"/>
      <c r="NTY277" s="77"/>
      <c r="NTZ277" s="77"/>
      <c r="NUA277" s="77"/>
      <c r="NUB277" s="77"/>
      <c r="NUC277" s="77"/>
      <c r="NUD277" s="77"/>
      <c r="NUE277" s="77"/>
      <c r="NUF277" s="77"/>
      <c r="NUG277" s="77"/>
      <c r="NUH277" s="77"/>
      <c r="NUI277" s="77"/>
      <c r="NUJ277" s="77"/>
      <c r="NUK277" s="77"/>
      <c r="NUL277" s="77"/>
      <c r="NUM277" s="77"/>
      <c r="NUN277" s="77"/>
      <c r="NUO277" s="77"/>
      <c r="NUP277" s="77"/>
      <c r="NUQ277" s="77"/>
      <c r="NUR277" s="77"/>
      <c r="NUS277" s="77"/>
      <c r="NUT277" s="77"/>
      <c r="NUU277" s="77"/>
      <c r="NUV277" s="77"/>
      <c r="NUW277" s="77"/>
      <c r="NUX277" s="77"/>
      <c r="NUY277" s="77"/>
      <c r="NUZ277" s="77"/>
      <c r="NVA277" s="77"/>
      <c r="NVB277" s="77"/>
      <c r="NVC277" s="77"/>
      <c r="NVD277" s="77"/>
      <c r="NVE277" s="77"/>
      <c r="NVF277" s="77"/>
      <c r="NVG277" s="77"/>
      <c r="NVH277" s="77"/>
      <c r="NVI277" s="77"/>
      <c r="NVJ277" s="77"/>
      <c r="NVK277" s="77"/>
      <c r="NVL277" s="77"/>
      <c r="NVM277" s="77"/>
      <c r="NVN277" s="77"/>
      <c r="NVO277" s="77"/>
      <c r="NVP277" s="77"/>
      <c r="NVQ277" s="77"/>
      <c r="NVR277" s="77"/>
      <c r="NVS277" s="77"/>
      <c r="NVT277" s="77"/>
      <c r="NVU277" s="77"/>
      <c r="NVV277" s="77"/>
      <c r="NVW277" s="77"/>
      <c r="NVX277" s="77"/>
      <c r="NVY277" s="77"/>
      <c r="NVZ277" s="77"/>
      <c r="NWA277" s="77"/>
      <c r="NWB277" s="77"/>
      <c r="NWC277" s="77"/>
      <c r="NWD277" s="77"/>
      <c r="NWE277" s="77"/>
      <c r="NWF277" s="77"/>
      <c r="NWG277" s="77"/>
      <c r="NWH277" s="77"/>
      <c r="NWI277" s="77"/>
      <c r="NWJ277" s="77"/>
      <c r="NWK277" s="77"/>
      <c r="NWL277" s="77"/>
      <c r="NWM277" s="77"/>
      <c r="NWN277" s="77"/>
      <c r="NWO277" s="77"/>
      <c r="NWP277" s="77"/>
      <c r="NWQ277" s="77"/>
      <c r="NWR277" s="77"/>
      <c r="NWS277" s="77"/>
      <c r="NWT277" s="77"/>
      <c r="NWU277" s="77"/>
      <c r="NWV277" s="77"/>
      <c r="NWW277" s="77"/>
      <c r="NWX277" s="77"/>
      <c r="NWY277" s="77"/>
      <c r="NWZ277" s="77"/>
      <c r="NXA277" s="77"/>
      <c r="NXB277" s="77"/>
      <c r="NXC277" s="77"/>
      <c r="NXD277" s="77"/>
      <c r="NXE277" s="77"/>
      <c r="NXF277" s="77"/>
      <c r="NXG277" s="77"/>
      <c r="NXH277" s="77"/>
      <c r="NXI277" s="77"/>
      <c r="NXJ277" s="77"/>
      <c r="NXK277" s="77"/>
      <c r="NXL277" s="77"/>
      <c r="NXM277" s="77"/>
      <c r="NXN277" s="77"/>
      <c r="NXO277" s="77"/>
      <c r="NXP277" s="77"/>
      <c r="NXQ277" s="77"/>
      <c r="NXR277" s="77"/>
      <c r="NXS277" s="77"/>
      <c r="NXT277" s="77"/>
      <c r="NXU277" s="77"/>
      <c r="NXV277" s="77"/>
      <c r="NXW277" s="77"/>
      <c r="NXX277" s="77"/>
      <c r="NXY277" s="77"/>
      <c r="NXZ277" s="77"/>
      <c r="NYA277" s="77"/>
      <c r="NYB277" s="77"/>
      <c r="NYC277" s="77"/>
      <c r="NYD277" s="77"/>
      <c r="NYE277" s="77"/>
      <c r="NYF277" s="77"/>
      <c r="NYG277" s="77"/>
      <c r="NYH277" s="77"/>
      <c r="NYI277" s="77"/>
      <c r="NYJ277" s="77"/>
      <c r="NYK277" s="77"/>
      <c r="NYL277" s="77"/>
      <c r="NYM277" s="77"/>
      <c r="NYN277" s="77"/>
      <c r="NYO277" s="77"/>
      <c r="NYP277" s="77"/>
      <c r="NYQ277" s="77"/>
      <c r="NYR277" s="77"/>
      <c r="NYS277" s="77"/>
      <c r="NYT277" s="77"/>
      <c r="NYU277" s="77"/>
      <c r="NYV277" s="77"/>
      <c r="NYW277" s="77"/>
      <c r="NYX277" s="77"/>
      <c r="NYY277" s="77"/>
      <c r="NYZ277" s="77"/>
      <c r="NZA277" s="77"/>
      <c r="NZB277" s="77"/>
      <c r="NZC277" s="77"/>
      <c r="NZD277" s="77"/>
      <c r="NZE277" s="77"/>
      <c r="NZF277" s="77"/>
      <c r="NZG277" s="77"/>
      <c r="NZH277" s="77"/>
      <c r="NZI277" s="77"/>
      <c r="NZJ277" s="77"/>
      <c r="NZK277" s="77"/>
      <c r="NZL277" s="77"/>
      <c r="NZM277" s="77"/>
      <c r="NZN277" s="77"/>
      <c r="NZO277" s="77"/>
      <c r="NZP277" s="77"/>
      <c r="NZQ277" s="77"/>
      <c r="NZR277" s="77"/>
      <c r="NZS277" s="77"/>
      <c r="NZT277" s="77"/>
      <c r="NZU277" s="77"/>
      <c r="NZV277" s="77"/>
      <c r="NZW277" s="77"/>
      <c r="NZX277" s="77"/>
      <c r="NZY277" s="77"/>
      <c r="NZZ277" s="77"/>
      <c r="OAA277" s="77"/>
      <c r="OAB277" s="77"/>
      <c r="OAC277" s="77"/>
      <c r="OAD277" s="77"/>
      <c r="OAE277" s="77"/>
      <c r="OAF277" s="77"/>
      <c r="OAG277" s="77"/>
      <c r="OAH277" s="77"/>
      <c r="OAI277" s="77"/>
      <c r="OAJ277" s="77"/>
      <c r="OAK277" s="77"/>
      <c r="OAL277" s="77"/>
      <c r="OAM277" s="77"/>
      <c r="OAN277" s="77"/>
      <c r="OAO277" s="77"/>
      <c r="OAP277" s="77"/>
      <c r="OAQ277" s="77"/>
      <c r="OAR277" s="77"/>
      <c r="OAS277" s="77"/>
      <c r="OAT277" s="77"/>
      <c r="OAU277" s="77"/>
      <c r="OAV277" s="77"/>
      <c r="OAW277" s="77"/>
      <c r="OAX277" s="77"/>
      <c r="OAY277" s="77"/>
      <c r="OAZ277" s="77"/>
      <c r="OBA277" s="77"/>
      <c r="OBB277" s="77"/>
      <c r="OBC277" s="77"/>
      <c r="OBD277" s="77"/>
      <c r="OBE277" s="77"/>
      <c r="OBF277" s="77"/>
      <c r="OBG277" s="77"/>
      <c r="OBH277" s="77"/>
      <c r="OBI277" s="77"/>
      <c r="OBJ277" s="77"/>
      <c r="OBK277" s="77"/>
      <c r="OBL277" s="77"/>
      <c r="OBM277" s="77"/>
      <c r="OBN277" s="77"/>
      <c r="OBO277" s="77"/>
      <c r="OBP277" s="77"/>
      <c r="OBQ277" s="77"/>
      <c r="OBR277" s="77"/>
      <c r="OBS277" s="77"/>
      <c r="OBT277" s="77"/>
      <c r="OBU277" s="77"/>
      <c r="OBV277" s="77"/>
      <c r="OBW277" s="77"/>
      <c r="OBX277" s="77"/>
      <c r="OBY277" s="77"/>
      <c r="OBZ277" s="77"/>
      <c r="OCA277" s="77"/>
      <c r="OCB277" s="77"/>
      <c r="OCC277" s="77"/>
      <c r="OCD277" s="77"/>
      <c r="OCE277" s="77"/>
      <c r="OCF277" s="77"/>
      <c r="OCG277" s="77"/>
      <c r="OCH277" s="77"/>
      <c r="OCI277" s="77"/>
      <c r="OCJ277" s="77"/>
      <c r="OCK277" s="77"/>
      <c r="OCL277" s="77"/>
      <c r="OCM277" s="77"/>
      <c r="OCN277" s="77"/>
      <c r="OCO277" s="77"/>
      <c r="OCP277" s="77"/>
      <c r="OCQ277" s="77"/>
      <c r="OCR277" s="77"/>
      <c r="OCS277" s="77"/>
      <c r="OCT277" s="77"/>
      <c r="OCU277" s="77"/>
      <c r="OCV277" s="77"/>
      <c r="OCW277" s="77"/>
      <c r="OCX277" s="77"/>
      <c r="OCY277" s="77"/>
      <c r="OCZ277" s="77"/>
      <c r="ODA277" s="77"/>
      <c r="ODB277" s="77"/>
      <c r="ODC277" s="77"/>
      <c r="ODD277" s="77"/>
      <c r="ODE277" s="77"/>
      <c r="ODF277" s="77"/>
      <c r="ODG277" s="77"/>
      <c r="ODH277" s="77"/>
      <c r="ODI277" s="77"/>
      <c r="ODJ277" s="77"/>
      <c r="ODK277" s="77"/>
      <c r="ODL277" s="77"/>
      <c r="ODM277" s="77"/>
      <c r="ODN277" s="77"/>
      <c r="ODO277" s="77"/>
      <c r="ODP277" s="77"/>
      <c r="ODQ277" s="77"/>
      <c r="ODR277" s="77"/>
      <c r="ODS277" s="77"/>
      <c r="ODT277" s="77"/>
      <c r="ODU277" s="77"/>
      <c r="ODV277" s="77"/>
      <c r="ODW277" s="77"/>
      <c r="ODX277" s="77"/>
      <c r="ODY277" s="77"/>
      <c r="ODZ277" s="77"/>
      <c r="OEA277" s="77"/>
      <c r="OEB277" s="77"/>
      <c r="OEC277" s="77"/>
      <c r="OED277" s="77"/>
      <c r="OEE277" s="77"/>
      <c r="OEF277" s="77"/>
      <c r="OEG277" s="77"/>
      <c r="OEH277" s="77"/>
      <c r="OEI277" s="77"/>
      <c r="OEJ277" s="77"/>
      <c r="OEK277" s="77"/>
      <c r="OEL277" s="77"/>
      <c r="OEM277" s="77"/>
      <c r="OEN277" s="77"/>
      <c r="OEO277" s="77"/>
      <c r="OEP277" s="77"/>
      <c r="OEQ277" s="77"/>
      <c r="OER277" s="77"/>
      <c r="OES277" s="77"/>
      <c r="OET277" s="77"/>
      <c r="OEU277" s="77"/>
      <c r="OEV277" s="77"/>
      <c r="OEW277" s="77"/>
      <c r="OEX277" s="77"/>
      <c r="OEY277" s="77"/>
      <c r="OEZ277" s="77"/>
      <c r="OFA277" s="77"/>
      <c r="OFB277" s="77"/>
      <c r="OFC277" s="77"/>
      <c r="OFD277" s="77"/>
      <c r="OFE277" s="77"/>
      <c r="OFF277" s="77"/>
      <c r="OFG277" s="77"/>
      <c r="OFH277" s="77"/>
      <c r="OFI277" s="77"/>
      <c r="OFJ277" s="77"/>
      <c r="OFK277" s="77"/>
      <c r="OFL277" s="77"/>
      <c r="OFM277" s="77"/>
      <c r="OFN277" s="77"/>
      <c r="OFO277" s="77"/>
      <c r="OFP277" s="77"/>
      <c r="OFQ277" s="77"/>
      <c r="OFR277" s="77"/>
      <c r="OFS277" s="77"/>
      <c r="OFT277" s="77"/>
      <c r="OFU277" s="77"/>
      <c r="OFV277" s="77"/>
      <c r="OFW277" s="77"/>
      <c r="OFX277" s="77"/>
      <c r="OFY277" s="77"/>
      <c r="OFZ277" s="77"/>
      <c r="OGA277" s="77"/>
      <c r="OGB277" s="77"/>
      <c r="OGC277" s="77"/>
      <c r="OGD277" s="77"/>
      <c r="OGE277" s="77"/>
      <c r="OGF277" s="77"/>
      <c r="OGG277" s="77"/>
      <c r="OGH277" s="77"/>
      <c r="OGI277" s="77"/>
      <c r="OGJ277" s="77"/>
      <c r="OGK277" s="77"/>
      <c r="OGL277" s="77"/>
      <c r="OGM277" s="77"/>
      <c r="OGN277" s="77"/>
      <c r="OGO277" s="77"/>
      <c r="OGP277" s="77"/>
      <c r="OGQ277" s="77"/>
      <c r="OGR277" s="77"/>
      <c r="OGS277" s="77"/>
      <c r="OGT277" s="77"/>
      <c r="OGU277" s="77"/>
      <c r="OGV277" s="77"/>
      <c r="OGW277" s="77"/>
      <c r="OGX277" s="77"/>
      <c r="OGY277" s="77"/>
      <c r="OGZ277" s="77"/>
      <c r="OHA277" s="77"/>
      <c r="OHB277" s="77"/>
      <c r="OHC277" s="77"/>
      <c r="OHD277" s="77"/>
      <c r="OHE277" s="77"/>
      <c r="OHF277" s="77"/>
      <c r="OHG277" s="77"/>
      <c r="OHH277" s="77"/>
      <c r="OHI277" s="77"/>
      <c r="OHJ277" s="77"/>
      <c r="OHK277" s="77"/>
      <c r="OHL277" s="77"/>
      <c r="OHM277" s="77"/>
      <c r="OHN277" s="77"/>
      <c r="OHO277" s="77"/>
      <c r="OHP277" s="77"/>
      <c r="OHQ277" s="77"/>
      <c r="OHR277" s="77"/>
      <c r="OHS277" s="77"/>
      <c r="OHT277" s="77"/>
      <c r="OHU277" s="77"/>
      <c r="OHV277" s="77"/>
      <c r="OHW277" s="77"/>
      <c r="OHX277" s="77"/>
      <c r="OHY277" s="77"/>
      <c r="OHZ277" s="77"/>
      <c r="OIA277" s="77"/>
      <c r="OIB277" s="77"/>
      <c r="OIC277" s="77"/>
      <c r="OID277" s="77"/>
      <c r="OIE277" s="77"/>
      <c r="OIF277" s="77"/>
      <c r="OIG277" s="77"/>
      <c r="OIH277" s="77"/>
      <c r="OII277" s="77"/>
      <c r="OIJ277" s="77"/>
      <c r="OIK277" s="77"/>
      <c r="OIL277" s="77"/>
      <c r="OIM277" s="77"/>
      <c r="OIN277" s="77"/>
      <c r="OIO277" s="77"/>
      <c r="OIP277" s="77"/>
      <c r="OIQ277" s="77"/>
      <c r="OIR277" s="77"/>
      <c r="OIS277" s="77"/>
      <c r="OIT277" s="77"/>
      <c r="OIU277" s="77"/>
      <c r="OIV277" s="77"/>
      <c r="OIW277" s="77"/>
      <c r="OIX277" s="77"/>
      <c r="OIY277" s="77"/>
      <c r="OIZ277" s="77"/>
      <c r="OJA277" s="77"/>
      <c r="OJB277" s="77"/>
      <c r="OJC277" s="77"/>
      <c r="OJD277" s="77"/>
      <c r="OJE277" s="77"/>
      <c r="OJF277" s="77"/>
      <c r="OJG277" s="77"/>
      <c r="OJH277" s="77"/>
      <c r="OJI277" s="77"/>
      <c r="OJJ277" s="77"/>
      <c r="OJK277" s="77"/>
      <c r="OJL277" s="77"/>
      <c r="OJM277" s="77"/>
      <c r="OJN277" s="77"/>
      <c r="OJO277" s="77"/>
      <c r="OJP277" s="77"/>
      <c r="OJQ277" s="77"/>
      <c r="OJR277" s="77"/>
      <c r="OJS277" s="77"/>
      <c r="OJT277" s="77"/>
      <c r="OJU277" s="77"/>
      <c r="OJV277" s="77"/>
      <c r="OJW277" s="77"/>
      <c r="OJX277" s="77"/>
      <c r="OJY277" s="77"/>
      <c r="OJZ277" s="77"/>
      <c r="OKA277" s="77"/>
      <c r="OKB277" s="77"/>
      <c r="OKC277" s="77"/>
      <c r="OKD277" s="77"/>
      <c r="OKE277" s="77"/>
      <c r="OKF277" s="77"/>
      <c r="OKG277" s="77"/>
      <c r="OKH277" s="77"/>
      <c r="OKI277" s="77"/>
      <c r="OKJ277" s="77"/>
      <c r="OKK277" s="77"/>
      <c r="OKL277" s="77"/>
      <c r="OKM277" s="77"/>
      <c r="OKN277" s="77"/>
      <c r="OKO277" s="77"/>
      <c r="OKP277" s="77"/>
      <c r="OKQ277" s="77"/>
      <c r="OKR277" s="77"/>
      <c r="OKS277" s="77"/>
      <c r="OKT277" s="77"/>
      <c r="OKU277" s="77"/>
      <c r="OKV277" s="77"/>
      <c r="OKW277" s="77"/>
      <c r="OKX277" s="77"/>
      <c r="OKY277" s="77"/>
      <c r="OKZ277" s="77"/>
      <c r="OLA277" s="77"/>
      <c r="OLB277" s="77"/>
      <c r="OLC277" s="77"/>
      <c r="OLD277" s="77"/>
      <c r="OLE277" s="77"/>
      <c r="OLF277" s="77"/>
      <c r="OLG277" s="77"/>
      <c r="OLH277" s="77"/>
      <c r="OLI277" s="77"/>
      <c r="OLJ277" s="77"/>
      <c r="OLK277" s="77"/>
      <c r="OLL277" s="77"/>
      <c r="OLM277" s="77"/>
      <c r="OLN277" s="77"/>
      <c r="OLO277" s="77"/>
      <c r="OLP277" s="77"/>
      <c r="OLQ277" s="77"/>
      <c r="OLR277" s="77"/>
      <c r="OLS277" s="77"/>
      <c r="OLT277" s="77"/>
      <c r="OLU277" s="77"/>
      <c r="OLV277" s="77"/>
      <c r="OLW277" s="77"/>
      <c r="OLX277" s="77"/>
      <c r="OLY277" s="77"/>
      <c r="OLZ277" s="77"/>
      <c r="OMA277" s="77"/>
      <c r="OMB277" s="77"/>
      <c r="OMC277" s="77"/>
      <c r="OMD277" s="77"/>
      <c r="OME277" s="77"/>
      <c r="OMF277" s="77"/>
      <c r="OMG277" s="77"/>
      <c r="OMH277" s="77"/>
      <c r="OMI277" s="77"/>
      <c r="OMJ277" s="77"/>
      <c r="OMK277" s="77"/>
      <c r="OML277" s="77"/>
      <c r="OMM277" s="77"/>
      <c r="OMN277" s="77"/>
      <c r="OMO277" s="77"/>
      <c r="OMP277" s="77"/>
      <c r="OMQ277" s="77"/>
      <c r="OMR277" s="77"/>
      <c r="OMS277" s="77"/>
      <c r="OMT277" s="77"/>
      <c r="OMU277" s="77"/>
      <c r="OMV277" s="77"/>
      <c r="OMW277" s="77"/>
      <c r="OMX277" s="77"/>
      <c r="OMY277" s="77"/>
      <c r="OMZ277" s="77"/>
      <c r="ONA277" s="77"/>
      <c r="ONB277" s="77"/>
      <c r="ONC277" s="77"/>
      <c r="OND277" s="77"/>
      <c r="ONE277" s="77"/>
      <c r="ONF277" s="77"/>
      <c r="ONG277" s="77"/>
      <c r="ONH277" s="77"/>
      <c r="ONI277" s="77"/>
      <c r="ONJ277" s="77"/>
      <c r="ONK277" s="77"/>
      <c r="ONL277" s="77"/>
      <c r="ONM277" s="77"/>
      <c r="ONN277" s="77"/>
      <c r="ONO277" s="77"/>
      <c r="ONP277" s="77"/>
      <c r="ONQ277" s="77"/>
      <c r="ONR277" s="77"/>
      <c r="ONS277" s="77"/>
      <c r="ONT277" s="77"/>
      <c r="ONU277" s="77"/>
      <c r="ONV277" s="77"/>
      <c r="ONW277" s="77"/>
      <c r="ONX277" s="77"/>
      <c r="ONY277" s="77"/>
      <c r="ONZ277" s="77"/>
      <c r="OOA277" s="77"/>
      <c r="OOB277" s="77"/>
      <c r="OOC277" s="77"/>
      <c r="OOD277" s="77"/>
      <c r="OOE277" s="77"/>
      <c r="OOF277" s="77"/>
      <c r="OOG277" s="77"/>
      <c r="OOH277" s="77"/>
      <c r="OOI277" s="77"/>
      <c r="OOJ277" s="77"/>
      <c r="OOK277" s="77"/>
      <c r="OOL277" s="77"/>
      <c r="OOM277" s="77"/>
      <c r="OON277" s="77"/>
      <c r="OOO277" s="77"/>
      <c r="OOP277" s="77"/>
      <c r="OOQ277" s="77"/>
      <c r="OOR277" s="77"/>
      <c r="OOS277" s="77"/>
      <c r="OOT277" s="77"/>
      <c r="OOU277" s="77"/>
      <c r="OOV277" s="77"/>
      <c r="OOW277" s="77"/>
      <c r="OOX277" s="77"/>
      <c r="OOY277" s="77"/>
      <c r="OOZ277" s="77"/>
      <c r="OPA277" s="77"/>
      <c r="OPB277" s="77"/>
      <c r="OPC277" s="77"/>
      <c r="OPD277" s="77"/>
      <c r="OPE277" s="77"/>
      <c r="OPF277" s="77"/>
      <c r="OPG277" s="77"/>
      <c r="OPH277" s="77"/>
      <c r="OPI277" s="77"/>
      <c r="OPJ277" s="77"/>
      <c r="OPK277" s="77"/>
      <c r="OPL277" s="77"/>
      <c r="OPM277" s="77"/>
      <c r="OPN277" s="77"/>
      <c r="OPO277" s="77"/>
      <c r="OPP277" s="77"/>
      <c r="OPQ277" s="77"/>
      <c r="OPR277" s="77"/>
      <c r="OPS277" s="77"/>
      <c r="OPT277" s="77"/>
      <c r="OPU277" s="77"/>
      <c r="OPV277" s="77"/>
      <c r="OPW277" s="77"/>
      <c r="OPX277" s="77"/>
      <c r="OPY277" s="77"/>
      <c r="OPZ277" s="77"/>
      <c r="OQA277" s="77"/>
      <c r="OQB277" s="77"/>
      <c r="OQC277" s="77"/>
      <c r="OQD277" s="77"/>
      <c r="OQE277" s="77"/>
      <c r="OQF277" s="77"/>
      <c r="OQG277" s="77"/>
      <c r="OQH277" s="77"/>
      <c r="OQI277" s="77"/>
      <c r="OQJ277" s="77"/>
      <c r="OQK277" s="77"/>
      <c r="OQL277" s="77"/>
      <c r="OQM277" s="77"/>
      <c r="OQN277" s="77"/>
      <c r="OQO277" s="77"/>
      <c r="OQP277" s="77"/>
      <c r="OQQ277" s="77"/>
      <c r="OQR277" s="77"/>
      <c r="OQS277" s="77"/>
      <c r="OQT277" s="77"/>
      <c r="OQU277" s="77"/>
      <c r="OQV277" s="77"/>
      <c r="OQW277" s="77"/>
      <c r="OQX277" s="77"/>
      <c r="OQY277" s="77"/>
      <c r="OQZ277" s="77"/>
      <c r="ORA277" s="77"/>
      <c r="ORB277" s="77"/>
      <c r="ORC277" s="77"/>
      <c r="ORD277" s="77"/>
      <c r="ORE277" s="77"/>
      <c r="ORF277" s="77"/>
      <c r="ORG277" s="77"/>
      <c r="ORH277" s="77"/>
      <c r="ORI277" s="77"/>
      <c r="ORJ277" s="77"/>
      <c r="ORK277" s="77"/>
      <c r="ORL277" s="77"/>
      <c r="ORM277" s="77"/>
      <c r="ORN277" s="77"/>
      <c r="ORO277" s="77"/>
      <c r="ORP277" s="77"/>
      <c r="ORQ277" s="77"/>
      <c r="ORR277" s="77"/>
      <c r="ORS277" s="77"/>
      <c r="ORT277" s="77"/>
      <c r="ORU277" s="77"/>
      <c r="ORV277" s="77"/>
      <c r="ORW277" s="77"/>
      <c r="ORX277" s="77"/>
      <c r="ORY277" s="77"/>
      <c r="ORZ277" s="77"/>
      <c r="OSA277" s="77"/>
      <c r="OSB277" s="77"/>
      <c r="OSC277" s="77"/>
      <c r="OSD277" s="77"/>
      <c r="OSE277" s="77"/>
      <c r="OSF277" s="77"/>
      <c r="OSG277" s="77"/>
      <c r="OSH277" s="77"/>
      <c r="OSI277" s="77"/>
      <c r="OSJ277" s="77"/>
      <c r="OSK277" s="77"/>
      <c r="OSL277" s="77"/>
      <c r="OSM277" s="77"/>
      <c r="OSN277" s="77"/>
      <c r="OSO277" s="77"/>
      <c r="OSP277" s="77"/>
      <c r="OSQ277" s="77"/>
      <c r="OSR277" s="77"/>
      <c r="OSS277" s="77"/>
      <c r="OST277" s="77"/>
      <c r="OSU277" s="77"/>
      <c r="OSV277" s="77"/>
      <c r="OSW277" s="77"/>
      <c r="OSX277" s="77"/>
      <c r="OSY277" s="77"/>
      <c r="OSZ277" s="77"/>
      <c r="OTA277" s="77"/>
      <c r="OTB277" s="77"/>
      <c r="OTC277" s="77"/>
      <c r="OTD277" s="77"/>
      <c r="OTE277" s="77"/>
      <c r="OTF277" s="77"/>
      <c r="OTG277" s="77"/>
      <c r="OTH277" s="77"/>
      <c r="OTI277" s="77"/>
      <c r="OTJ277" s="77"/>
      <c r="OTK277" s="77"/>
      <c r="OTL277" s="77"/>
      <c r="OTM277" s="77"/>
      <c r="OTN277" s="77"/>
      <c r="OTO277" s="77"/>
      <c r="OTP277" s="77"/>
      <c r="OTQ277" s="77"/>
      <c r="OTR277" s="77"/>
      <c r="OTS277" s="77"/>
      <c r="OTT277" s="77"/>
      <c r="OTU277" s="77"/>
      <c r="OTV277" s="77"/>
      <c r="OTW277" s="77"/>
      <c r="OTX277" s="77"/>
      <c r="OTY277" s="77"/>
      <c r="OTZ277" s="77"/>
      <c r="OUA277" s="77"/>
      <c r="OUB277" s="77"/>
      <c r="OUC277" s="77"/>
      <c r="OUD277" s="77"/>
      <c r="OUE277" s="77"/>
      <c r="OUF277" s="77"/>
      <c r="OUG277" s="77"/>
      <c r="OUH277" s="77"/>
      <c r="OUI277" s="77"/>
      <c r="OUJ277" s="77"/>
      <c r="OUK277" s="77"/>
      <c r="OUL277" s="77"/>
      <c r="OUM277" s="77"/>
      <c r="OUN277" s="77"/>
      <c r="OUO277" s="77"/>
      <c r="OUP277" s="77"/>
      <c r="OUQ277" s="77"/>
      <c r="OUR277" s="77"/>
      <c r="OUS277" s="77"/>
      <c r="OUT277" s="77"/>
      <c r="OUU277" s="77"/>
      <c r="OUV277" s="77"/>
      <c r="OUW277" s="77"/>
      <c r="OUX277" s="77"/>
      <c r="OUY277" s="77"/>
      <c r="OUZ277" s="77"/>
      <c r="OVA277" s="77"/>
      <c r="OVB277" s="77"/>
      <c r="OVC277" s="77"/>
      <c r="OVD277" s="77"/>
      <c r="OVE277" s="77"/>
      <c r="OVF277" s="77"/>
      <c r="OVG277" s="77"/>
      <c r="OVH277" s="77"/>
      <c r="OVI277" s="77"/>
      <c r="OVJ277" s="77"/>
      <c r="OVK277" s="77"/>
      <c r="OVL277" s="77"/>
      <c r="OVM277" s="77"/>
      <c r="OVN277" s="77"/>
      <c r="OVO277" s="77"/>
      <c r="OVP277" s="77"/>
      <c r="OVQ277" s="77"/>
      <c r="OVR277" s="77"/>
      <c r="OVS277" s="77"/>
      <c r="OVT277" s="77"/>
      <c r="OVU277" s="77"/>
      <c r="OVV277" s="77"/>
      <c r="OVW277" s="77"/>
      <c r="OVX277" s="77"/>
      <c r="OVY277" s="77"/>
      <c r="OVZ277" s="77"/>
      <c r="OWA277" s="77"/>
      <c r="OWB277" s="77"/>
      <c r="OWC277" s="77"/>
      <c r="OWD277" s="77"/>
      <c r="OWE277" s="77"/>
      <c r="OWF277" s="77"/>
      <c r="OWG277" s="77"/>
      <c r="OWH277" s="77"/>
      <c r="OWI277" s="77"/>
      <c r="OWJ277" s="77"/>
      <c r="OWK277" s="77"/>
      <c r="OWL277" s="77"/>
      <c r="OWM277" s="77"/>
      <c r="OWN277" s="77"/>
      <c r="OWO277" s="77"/>
      <c r="OWP277" s="77"/>
      <c r="OWQ277" s="77"/>
      <c r="OWR277" s="77"/>
      <c r="OWS277" s="77"/>
      <c r="OWT277" s="77"/>
      <c r="OWU277" s="77"/>
      <c r="OWV277" s="77"/>
      <c r="OWW277" s="77"/>
      <c r="OWX277" s="77"/>
      <c r="OWY277" s="77"/>
      <c r="OWZ277" s="77"/>
      <c r="OXA277" s="77"/>
      <c r="OXB277" s="77"/>
      <c r="OXC277" s="77"/>
      <c r="OXD277" s="77"/>
      <c r="OXE277" s="77"/>
      <c r="OXF277" s="77"/>
      <c r="OXG277" s="77"/>
      <c r="OXH277" s="77"/>
      <c r="OXI277" s="77"/>
      <c r="OXJ277" s="77"/>
      <c r="OXK277" s="77"/>
      <c r="OXL277" s="77"/>
      <c r="OXM277" s="77"/>
      <c r="OXN277" s="77"/>
      <c r="OXO277" s="77"/>
      <c r="OXP277" s="77"/>
      <c r="OXQ277" s="77"/>
      <c r="OXR277" s="77"/>
      <c r="OXS277" s="77"/>
      <c r="OXT277" s="77"/>
      <c r="OXU277" s="77"/>
      <c r="OXV277" s="77"/>
      <c r="OXW277" s="77"/>
      <c r="OXX277" s="77"/>
      <c r="OXY277" s="77"/>
      <c r="OXZ277" s="77"/>
      <c r="OYA277" s="77"/>
      <c r="OYB277" s="77"/>
      <c r="OYC277" s="77"/>
      <c r="OYD277" s="77"/>
      <c r="OYE277" s="77"/>
      <c r="OYF277" s="77"/>
      <c r="OYG277" s="77"/>
      <c r="OYH277" s="77"/>
      <c r="OYI277" s="77"/>
      <c r="OYJ277" s="77"/>
      <c r="OYK277" s="77"/>
      <c r="OYL277" s="77"/>
      <c r="OYM277" s="77"/>
      <c r="OYN277" s="77"/>
      <c r="OYO277" s="77"/>
      <c r="OYP277" s="77"/>
      <c r="OYQ277" s="77"/>
      <c r="OYR277" s="77"/>
      <c r="OYS277" s="77"/>
      <c r="OYT277" s="77"/>
      <c r="OYU277" s="77"/>
      <c r="OYV277" s="77"/>
      <c r="OYW277" s="77"/>
      <c r="OYX277" s="77"/>
      <c r="OYY277" s="77"/>
      <c r="OYZ277" s="77"/>
      <c r="OZA277" s="77"/>
      <c r="OZB277" s="77"/>
      <c r="OZC277" s="77"/>
      <c r="OZD277" s="77"/>
      <c r="OZE277" s="77"/>
      <c r="OZF277" s="77"/>
      <c r="OZG277" s="77"/>
      <c r="OZH277" s="77"/>
      <c r="OZI277" s="77"/>
      <c r="OZJ277" s="77"/>
      <c r="OZK277" s="77"/>
      <c r="OZL277" s="77"/>
      <c r="OZM277" s="77"/>
      <c r="OZN277" s="77"/>
      <c r="OZO277" s="77"/>
      <c r="OZP277" s="77"/>
      <c r="OZQ277" s="77"/>
      <c r="OZR277" s="77"/>
      <c r="OZS277" s="77"/>
      <c r="OZT277" s="77"/>
      <c r="OZU277" s="77"/>
      <c r="OZV277" s="77"/>
      <c r="OZW277" s="77"/>
      <c r="OZX277" s="77"/>
      <c r="OZY277" s="77"/>
      <c r="OZZ277" s="77"/>
      <c r="PAA277" s="77"/>
      <c r="PAB277" s="77"/>
      <c r="PAC277" s="77"/>
      <c r="PAD277" s="77"/>
      <c r="PAE277" s="77"/>
      <c r="PAF277" s="77"/>
      <c r="PAG277" s="77"/>
      <c r="PAH277" s="77"/>
      <c r="PAI277" s="77"/>
      <c r="PAJ277" s="77"/>
      <c r="PAK277" s="77"/>
      <c r="PAL277" s="77"/>
      <c r="PAM277" s="77"/>
      <c r="PAN277" s="77"/>
      <c r="PAO277" s="77"/>
      <c r="PAP277" s="77"/>
      <c r="PAQ277" s="77"/>
      <c r="PAR277" s="77"/>
      <c r="PAS277" s="77"/>
      <c r="PAT277" s="77"/>
      <c r="PAU277" s="77"/>
      <c r="PAV277" s="77"/>
      <c r="PAW277" s="77"/>
      <c r="PAX277" s="77"/>
      <c r="PAY277" s="77"/>
      <c r="PAZ277" s="77"/>
      <c r="PBA277" s="77"/>
      <c r="PBB277" s="77"/>
      <c r="PBC277" s="77"/>
      <c r="PBD277" s="77"/>
      <c r="PBE277" s="77"/>
      <c r="PBF277" s="77"/>
      <c r="PBG277" s="77"/>
      <c r="PBH277" s="77"/>
      <c r="PBI277" s="77"/>
      <c r="PBJ277" s="77"/>
      <c r="PBK277" s="77"/>
      <c r="PBL277" s="77"/>
      <c r="PBM277" s="77"/>
      <c r="PBN277" s="77"/>
      <c r="PBO277" s="77"/>
      <c r="PBP277" s="77"/>
      <c r="PBQ277" s="77"/>
      <c r="PBR277" s="77"/>
      <c r="PBS277" s="77"/>
      <c r="PBT277" s="77"/>
      <c r="PBU277" s="77"/>
      <c r="PBV277" s="77"/>
      <c r="PBW277" s="77"/>
      <c r="PBX277" s="77"/>
      <c r="PBY277" s="77"/>
      <c r="PBZ277" s="77"/>
      <c r="PCA277" s="77"/>
      <c r="PCB277" s="77"/>
      <c r="PCC277" s="77"/>
      <c r="PCD277" s="77"/>
      <c r="PCE277" s="77"/>
      <c r="PCF277" s="77"/>
      <c r="PCG277" s="77"/>
      <c r="PCH277" s="77"/>
      <c r="PCI277" s="77"/>
      <c r="PCJ277" s="77"/>
      <c r="PCK277" s="77"/>
      <c r="PCL277" s="77"/>
      <c r="PCM277" s="77"/>
      <c r="PCN277" s="77"/>
      <c r="PCO277" s="77"/>
      <c r="PCP277" s="77"/>
      <c r="PCQ277" s="77"/>
      <c r="PCR277" s="77"/>
      <c r="PCS277" s="77"/>
      <c r="PCT277" s="77"/>
      <c r="PCU277" s="77"/>
      <c r="PCV277" s="77"/>
      <c r="PCW277" s="77"/>
      <c r="PCX277" s="77"/>
      <c r="PCY277" s="77"/>
      <c r="PCZ277" s="77"/>
      <c r="PDA277" s="77"/>
      <c r="PDB277" s="77"/>
      <c r="PDC277" s="77"/>
      <c r="PDD277" s="77"/>
      <c r="PDE277" s="77"/>
      <c r="PDF277" s="77"/>
      <c r="PDG277" s="77"/>
      <c r="PDH277" s="77"/>
      <c r="PDI277" s="77"/>
      <c r="PDJ277" s="77"/>
      <c r="PDK277" s="77"/>
      <c r="PDL277" s="77"/>
      <c r="PDM277" s="77"/>
      <c r="PDN277" s="77"/>
      <c r="PDO277" s="77"/>
      <c r="PDP277" s="77"/>
      <c r="PDQ277" s="77"/>
      <c r="PDR277" s="77"/>
      <c r="PDS277" s="77"/>
      <c r="PDT277" s="77"/>
      <c r="PDU277" s="77"/>
      <c r="PDV277" s="77"/>
      <c r="PDW277" s="77"/>
      <c r="PDX277" s="77"/>
      <c r="PDY277" s="77"/>
      <c r="PDZ277" s="77"/>
      <c r="PEA277" s="77"/>
      <c r="PEB277" s="77"/>
      <c r="PEC277" s="77"/>
      <c r="PED277" s="77"/>
      <c r="PEE277" s="77"/>
      <c r="PEF277" s="77"/>
      <c r="PEG277" s="77"/>
      <c r="PEH277" s="77"/>
      <c r="PEI277" s="77"/>
      <c r="PEJ277" s="77"/>
      <c r="PEK277" s="77"/>
      <c r="PEL277" s="77"/>
      <c r="PEM277" s="77"/>
      <c r="PEN277" s="77"/>
      <c r="PEO277" s="77"/>
      <c r="PEP277" s="77"/>
      <c r="PEQ277" s="77"/>
      <c r="PER277" s="77"/>
      <c r="PES277" s="77"/>
      <c r="PET277" s="77"/>
      <c r="PEU277" s="77"/>
      <c r="PEV277" s="77"/>
      <c r="PEW277" s="77"/>
      <c r="PEX277" s="77"/>
      <c r="PEY277" s="77"/>
      <c r="PEZ277" s="77"/>
      <c r="PFA277" s="77"/>
      <c r="PFB277" s="77"/>
      <c r="PFC277" s="77"/>
      <c r="PFD277" s="77"/>
      <c r="PFE277" s="77"/>
      <c r="PFF277" s="77"/>
      <c r="PFG277" s="77"/>
      <c r="PFH277" s="77"/>
      <c r="PFI277" s="77"/>
      <c r="PFJ277" s="77"/>
      <c r="PFK277" s="77"/>
      <c r="PFL277" s="77"/>
      <c r="PFM277" s="77"/>
      <c r="PFN277" s="77"/>
      <c r="PFO277" s="77"/>
      <c r="PFP277" s="77"/>
      <c r="PFQ277" s="77"/>
      <c r="PFR277" s="77"/>
      <c r="PFS277" s="77"/>
      <c r="PFT277" s="77"/>
      <c r="PFU277" s="77"/>
      <c r="PFV277" s="77"/>
      <c r="PFW277" s="77"/>
      <c r="PFX277" s="77"/>
      <c r="PFY277" s="77"/>
      <c r="PFZ277" s="77"/>
      <c r="PGA277" s="77"/>
      <c r="PGB277" s="77"/>
      <c r="PGC277" s="77"/>
      <c r="PGD277" s="77"/>
      <c r="PGE277" s="77"/>
      <c r="PGF277" s="77"/>
      <c r="PGG277" s="77"/>
      <c r="PGH277" s="77"/>
      <c r="PGI277" s="77"/>
      <c r="PGJ277" s="77"/>
      <c r="PGK277" s="77"/>
      <c r="PGL277" s="77"/>
      <c r="PGM277" s="77"/>
      <c r="PGN277" s="77"/>
      <c r="PGO277" s="77"/>
      <c r="PGP277" s="77"/>
      <c r="PGQ277" s="77"/>
      <c r="PGR277" s="77"/>
      <c r="PGS277" s="77"/>
      <c r="PGT277" s="77"/>
      <c r="PGU277" s="77"/>
      <c r="PGV277" s="77"/>
      <c r="PGW277" s="77"/>
      <c r="PGX277" s="77"/>
      <c r="PGY277" s="77"/>
      <c r="PGZ277" s="77"/>
      <c r="PHA277" s="77"/>
      <c r="PHB277" s="77"/>
      <c r="PHC277" s="77"/>
      <c r="PHD277" s="77"/>
      <c r="PHE277" s="77"/>
      <c r="PHF277" s="77"/>
      <c r="PHG277" s="77"/>
      <c r="PHH277" s="77"/>
      <c r="PHI277" s="77"/>
      <c r="PHJ277" s="77"/>
      <c r="PHK277" s="77"/>
      <c r="PHL277" s="77"/>
      <c r="PHM277" s="77"/>
      <c r="PHN277" s="77"/>
      <c r="PHO277" s="77"/>
      <c r="PHP277" s="77"/>
      <c r="PHQ277" s="77"/>
      <c r="PHR277" s="77"/>
      <c r="PHS277" s="77"/>
      <c r="PHT277" s="77"/>
      <c r="PHU277" s="77"/>
      <c r="PHV277" s="77"/>
      <c r="PHW277" s="77"/>
      <c r="PHX277" s="77"/>
      <c r="PHY277" s="77"/>
      <c r="PHZ277" s="77"/>
      <c r="PIA277" s="77"/>
      <c r="PIB277" s="77"/>
      <c r="PIC277" s="77"/>
      <c r="PID277" s="77"/>
      <c r="PIE277" s="77"/>
      <c r="PIF277" s="77"/>
      <c r="PIG277" s="77"/>
      <c r="PIH277" s="77"/>
      <c r="PII277" s="77"/>
      <c r="PIJ277" s="77"/>
      <c r="PIK277" s="77"/>
      <c r="PIL277" s="77"/>
      <c r="PIM277" s="77"/>
      <c r="PIN277" s="77"/>
      <c r="PIO277" s="77"/>
      <c r="PIP277" s="77"/>
      <c r="PIQ277" s="77"/>
      <c r="PIR277" s="77"/>
      <c r="PIS277" s="77"/>
      <c r="PIT277" s="77"/>
      <c r="PIU277" s="77"/>
      <c r="PIV277" s="77"/>
      <c r="PIW277" s="77"/>
      <c r="PIX277" s="77"/>
      <c r="PIY277" s="77"/>
      <c r="PIZ277" s="77"/>
      <c r="PJA277" s="77"/>
      <c r="PJB277" s="77"/>
      <c r="PJC277" s="77"/>
      <c r="PJD277" s="77"/>
      <c r="PJE277" s="77"/>
      <c r="PJF277" s="77"/>
      <c r="PJG277" s="77"/>
      <c r="PJH277" s="77"/>
      <c r="PJI277" s="77"/>
      <c r="PJJ277" s="77"/>
      <c r="PJK277" s="77"/>
      <c r="PJL277" s="77"/>
      <c r="PJM277" s="77"/>
      <c r="PJN277" s="77"/>
      <c r="PJO277" s="77"/>
      <c r="PJP277" s="77"/>
      <c r="PJQ277" s="77"/>
      <c r="PJR277" s="77"/>
      <c r="PJS277" s="77"/>
      <c r="PJT277" s="77"/>
      <c r="PJU277" s="77"/>
      <c r="PJV277" s="77"/>
      <c r="PJW277" s="77"/>
      <c r="PJX277" s="77"/>
      <c r="PJY277" s="77"/>
      <c r="PJZ277" s="77"/>
      <c r="PKA277" s="77"/>
      <c r="PKB277" s="77"/>
      <c r="PKC277" s="77"/>
      <c r="PKD277" s="77"/>
      <c r="PKE277" s="77"/>
      <c r="PKF277" s="77"/>
      <c r="PKG277" s="77"/>
      <c r="PKH277" s="77"/>
      <c r="PKI277" s="77"/>
      <c r="PKJ277" s="77"/>
      <c r="PKK277" s="77"/>
      <c r="PKL277" s="77"/>
      <c r="PKM277" s="77"/>
      <c r="PKN277" s="77"/>
      <c r="PKO277" s="77"/>
      <c r="PKP277" s="77"/>
      <c r="PKQ277" s="77"/>
      <c r="PKR277" s="77"/>
      <c r="PKS277" s="77"/>
      <c r="PKT277" s="77"/>
      <c r="PKU277" s="77"/>
      <c r="PKV277" s="77"/>
      <c r="PKW277" s="77"/>
      <c r="PKX277" s="77"/>
      <c r="PKY277" s="77"/>
      <c r="PKZ277" s="77"/>
      <c r="PLA277" s="77"/>
      <c r="PLB277" s="77"/>
      <c r="PLC277" s="77"/>
      <c r="PLD277" s="77"/>
      <c r="PLE277" s="77"/>
      <c r="PLF277" s="77"/>
      <c r="PLG277" s="77"/>
      <c r="PLH277" s="77"/>
      <c r="PLI277" s="77"/>
      <c r="PLJ277" s="77"/>
      <c r="PLK277" s="77"/>
      <c r="PLL277" s="77"/>
      <c r="PLM277" s="77"/>
      <c r="PLN277" s="77"/>
      <c r="PLO277" s="77"/>
      <c r="PLP277" s="77"/>
      <c r="PLQ277" s="77"/>
      <c r="PLR277" s="77"/>
      <c r="PLS277" s="77"/>
      <c r="PLT277" s="77"/>
      <c r="PLU277" s="77"/>
      <c r="PLV277" s="77"/>
      <c r="PLW277" s="77"/>
      <c r="PLX277" s="77"/>
      <c r="PLY277" s="77"/>
      <c r="PLZ277" s="77"/>
      <c r="PMA277" s="77"/>
      <c r="PMB277" s="77"/>
      <c r="PMC277" s="77"/>
      <c r="PMD277" s="77"/>
      <c r="PME277" s="77"/>
      <c r="PMF277" s="77"/>
      <c r="PMG277" s="77"/>
      <c r="PMH277" s="77"/>
      <c r="PMI277" s="77"/>
      <c r="PMJ277" s="77"/>
      <c r="PMK277" s="77"/>
      <c r="PML277" s="77"/>
      <c r="PMM277" s="77"/>
      <c r="PMN277" s="77"/>
      <c r="PMO277" s="77"/>
      <c r="PMP277" s="77"/>
      <c r="PMQ277" s="77"/>
      <c r="PMR277" s="77"/>
      <c r="PMS277" s="77"/>
      <c r="PMT277" s="77"/>
      <c r="PMU277" s="77"/>
      <c r="PMV277" s="77"/>
      <c r="PMW277" s="77"/>
      <c r="PMX277" s="77"/>
      <c r="PMY277" s="77"/>
      <c r="PMZ277" s="77"/>
      <c r="PNA277" s="77"/>
      <c r="PNB277" s="77"/>
      <c r="PNC277" s="77"/>
      <c r="PND277" s="77"/>
      <c r="PNE277" s="77"/>
      <c r="PNF277" s="77"/>
      <c r="PNG277" s="77"/>
      <c r="PNH277" s="77"/>
      <c r="PNI277" s="77"/>
      <c r="PNJ277" s="77"/>
      <c r="PNK277" s="77"/>
      <c r="PNL277" s="77"/>
      <c r="PNM277" s="77"/>
      <c r="PNN277" s="77"/>
      <c r="PNO277" s="77"/>
      <c r="PNP277" s="77"/>
      <c r="PNQ277" s="77"/>
      <c r="PNR277" s="77"/>
      <c r="PNS277" s="77"/>
      <c r="PNT277" s="77"/>
      <c r="PNU277" s="77"/>
      <c r="PNV277" s="77"/>
      <c r="PNW277" s="77"/>
      <c r="PNX277" s="77"/>
      <c r="PNY277" s="77"/>
      <c r="PNZ277" s="77"/>
      <c r="POA277" s="77"/>
      <c r="POB277" s="77"/>
      <c r="POC277" s="77"/>
      <c r="POD277" s="77"/>
      <c r="POE277" s="77"/>
      <c r="POF277" s="77"/>
      <c r="POG277" s="77"/>
      <c r="POH277" s="77"/>
      <c r="POI277" s="77"/>
      <c r="POJ277" s="77"/>
      <c r="POK277" s="77"/>
      <c r="POL277" s="77"/>
      <c r="POM277" s="77"/>
      <c r="PON277" s="77"/>
      <c r="POO277" s="77"/>
      <c r="POP277" s="77"/>
      <c r="POQ277" s="77"/>
      <c r="POR277" s="77"/>
      <c r="POS277" s="77"/>
      <c r="POT277" s="77"/>
      <c r="POU277" s="77"/>
      <c r="POV277" s="77"/>
      <c r="POW277" s="77"/>
      <c r="POX277" s="77"/>
      <c r="POY277" s="77"/>
      <c r="POZ277" s="77"/>
      <c r="PPA277" s="77"/>
      <c r="PPB277" s="77"/>
      <c r="PPC277" s="77"/>
      <c r="PPD277" s="77"/>
      <c r="PPE277" s="77"/>
      <c r="PPF277" s="77"/>
      <c r="PPG277" s="77"/>
      <c r="PPH277" s="77"/>
      <c r="PPI277" s="77"/>
      <c r="PPJ277" s="77"/>
      <c r="PPK277" s="77"/>
      <c r="PPL277" s="77"/>
      <c r="PPM277" s="77"/>
      <c r="PPN277" s="77"/>
      <c r="PPO277" s="77"/>
      <c r="PPP277" s="77"/>
      <c r="PPQ277" s="77"/>
      <c r="PPR277" s="77"/>
      <c r="PPS277" s="77"/>
      <c r="PPT277" s="77"/>
      <c r="PPU277" s="77"/>
      <c r="PPV277" s="77"/>
      <c r="PPW277" s="77"/>
      <c r="PPX277" s="77"/>
      <c r="PPY277" s="77"/>
      <c r="PPZ277" s="77"/>
      <c r="PQA277" s="77"/>
      <c r="PQB277" s="77"/>
      <c r="PQC277" s="77"/>
      <c r="PQD277" s="77"/>
      <c r="PQE277" s="77"/>
      <c r="PQF277" s="77"/>
      <c r="PQG277" s="77"/>
      <c r="PQH277" s="77"/>
      <c r="PQI277" s="77"/>
      <c r="PQJ277" s="77"/>
      <c r="PQK277" s="77"/>
      <c r="PQL277" s="77"/>
      <c r="PQM277" s="77"/>
      <c r="PQN277" s="77"/>
      <c r="PQO277" s="77"/>
      <c r="PQP277" s="77"/>
      <c r="PQQ277" s="77"/>
      <c r="PQR277" s="77"/>
      <c r="PQS277" s="77"/>
      <c r="PQT277" s="77"/>
      <c r="PQU277" s="77"/>
      <c r="PQV277" s="77"/>
      <c r="PQW277" s="77"/>
      <c r="PQX277" s="77"/>
      <c r="PQY277" s="77"/>
      <c r="PQZ277" s="77"/>
      <c r="PRA277" s="77"/>
      <c r="PRB277" s="77"/>
      <c r="PRC277" s="77"/>
      <c r="PRD277" s="77"/>
      <c r="PRE277" s="77"/>
      <c r="PRF277" s="77"/>
      <c r="PRG277" s="77"/>
      <c r="PRH277" s="77"/>
      <c r="PRI277" s="77"/>
      <c r="PRJ277" s="77"/>
      <c r="PRK277" s="77"/>
      <c r="PRL277" s="77"/>
      <c r="PRM277" s="77"/>
      <c r="PRN277" s="77"/>
      <c r="PRO277" s="77"/>
      <c r="PRP277" s="77"/>
      <c r="PRQ277" s="77"/>
      <c r="PRR277" s="77"/>
      <c r="PRS277" s="77"/>
      <c r="PRT277" s="77"/>
      <c r="PRU277" s="77"/>
      <c r="PRV277" s="77"/>
      <c r="PRW277" s="77"/>
      <c r="PRX277" s="77"/>
      <c r="PRY277" s="77"/>
      <c r="PRZ277" s="77"/>
      <c r="PSA277" s="77"/>
      <c r="PSB277" s="77"/>
      <c r="PSC277" s="77"/>
      <c r="PSD277" s="77"/>
      <c r="PSE277" s="77"/>
      <c r="PSF277" s="77"/>
      <c r="PSG277" s="77"/>
      <c r="PSH277" s="77"/>
      <c r="PSI277" s="77"/>
      <c r="PSJ277" s="77"/>
      <c r="PSK277" s="77"/>
      <c r="PSL277" s="77"/>
      <c r="PSM277" s="77"/>
      <c r="PSN277" s="77"/>
      <c r="PSO277" s="77"/>
      <c r="PSP277" s="77"/>
      <c r="PSQ277" s="77"/>
      <c r="PSR277" s="77"/>
      <c r="PSS277" s="77"/>
      <c r="PST277" s="77"/>
      <c r="PSU277" s="77"/>
      <c r="PSV277" s="77"/>
      <c r="PSW277" s="77"/>
      <c r="PSX277" s="77"/>
      <c r="PSY277" s="77"/>
      <c r="PSZ277" s="77"/>
      <c r="PTA277" s="77"/>
      <c r="PTB277" s="77"/>
      <c r="PTC277" s="77"/>
      <c r="PTD277" s="77"/>
      <c r="PTE277" s="77"/>
      <c r="PTF277" s="77"/>
      <c r="PTG277" s="77"/>
      <c r="PTH277" s="77"/>
      <c r="PTI277" s="77"/>
      <c r="PTJ277" s="77"/>
      <c r="PTK277" s="77"/>
      <c r="PTL277" s="77"/>
      <c r="PTM277" s="77"/>
      <c r="PTN277" s="77"/>
      <c r="PTO277" s="77"/>
      <c r="PTP277" s="77"/>
      <c r="PTQ277" s="77"/>
      <c r="PTR277" s="77"/>
      <c r="PTS277" s="77"/>
      <c r="PTT277" s="77"/>
      <c r="PTU277" s="77"/>
      <c r="PTV277" s="77"/>
      <c r="PTW277" s="77"/>
      <c r="PTX277" s="77"/>
      <c r="PTY277" s="77"/>
      <c r="PTZ277" s="77"/>
      <c r="PUA277" s="77"/>
      <c r="PUB277" s="77"/>
      <c r="PUC277" s="77"/>
      <c r="PUD277" s="77"/>
      <c r="PUE277" s="77"/>
      <c r="PUF277" s="77"/>
      <c r="PUG277" s="77"/>
      <c r="PUH277" s="77"/>
      <c r="PUI277" s="77"/>
      <c r="PUJ277" s="77"/>
      <c r="PUK277" s="77"/>
      <c r="PUL277" s="77"/>
      <c r="PUM277" s="77"/>
      <c r="PUN277" s="77"/>
      <c r="PUO277" s="77"/>
      <c r="PUP277" s="77"/>
      <c r="PUQ277" s="77"/>
      <c r="PUR277" s="77"/>
      <c r="PUS277" s="77"/>
      <c r="PUT277" s="77"/>
      <c r="PUU277" s="77"/>
      <c r="PUV277" s="77"/>
      <c r="PUW277" s="77"/>
      <c r="PUX277" s="77"/>
      <c r="PUY277" s="77"/>
      <c r="PUZ277" s="77"/>
      <c r="PVA277" s="77"/>
      <c r="PVB277" s="77"/>
      <c r="PVC277" s="77"/>
      <c r="PVD277" s="77"/>
      <c r="PVE277" s="77"/>
      <c r="PVF277" s="77"/>
      <c r="PVG277" s="77"/>
      <c r="PVH277" s="77"/>
      <c r="PVI277" s="77"/>
      <c r="PVJ277" s="77"/>
      <c r="PVK277" s="77"/>
      <c r="PVL277" s="77"/>
      <c r="PVM277" s="77"/>
      <c r="PVN277" s="77"/>
      <c r="PVO277" s="77"/>
      <c r="PVP277" s="77"/>
      <c r="PVQ277" s="77"/>
      <c r="PVR277" s="77"/>
      <c r="PVS277" s="77"/>
      <c r="PVT277" s="77"/>
      <c r="PVU277" s="77"/>
      <c r="PVV277" s="77"/>
      <c r="PVW277" s="77"/>
      <c r="PVX277" s="77"/>
      <c r="PVY277" s="77"/>
      <c r="PVZ277" s="77"/>
      <c r="PWA277" s="77"/>
      <c r="PWB277" s="77"/>
      <c r="PWC277" s="77"/>
      <c r="PWD277" s="77"/>
      <c r="PWE277" s="77"/>
      <c r="PWF277" s="77"/>
      <c r="PWG277" s="77"/>
      <c r="PWH277" s="77"/>
      <c r="PWI277" s="77"/>
      <c r="PWJ277" s="77"/>
      <c r="PWK277" s="77"/>
      <c r="PWL277" s="77"/>
      <c r="PWM277" s="77"/>
      <c r="PWN277" s="77"/>
      <c r="PWO277" s="77"/>
      <c r="PWP277" s="77"/>
      <c r="PWQ277" s="77"/>
      <c r="PWR277" s="77"/>
      <c r="PWS277" s="77"/>
      <c r="PWT277" s="77"/>
      <c r="PWU277" s="77"/>
      <c r="PWV277" s="77"/>
      <c r="PWW277" s="77"/>
      <c r="PWX277" s="77"/>
      <c r="PWY277" s="77"/>
      <c r="PWZ277" s="77"/>
      <c r="PXA277" s="77"/>
      <c r="PXB277" s="77"/>
      <c r="PXC277" s="77"/>
      <c r="PXD277" s="77"/>
      <c r="PXE277" s="77"/>
      <c r="PXF277" s="77"/>
      <c r="PXG277" s="77"/>
      <c r="PXH277" s="77"/>
      <c r="PXI277" s="77"/>
      <c r="PXJ277" s="77"/>
      <c r="PXK277" s="77"/>
      <c r="PXL277" s="77"/>
      <c r="PXM277" s="77"/>
      <c r="PXN277" s="77"/>
      <c r="PXO277" s="77"/>
      <c r="PXP277" s="77"/>
      <c r="PXQ277" s="77"/>
      <c r="PXR277" s="77"/>
      <c r="PXS277" s="77"/>
      <c r="PXT277" s="77"/>
      <c r="PXU277" s="77"/>
      <c r="PXV277" s="77"/>
      <c r="PXW277" s="77"/>
      <c r="PXX277" s="77"/>
      <c r="PXY277" s="77"/>
      <c r="PXZ277" s="77"/>
      <c r="PYA277" s="77"/>
      <c r="PYB277" s="77"/>
      <c r="PYC277" s="77"/>
      <c r="PYD277" s="77"/>
      <c r="PYE277" s="77"/>
      <c r="PYF277" s="77"/>
      <c r="PYG277" s="77"/>
      <c r="PYH277" s="77"/>
      <c r="PYI277" s="77"/>
      <c r="PYJ277" s="77"/>
      <c r="PYK277" s="77"/>
      <c r="PYL277" s="77"/>
      <c r="PYM277" s="77"/>
      <c r="PYN277" s="77"/>
      <c r="PYO277" s="77"/>
      <c r="PYP277" s="77"/>
      <c r="PYQ277" s="77"/>
      <c r="PYR277" s="77"/>
      <c r="PYS277" s="77"/>
      <c r="PYT277" s="77"/>
      <c r="PYU277" s="77"/>
      <c r="PYV277" s="77"/>
      <c r="PYW277" s="77"/>
      <c r="PYX277" s="77"/>
      <c r="PYY277" s="77"/>
      <c r="PYZ277" s="77"/>
      <c r="PZA277" s="77"/>
      <c r="PZB277" s="77"/>
      <c r="PZC277" s="77"/>
      <c r="PZD277" s="77"/>
      <c r="PZE277" s="77"/>
      <c r="PZF277" s="77"/>
      <c r="PZG277" s="77"/>
      <c r="PZH277" s="77"/>
      <c r="PZI277" s="77"/>
      <c r="PZJ277" s="77"/>
      <c r="PZK277" s="77"/>
      <c r="PZL277" s="77"/>
      <c r="PZM277" s="77"/>
      <c r="PZN277" s="77"/>
      <c r="PZO277" s="77"/>
      <c r="PZP277" s="77"/>
      <c r="PZQ277" s="77"/>
      <c r="PZR277" s="77"/>
      <c r="PZS277" s="77"/>
      <c r="PZT277" s="77"/>
      <c r="PZU277" s="77"/>
      <c r="PZV277" s="77"/>
      <c r="PZW277" s="77"/>
      <c r="PZX277" s="77"/>
      <c r="PZY277" s="77"/>
      <c r="PZZ277" s="77"/>
      <c r="QAA277" s="77"/>
      <c r="QAB277" s="77"/>
      <c r="QAC277" s="77"/>
      <c r="QAD277" s="77"/>
      <c r="QAE277" s="77"/>
      <c r="QAF277" s="77"/>
      <c r="QAG277" s="77"/>
      <c r="QAH277" s="77"/>
      <c r="QAI277" s="77"/>
      <c r="QAJ277" s="77"/>
      <c r="QAK277" s="77"/>
      <c r="QAL277" s="77"/>
      <c r="QAM277" s="77"/>
      <c r="QAN277" s="77"/>
      <c r="QAO277" s="77"/>
      <c r="QAP277" s="77"/>
      <c r="QAQ277" s="77"/>
      <c r="QAR277" s="77"/>
      <c r="QAS277" s="77"/>
      <c r="QAT277" s="77"/>
      <c r="QAU277" s="77"/>
      <c r="QAV277" s="77"/>
      <c r="QAW277" s="77"/>
      <c r="QAX277" s="77"/>
      <c r="QAY277" s="77"/>
      <c r="QAZ277" s="77"/>
      <c r="QBA277" s="77"/>
      <c r="QBB277" s="77"/>
      <c r="QBC277" s="77"/>
      <c r="QBD277" s="77"/>
      <c r="QBE277" s="77"/>
      <c r="QBF277" s="77"/>
      <c r="QBG277" s="77"/>
      <c r="QBH277" s="77"/>
      <c r="QBI277" s="77"/>
      <c r="QBJ277" s="77"/>
      <c r="QBK277" s="77"/>
      <c r="QBL277" s="77"/>
      <c r="QBM277" s="77"/>
      <c r="QBN277" s="77"/>
      <c r="QBO277" s="77"/>
      <c r="QBP277" s="77"/>
      <c r="QBQ277" s="77"/>
      <c r="QBR277" s="77"/>
      <c r="QBS277" s="77"/>
      <c r="QBT277" s="77"/>
      <c r="QBU277" s="77"/>
      <c r="QBV277" s="77"/>
      <c r="QBW277" s="77"/>
      <c r="QBX277" s="77"/>
      <c r="QBY277" s="77"/>
      <c r="QBZ277" s="77"/>
      <c r="QCA277" s="77"/>
      <c r="QCB277" s="77"/>
      <c r="QCC277" s="77"/>
      <c r="QCD277" s="77"/>
      <c r="QCE277" s="77"/>
      <c r="QCF277" s="77"/>
      <c r="QCG277" s="77"/>
      <c r="QCH277" s="77"/>
      <c r="QCI277" s="77"/>
      <c r="QCJ277" s="77"/>
      <c r="QCK277" s="77"/>
      <c r="QCL277" s="77"/>
      <c r="QCM277" s="77"/>
      <c r="QCN277" s="77"/>
      <c r="QCO277" s="77"/>
      <c r="QCP277" s="77"/>
      <c r="QCQ277" s="77"/>
      <c r="QCR277" s="77"/>
      <c r="QCS277" s="77"/>
      <c r="QCT277" s="77"/>
      <c r="QCU277" s="77"/>
      <c r="QCV277" s="77"/>
      <c r="QCW277" s="77"/>
      <c r="QCX277" s="77"/>
      <c r="QCY277" s="77"/>
      <c r="QCZ277" s="77"/>
      <c r="QDA277" s="77"/>
      <c r="QDB277" s="77"/>
      <c r="QDC277" s="77"/>
      <c r="QDD277" s="77"/>
      <c r="QDE277" s="77"/>
      <c r="QDF277" s="77"/>
      <c r="QDG277" s="77"/>
      <c r="QDH277" s="77"/>
      <c r="QDI277" s="77"/>
      <c r="QDJ277" s="77"/>
      <c r="QDK277" s="77"/>
      <c r="QDL277" s="77"/>
      <c r="QDM277" s="77"/>
      <c r="QDN277" s="77"/>
      <c r="QDO277" s="77"/>
      <c r="QDP277" s="77"/>
      <c r="QDQ277" s="77"/>
      <c r="QDR277" s="77"/>
      <c r="QDS277" s="77"/>
      <c r="QDT277" s="77"/>
      <c r="QDU277" s="77"/>
      <c r="QDV277" s="77"/>
      <c r="QDW277" s="77"/>
      <c r="QDX277" s="77"/>
      <c r="QDY277" s="77"/>
      <c r="QDZ277" s="77"/>
      <c r="QEA277" s="77"/>
      <c r="QEB277" s="77"/>
      <c r="QEC277" s="77"/>
      <c r="QED277" s="77"/>
      <c r="QEE277" s="77"/>
      <c r="QEF277" s="77"/>
      <c r="QEG277" s="77"/>
      <c r="QEH277" s="77"/>
      <c r="QEI277" s="77"/>
      <c r="QEJ277" s="77"/>
      <c r="QEK277" s="77"/>
      <c r="QEL277" s="77"/>
      <c r="QEM277" s="77"/>
      <c r="QEN277" s="77"/>
      <c r="QEO277" s="77"/>
      <c r="QEP277" s="77"/>
      <c r="QEQ277" s="77"/>
      <c r="QER277" s="77"/>
      <c r="QES277" s="77"/>
      <c r="QET277" s="77"/>
      <c r="QEU277" s="77"/>
      <c r="QEV277" s="77"/>
      <c r="QEW277" s="77"/>
      <c r="QEX277" s="77"/>
      <c r="QEY277" s="77"/>
      <c r="QEZ277" s="77"/>
      <c r="QFA277" s="77"/>
      <c r="QFB277" s="77"/>
      <c r="QFC277" s="77"/>
      <c r="QFD277" s="77"/>
      <c r="QFE277" s="77"/>
      <c r="QFF277" s="77"/>
      <c r="QFG277" s="77"/>
      <c r="QFH277" s="77"/>
      <c r="QFI277" s="77"/>
      <c r="QFJ277" s="77"/>
      <c r="QFK277" s="77"/>
      <c r="QFL277" s="77"/>
      <c r="QFM277" s="77"/>
      <c r="QFN277" s="77"/>
      <c r="QFO277" s="77"/>
      <c r="QFP277" s="77"/>
      <c r="QFQ277" s="77"/>
      <c r="QFR277" s="77"/>
      <c r="QFS277" s="77"/>
      <c r="QFT277" s="77"/>
      <c r="QFU277" s="77"/>
      <c r="QFV277" s="77"/>
      <c r="QFW277" s="77"/>
      <c r="QFX277" s="77"/>
      <c r="QFY277" s="77"/>
      <c r="QFZ277" s="77"/>
      <c r="QGA277" s="77"/>
      <c r="QGB277" s="77"/>
      <c r="QGC277" s="77"/>
      <c r="QGD277" s="77"/>
      <c r="QGE277" s="77"/>
      <c r="QGF277" s="77"/>
      <c r="QGG277" s="77"/>
      <c r="QGH277" s="77"/>
      <c r="QGI277" s="77"/>
      <c r="QGJ277" s="77"/>
      <c r="QGK277" s="77"/>
      <c r="QGL277" s="77"/>
      <c r="QGM277" s="77"/>
      <c r="QGN277" s="77"/>
      <c r="QGO277" s="77"/>
      <c r="QGP277" s="77"/>
      <c r="QGQ277" s="77"/>
      <c r="QGR277" s="77"/>
      <c r="QGS277" s="77"/>
      <c r="QGT277" s="77"/>
      <c r="QGU277" s="77"/>
      <c r="QGV277" s="77"/>
      <c r="QGW277" s="77"/>
      <c r="QGX277" s="77"/>
      <c r="QGY277" s="77"/>
      <c r="QGZ277" s="77"/>
      <c r="QHA277" s="77"/>
      <c r="QHB277" s="77"/>
      <c r="QHC277" s="77"/>
      <c r="QHD277" s="77"/>
      <c r="QHE277" s="77"/>
      <c r="QHF277" s="77"/>
      <c r="QHG277" s="77"/>
      <c r="QHH277" s="77"/>
      <c r="QHI277" s="77"/>
      <c r="QHJ277" s="77"/>
      <c r="QHK277" s="77"/>
      <c r="QHL277" s="77"/>
      <c r="QHM277" s="77"/>
      <c r="QHN277" s="77"/>
      <c r="QHO277" s="77"/>
      <c r="QHP277" s="77"/>
      <c r="QHQ277" s="77"/>
      <c r="QHR277" s="77"/>
      <c r="QHS277" s="77"/>
      <c r="QHT277" s="77"/>
      <c r="QHU277" s="77"/>
      <c r="QHV277" s="77"/>
      <c r="QHW277" s="77"/>
      <c r="QHX277" s="77"/>
      <c r="QHY277" s="77"/>
      <c r="QHZ277" s="77"/>
      <c r="QIA277" s="77"/>
      <c r="QIB277" s="77"/>
      <c r="QIC277" s="77"/>
      <c r="QID277" s="77"/>
      <c r="QIE277" s="77"/>
      <c r="QIF277" s="77"/>
      <c r="QIG277" s="77"/>
      <c r="QIH277" s="77"/>
      <c r="QII277" s="77"/>
      <c r="QIJ277" s="77"/>
      <c r="QIK277" s="77"/>
      <c r="QIL277" s="77"/>
      <c r="QIM277" s="77"/>
      <c r="QIN277" s="77"/>
      <c r="QIO277" s="77"/>
      <c r="QIP277" s="77"/>
      <c r="QIQ277" s="77"/>
      <c r="QIR277" s="77"/>
      <c r="QIS277" s="77"/>
      <c r="QIT277" s="77"/>
      <c r="QIU277" s="77"/>
      <c r="QIV277" s="77"/>
      <c r="QIW277" s="77"/>
      <c r="QIX277" s="77"/>
      <c r="QIY277" s="77"/>
      <c r="QIZ277" s="77"/>
      <c r="QJA277" s="77"/>
      <c r="QJB277" s="77"/>
      <c r="QJC277" s="77"/>
      <c r="QJD277" s="77"/>
      <c r="QJE277" s="77"/>
      <c r="QJF277" s="77"/>
      <c r="QJG277" s="77"/>
      <c r="QJH277" s="77"/>
      <c r="QJI277" s="77"/>
      <c r="QJJ277" s="77"/>
      <c r="QJK277" s="77"/>
      <c r="QJL277" s="77"/>
      <c r="QJM277" s="77"/>
      <c r="QJN277" s="77"/>
      <c r="QJO277" s="77"/>
      <c r="QJP277" s="77"/>
      <c r="QJQ277" s="77"/>
      <c r="QJR277" s="77"/>
      <c r="QJS277" s="77"/>
      <c r="QJT277" s="77"/>
      <c r="QJU277" s="77"/>
      <c r="QJV277" s="77"/>
      <c r="QJW277" s="77"/>
      <c r="QJX277" s="77"/>
      <c r="QJY277" s="77"/>
      <c r="QJZ277" s="77"/>
      <c r="QKA277" s="77"/>
      <c r="QKB277" s="77"/>
      <c r="QKC277" s="77"/>
      <c r="QKD277" s="77"/>
      <c r="QKE277" s="77"/>
      <c r="QKF277" s="77"/>
      <c r="QKG277" s="77"/>
      <c r="QKH277" s="77"/>
      <c r="QKI277" s="77"/>
      <c r="QKJ277" s="77"/>
      <c r="QKK277" s="77"/>
      <c r="QKL277" s="77"/>
      <c r="QKM277" s="77"/>
      <c r="QKN277" s="77"/>
      <c r="QKO277" s="77"/>
      <c r="QKP277" s="77"/>
      <c r="QKQ277" s="77"/>
      <c r="QKR277" s="77"/>
      <c r="QKS277" s="77"/>
      <c r="QKT277" s="77"/>
      <c r="QKU277" s="77"/>
      <c r="QKV277" s="77"/>
      <c r="QKW277" s="77"/>
      <c r="QKX277" s="77"/>
      <c r="QKY277" s="77"/>
      <c r="QKZ277" s="77"/>
      <c r="QLA277" s="77"/>
      <c r="QLB277" s="77"/>
      <c r="QLC277" s="77"/>
      <c r="QLD277" s="77"/>
      <c r="QLE277" s="77"/>
      <c r="QLF277" s="77"/>
      <c r="QLG277" s="77"/>
      <c r="QLH277" s="77"/>
      <c r="QLI277" s="77"/>
      <c r="QLJ277" s="77"/>
      <c r="QLK277" s="77"/>
      <c r="QLL277" s="77"/>
      <c r="QLM277" s="77"/>
      <c r="QLN277" s="77"/>
      <c r="QLO277" s="77"/>
      <c r="QLP277" s="77"/>
      <c r="QLQ277" s="77"/>
      <c r="QLR277" s="77"/>
      <c r="QLS277" s="77"/>
      <c r="QLT277" s="77"/>
      <c r="QLU277" s="77"/>
      <c r="QLV277" s="77"/>
      <c r="QLW277" s="77"/>
      <c r="QLX277" s="77"/>
      <c r="QLY277" s="77"/>
      <c r="QLZ277" s="77"/>
      <c r="QMA277" s="77"/>
      <c r="QMB277" s="77"/>
      <c r="QMC277" s="77"/>
      <c r="QMD277" s="77"/>
      <c r="QME277" s="77"/>
      <c r="QMF277" s="77"/>
      <c r="QMG277" s="77"/>
      <c r="QMH277" s="77"/>
      <c r="QMI277" s="77"/>
      <c r="QMJ277" s="77"/>
      <c r="QMK277" s="77"/>
      <c r="QML277" s="77"/>
      <c r="QMM277" s="77"/>
      <c r="QMN277" s="77"/>
      <c r="QMO277" s="77"/>
      <c r="QMP277" s="77"/>
      <c r="QMQ277" s="77"/>
      <c r="QMR277" s="77"/>
      <c r="QMS277" s="77"/>
      <c r="QMT277" s="77"/>
      <c r="QMU277" s="77"/>
      <c r="QMV277" s="77"/>
      <c r="QMW277" s="77"/>
      <c r="QMX277" s="77"/>
      <c r="QMY277" s="77"/>
      <c r="QMZ277" s="77"/>
      <c r="QNA277" s="77"/>
      <c r="QNB277" s="77"/>
      <c r="QNC277" s="77"/>
      <c r="QND277" s="77"/>
      <c r="QNE277" s="77"/>
      <c r="QNF277" s="77"/>
      <c r="QNG277" s="77"/>
      <c r="QNH277" s="77"/>
      <c r="QNI277" s="77"/>
      <c r="QNJ277" s="77"/>
      <c r="QNK277" s="77"/>
      <c r="QNL277" s="77"/>
      <c r="QNM277" s="77"/>
      <c r="QNN277" s="77"/>
      <c r="QNO277" s="77"/>
      <c r="QNP277" s="77"/>
      <c r="QNQ277" s="77"/>
      <c r="QNR277" s="77"/>
      <c r="QNS277" s="77"/>
      <c r="QNT277" s="77"/>
      <c r="QNU277" s="77"/>
      <c r="QNV277" s="77"/>
      <c r="QNW277" s="77"/>
      <c r="QNX277" s="77"/>
      <c r="QNY277" s="77"/>
      <c r="QNZ277" s="77"/>
      <c r="QOA277" s="77"/>
      <c r="QOB277" s="77"/>
      <c r="QOC277" s="77"/>
      <c r="QOD277" s="77"/>
      <c r="QOE277" s="77"/>
      <c r="QOF277" s="77"/>
      <c r="QOG277" s="77"/>
      <c r="QOH277" s="77"/>
      <c r="QOI277" s="77"/>
      <c r="QOJ277" s="77"/>
      <c r="QOK277" s="77"/>
      <c r="QOL277" s="77"/>
      <c r="QOM277" s="77"/>
      <c r="QON277" s="77"/>
      <c r="QOO277" s="77"/>
      <c r="QOP277" s="77"/>
      <c r="QOQ277" s="77"/>
      <c r="QOR277" s="77"/>
      <c r="QOS277" s="77"/>
      <c r="QOT277" s="77"/>
      <c r="QOU277" s="77"/>
      <c r="QOV277" s="77"/>
      <c r="QOW277" s="77"/>
      <c r="QOX277" s="77"/>
      <c r="QOY277" s="77"/>
      <c r="QOZ277" s="77"/>
      <c r="QPA277" s="77"/>
      <c r="QPB277" s="77"/>
      <c r="QPC277" s="77"/>
      <c r="QPD277" s="77"/>
      <c r="QPE277" s="77"/>
      <c r="QPF277" s="77"/>
      <c r="QPG277" s="77"/>
      <c r="QPH277" s="77"/>
      <c r="QPI277" s="77"/>
      <c r="QPJ277" s="77"/>
      <c r="QPK277" s="77"/>
      <c r="QPL277" s="77"/>
      <c r="QPM277" s="77"/>
      <c r="QPN277" s="77"/>
      <c r="QPO277" s="77"/>
      <c r="QPP277" s="77"/>
      <c r="QPQ277" s="77"/>
      <c r="QPR277" s="77"/>
      <c r="QPS277" s="77"/>
      <c r="QPT277" s="77"/>
      <c r="QPU277" s="77"/>
      <c r="QPV277" s="77"/>
      <c r="QPW277" s="77"/>
      <c r="QPX277" s="77"/>
      <c r="QPY277" s="77"/>
      <c r="QPZ277" s="77"/>
      <c r="QQA277" s="77"/>
      <c r="QQB277" s="77"/>
      <c r="QQC277" s="77"/>
      <c r="QQD277" s="77"/>
      <c r="QQE277" s="77"/>
      <c r="QQF277" s="77"/>
      <c r="QQG277" s="77"/>
      <c r="QQH277" s="77"/>
      <c r="QQI277" s="77"/>
      <c r="QQJ277" s="77"/>
      <c r="QQK277" s="77"/>
      <c r="QQL277" s="77"/>
      <c r="QQM277" s="77"/>
      <c r="QQN277" s="77"/>
      <c r="QQO277" s="77"/>
      <c r="QQP277" s="77"/>
      <c r="QQQ277" s="77"/>
      <c r="QQR277" s="77"/>
      <c r="QQS277" s="77"/>
      <c r="QQT277" s="77"/>
      <c r="QQU277" s="77"/>
      <c r="QQV277" s="77"/>
      <c r="QQW277" s="77"/>
      <c r="QQX277" s="77"/>
      <c r="QQY277" s="77"/>
      <c r="QQZ277" s="77"/>
      <c r="QRA277" s="77"/>
      <c r="QRB277" s="77"/>
      <c r="QRC277" s="77"/>
      <c r="QRD277" s="77"/>
      <c r="QRE277" s="77"/>
      <c r="QRF277" s="77"/>
      <c r="QRG277" s="77"/>
      <c r="QRH277" s="77"/>
      <c r="QRI277" s="77"/>
      <c r="QRJ277" s="77"/>
      <c r="QRK277" s="77"/>
      <c r="QRL277" s="77"/>
      <c r="QRM277" s="77"/>
      <c r="QRN277" s="77"/>
      <c r="QRO277" s="77"/>
      <c r="QRP277" s="77"/>
      <c r="QRQ277" s="77"/>
      <c r="QRR277" s="77"/>
      <c r="QRS277" s="77"/>
      <c r="QRT277" s="77"/>
      <c r="QRU277" s="77"/>
      <c r="QRV277" s="77"/>
      <c r="QRW277" s="77"/>
      <c r="QRX277" s="77"/>
      <c r="QRY277" s="77"/>
      <c r="QRZ277" s="77"/>
      <c r="QSA277" s="77"/>
      <c r="QSB277" s="77"/>
      <c r="QSC277" s="77"/>
      <c r="QSD277" s="77"/>
      <c r="QSE277" s="77"/>
      <c r="QSF277" s="77"/>
      <c r="QSG277" s="77"/>
      <c r="QSH277" s="77"/>
      <c r="QSI277" s="77"/>
      <c r="QSJ277" s="77"/>
      <c r="QSK277" s="77"/>
      <c r="QSL277" s="77"/>
      <c r="QSM277" s="77"/>
      <c r="QSN277" s="77"/>
      <c r="QSO277" s="77"/>
      <c r="QSP277" s="77"/>
      <c r="QSQ277" s="77"/>
      <c r="QSR277" s="77"/>
      <c r="QSS277" s="77"/>
      <c r="QST277" s="77"/>
      <c r="QSU277" s="77"/>
      <c r="QSV277" s="77"/>
      <c r="QSW277" s="77"/>
      <c r="QSX277" s="77"/>
      <c r="QSY277" s="77"/>
      <c r="QSZ277" s="77"/>
      <c r="QTA277" s="77"/>
      <c r="QTB277" s="77"/>
      <c r="QTC277" s="77"/>
      <c r="QTD277" s="77"/>
      <c r="QTE277" s="77"/>
      <c r="QTF277" s="77"/>
      <c r="QTG277" s="77"/>
      <c r="QTH277" s="77"/>
      <c r="QTI277" s="77"/>
      <c r="QTJ277" s="77"/>
      <c r="QTK277" s="77"/>
      <c r="QTL277" s="77"/>
      <c r="QTM277" s="77"/>
      <c r="QTN277" s="77"/>
      <c r="QTO277" s="77"/>
      <c r="QTP277" s="77"/>
      <c r="QTQ277" s="77"/>
      <c r="QTR277" s="77"/>
      <c r="QTS277" s="77"/>
      <c r="QTT277" s="77"/>
      <c r="QTU277" s="77"/>
      <c r="QTV277" s="77"/>
      <c r="QTW277" s="77"/>
      <c r="QTX277" s="77"/>
      <c r="QTY277" s="77"/>
      <c r="QTZ277" s="77"/>
      <c r="QUA277" s="77"/>
      <c r="QUB277" s="77"/>
      <c r="QUC277" s="77"/>
      <c r="QUD277" s="77"/>
      <c r="QUE277" s="77"/>
      <c r="QUF277" s="77"/>
      <c r="QUG277" s="77"/>
      <c r="QUH277" s="77"/>
      <c r="QUI277" s="77"/>
      <c r="QUJ277" s="77"/>
      <c r="QUK277" s="77"/>
      <c r="QUL277" s="77"/>
      <c r="QUM277" s="77"/>
      <c r="QUN277" s="77"/>
      <c r="QUO277" s="77"/>
      <c r="QUP277" s="77"/>
      <c r="QUQ277" s="77"/>
      <c r="QUR277" s="77"/>
      <c r="QUS277" s="77"/>
      <c r="QUT277" s="77"/>
      <c r="QUU277" s="77"/>
      <c r="QUV277" s="77"/>
      <c r="QUW277" s="77"/>
      <c r="QUX277" s="77"/>
      <c r="QUY277" s="77"/>
      <c r="QUZ277" s="77"/>
      <c r="QVA277" s="77"/>
      <c r="QVB277" s="77"/>
      <c r="QVC277" s="77"/>
      <c r="QVD277" s="77"/>
      <c r="QVE277" s="77"/>
      <c r="QVF277" s="77"/>
      <c r="QVG277" s="77"/>
      <c r="QVH277" s="77"/>
      <c r="QVI277" s="77"/>
      <c r="QVJ277" s="77"/>
      <c r="QVK277" s="77"/>
      <c r="QVL277" s="77"/>
      <c r="QVM277" s="77"/>
      <c r="QVN277" s="77"/>
      <c r="QVO277" s="77"/>
      <c r="QVP277" s="77"/>
      <c r="QVQ277" s="77"/>
      <c r="QVR277" s="77"/>
      <c r="QVS277" s="77"/>
      <c r="QVT277" s="77"/>
      <c r="QVU277" s="77"/>
      <c r="QVV277" s="77"/>
      <c r="QVW277" s="77"/>
      <c r="QVX277" s="77"/>
      <c r="QVY277" s="77"/>
      <c r="QVZ277" s="77"/>
      <c r="QWA277" s="77"/>
      <c r="QWB277" s="77"/>
      <c r="QWC277" s="77"/>
      <c r="QWD277" s="77"/>
      <c r="QWE277" s="77"/>
      <c r="QWF277" s="77"/>
      <c r="QWG277" s="77"/>
      <c r="QWH277" s="77"/>
      <c r="QWI277" s="77"/>
      <c r="QWJ277" s="77"/>
      <c r="QWK277" s="77"/>
      <c r="QWL277" s="77"/>
      <c r="QWM277" s="77"/>
      <c r="QWN277" s="77"/>
      <c r="QWO277" s="77"/>
      <c r="QWP277" s="77"/>
      <c r="QWQ277" s="77"/>
      <c r="QWR277" s="77"/>
      <c r="QWS277" s="77"/>
      <c r="QWT277" s="77"/>
      <c r="QWU277" s="77"/>
      <c r="QWV277" s="77"/>
      <c r="QWW277" s="77"/>
      <c r="QWX277" s="77"/>
      <c r="QWY277" s="77"/>
      <c r="QWZ277" s="77"/>
      <c r="QXA277" s="77"/>
      <c r="QXB277" s="77"/>
      <c r="QXC277" s="77"/>
      <c r="QXD277" s="77"/>
      <c r="QXE277" s="77"/>
      <c r="QXF277" s="77"/>
      <c r="QXG277" s="77"/>
      <c r="QXH277" s="77"/>
      <c r="QXI277" s="77"/>
      <c r="QXJ277" s="77"/>
      <c r="QXK277" s="77"/>
      <c r="QXL277" s="77"/>
      <c r="QXM277" s="77"/>
      <c r="QXN277" s="77"/>
      <c r="QXO277" s="77"/>
      <c r="QXP277" s="77"/>
      <c r="QXQ277" s="77"/>
      <c r="QXR277" s="77"/>
      <c r="QXS277" s="77"/>
      <c r="QXT277" s="77"/>
      <c r="QXU277" s="77"/>
      <c r="QXV277" s="77"/>
      <c r="QXW277" s="77"/>
      <c r="QXX277" s="77"/>
      <c r="QXY277" s="77"/>
      <c r="QXZ277" s="77"/>
      <c r="QYA277" s="77"/>
      <c r="QYB277" s="77"/>
      <c r="QYC277" s="77"/>
      <c r="QYD277" s="77"/>
      <c r="QYE277" s="77"/>
      <c r="QYF277" s="77"/>
      <c r="QYG277" s="77"/>
      <c r="QYH277" s="77"/>
      <c r="QYI277" s="77"/>
      <c r="QYJ277" s="77"/>
      <c r="QYK277" s="77"/>
      <c r="QYL277" s="77"/>
      <c r="QYM277" s="77"/>
      <c r="QYN277" s="77"/>
      <c r="QYO277" s="77"/>
      <c r="QYP277" s="77"/>
      <c r="QYQ277" s="77"/>
      <c r="QYR277" s="77"/>
      <c r="QYS277" s="77"/>
      <c r="QYT277" s="77"/>
      <c r="QYU277" s="77"/>
      <c r="QYV277" s="77"/>
      <c r="QYW277" s="77"/>
      <c r="QYX277" s="77"/>
      <c r="QYY277" s="77"/>
      <c r="QYZ277" s="77"/>
      <c r="QZA277" s="77"/>
      <c r="QZB277" s="77"/>
      <c r="QZC277" s="77"/>
      <c r="QZD277" s="77"/>
      <c r="QZE277" s="77"/>
      <c r="QZF277" s="77"/>
      <c r="QZG277" s="77"/>
      <c r="QZH277" s="77"/>
      <c r="QZI277" s="77"/>
      <c r="QZJ277" s="77"/>
      <c r="QZK277" s="77"/>
      <c r="QZL277" s="77"/>
      <c r="QZM277" s="77"/>
      <c r="QZN277" s="77"/>
      <c r="QZO277" s="77"/>
      <c r="QZP277" s="77"/>
      <c r="QZQ277" s="77"/>
      <c r="QZR277" s="77"/>
      <c r="QZS277" s="77"/>
      <c r="QZT277" s="77"/>
      <c r="QZU277" s="77"/>
      <c r="QZV277" s="77"/>
      <c r="QZW277" s="77"/>
      <c r="QZX277" s="77"/>
      <c r="QZY277" s="77"/>
      <c r="QZZ277" s="77"/>
      <c r="RAA277" s="77"/>
      <c r="RAB277" s="77"/>
      <c r="RAC277" s="77"/>
      <c r="RAD277" s="77"/>
      <c r="RAE277" s="77"/>
      <c r="RAF277" s="77"/>
      <c r="RAG277" s="77"/>
      <c r="RAH277" s="77"/>
      <c r="RAI277" s="77"/>
      <c r="RAJ277" s="77"/>
      <c r="RAK277" s="77"/>
      <c r="RAL277" s="77"/>
      <c r="RAM277" s="77"/>
      <c r="RAN277" s="77"/>
      <c r="RAO277" s="77"/>
      <c r="RAP277" s="77"/>
      <c r="RAQ277" s="77"/>
      <c r="RAR277" s="77"/>
      <c r="RAS277" s="77"/>
      <c r="RAT277" s="77"/>
      <c r="RAU277" s="77"/>
      <c r="RAV277" s="77"/>
      <c r="RAW277" s="77"/>
      <c r="RAX277" s="77"/>
      <c r="RAY277" s="77"/>
      <c r="RAZ277" s="77"/>
      <c r="RBA277" s="77"/>
      <c r="RBB277" s="77"/>
      <c r="RBC277" s="77"/>
      <c r="RBD277" s="77"/>
      <c r="RBE277" s="77"/>
      <c r="RBF277" s="77"/>
      <c r="RBG277" s="77"/>
      <c r="RBH277" s="77"/>
      <c r="RBI277" s="77"/>
      <c r="RBJ277" s="77"/>
      <c r="RBK277" s="77"/>
      <c r="RBL277" s="77"/>
      <c r="RBM277" s="77"/>
      <c r="RBN277" s="77"/>
      <c r="RBO277" s="77"/>
      <c r="RBP277" s="77"/>
      <c r="RBQ277" s="77"/>
      <c r="RBR277" s="77"/>
      <c r="RBS277" s="77"/>
      <c r="RBT277" s="77"/>
      <c r="RBU277" s="77"/>
      <c r="RBV277" s="77"/>
      <c r="RBW277" s="77"/>
      <c r="RBX277" s="77"/>
      <c r="RBY277" s="77"/>
      <c r="RBZ277" s="77"/>
      <c r="RCA277" s="77"/>
      <c r="RCB277" s="77"/>
      <c r="RCC277" s="77"/>
      <c r="RCD277" s="77"/>
      <c r="RCE277" s="77"/>
      <c r="RCF277" s="77"/>
      <c r="RCG277" s="77"/>
      <c r="RCH277" s="77"/>
      <c r="RCI277" s="77"/>
      <c r="RCJ277" s="77"/>
      <c r="RCK277" s="77"/>
      <c r="RCL277" s="77"/>
      <c r="RCM277" s="77"/>
      <c r="RCN277" s="77"/>
      <c r="RCO277" s="77"/>
      <c r="RCP277" s="77"/>
      <c r="RCQ277" s="77"/>
      <c r="RCR277" s="77"/>
      <c r="RCS277" s="77"/>
      <c r="RCT277" s="77"/>
      <c r="RCU277" s="77"/>
      <c r="RCV277" s="77"/>
      <c r="RCW277" s="77"/>
      <c r="RCX277" s="77"/>
      <c r="RCY277" s="77"/>
      <c r="RCZ277" s="77"/>
      <c r="RDA277" s="77"/>
      <c r="RDB277" s="77"/>
      <c r="RDC277" s="77"/>
      <c r="RDD277" s="77"/>
      <c r="RDE277" s="77"/>
      <c r="RDF277" s="77"/>
      <c r="RDG277" s="77"/>
      <c r="RDH277" s="77"/>
      <c r="RDI277" s="77"/>
      <c r="RDJ277" s="77"/>
      <c r="RDK277" s="77"/>
      <c r="RDL277" s="77"/>
      <c r="RDM277" s="77"/>
      <c r="RDN277" s="77"/>
      <c r="RDO277" s="77"/>
      <c r="RDP277" s="77"/>
      <c r="RDQ277" s="77"/>
      <c r="RDR277" s="77"/>
      <c r="RDS277" s="77"/>
      <c r="RDT277" s="77"/>
      <c r="RDU277" s="77"/>
      <c r="RDV277" s="77"/>
      <c r="RDW277" s="77"/>
      <c r="RDX277" s="77"/>
      <c r="RDY277" s="77"/>
      <c r="RDZ277" s="77"/>
      <c r="REA277" s="77"/>
      <c r="REB277" s="77"/>
      <c r="REC277" s="77"/>
      <c r="RED277" s="77"/>
      <c r="REE277" s="77"/>
      <c r="REF277" s="77"/>
      <c r="REG277" s="77"/>
      <c r="REH277" s="77"/>
      <c r="REI277" s="77"/>
      <c r="REJ277" s="77"/>
      <c r="REK277" s="77"/>
      <c r="REL277" s="77"/>
      <c r="REM277" s="77"/>
      <c r="REN277" s="77"/>
      <c r="REO277" s="77"/>
      <c r="REP277" s="77"/>
      <c r="REQ277" s="77"/>
      <c r="RER277" s="77"/>
      <c r="RES277" s="77"/>
      <c r="RET277" s="77"/>
      <c r="REU277" s="77"/>
      <c r="REV277" s="77"/>
      <c r="REW277" s="77"/>
      <c r="REX277" s="77"/>
      <c r="REY277" s="77"/>
      <c r="REZ277" s="77"/>
      <c r="RFA277" s="77"/>
      <c r="RFB277" s="77"/>
      <c r="RFC277" s="77"/>
      <c r="RFD277" s="77"/>
      <c r="RFE277" s="77"/>
      <c r="RFF277" s="77"/>
      <c r="RFG277" s="77"/>
      <c r="RFH277" s="77"/>
      <c r="RFI277" s="77"/>
      <c r="RFJ277" s="77"/>
      <c r="RFK277" s="77"/>
      <c r="RFL277" s="77"/>
      <c r="RFM277" s="77"/>
      <c r="RFN277" s="77"/>
      <c r="RFO277" s="77"/>
      <c r="RFP277" s="77"/>
      <c r="RFQ277" s="77"/>
      <c r="RFR277" s="77"/>
      <c r="RFS277" s="77"/>
      <c r="RFT277" s="77"/>
      <c r="RFU277" s="77"/>
      <c r="RFV277" s="77"/>
      <c r="RFW277" s="77"/>
      <c r="RFX277" s="77"/>
      <c r="RFY277" s="77"/>
      <c r="RFZ277" s="77"/>
      <c r="RGA277" s="77"/>
      <c r="RGB277" s="77"/>
      <c r="RGC277" s="77"/>
      <c r="RGD277" s="77"/>
      <c r="RGE277" s="77"/>
      <c r="RGF277" s="77"/>
      <c r="RGG277" s="77"/>
      <c r="RGH277" s="77"/>
      <c r="RGI277" s="77"/>
      <c r="RGJ277" s="77"/>
      <c r="RGK277" s="77"/>
      <c r="RGL277" s="77"/>
      <c r="RGM277" s="77"/>
      <c r="RGN277" s="77"/>
      <c r="RGO277" s="77"/>
      <c r="RGP277" s="77"/>
      <c r="RGQ277" s="77"/>
      <c r="RGR277" s="77"/>
      <c r="RGS277" s="77"/>
      <c r="RGT277" s="77"/>
      <c r="RGU277" s="77"/>
      <c r="RGV277" s="77"/>
      <c r="RGW277" s="77"/>
      <c r="RGX277" s="77"/>
      <c r="RGY277" s="77"/>
      <c r="RGZ277" s="77"/>
      <c r="RHA277" s="77"/>
      <c r="RHB277" s="77"/>
      <c r="RHC277" s="77"/>
      <c r="RHD277" s="77"/>
      <c r="RHE277" s="77"/>
      <c r="RHF277" s="77"/>
      <c r="RHG277" s="77"/>
      <c r="RHH277" s="77"/>
      <c r="RHI277" s="77"/>
      <c r="RHJ277" s="77"/>
      <c r="RHK277" s="77"/>
      <c r="RHL277" s="77"/>
      <c r="RHM277" s="77"/>
      <c r="RHN277" s="77"/>
      <c r="RHO277" s="77"/>
      <c r="RHP277" s="77"/>
      <c r="RHQ277" s="77"/>
      <c r="RHR277" s="77"/>
      <c r="RHS277" s="77"/>
      <c r="RHT277" s="77"/>
      <c r="RHU277" s="77"/>
      <c r="RHV277" s="77"/>
      <c r="RHW277" s="77"/>
      <c r="RHX277" s="77"/>
      <c r="RHY277" s="77"/>
      <c r="RHZ277" s="77"/>
      <c r="RIA277" s="77"/>
      <c r="RIB277" s="77"/>
      <c r="RIC277" s="77"/>
      <c r="RID277" s="77"/>
      <c r="RIE277" s="77"/>
      <c r="RIF277" s="77"/>
      <c r="RIG277" s="77"/>
      <c r="RIH277" s="77"/>
      <c r="RII277" s="77"/>
      <c r="RIJ277" s="77"/>
      <c r="RIK277" s="77"/>
      <c r="RIL277" s="77"/>
      <c r="RIM277" s="77"/>
      <c r="RIN277" s="77"/>
      <c r="RIO277" s="77"/>
      <c r="RIP277" s="77"/>
      <c r="RIQ277" s="77"/>
      <c r="RIR277" s="77"/>
      <c r="RIS277" s="77"/>
      <c r="RIT277" s="77"/>
      <c r="RIU277" s="77"/>
      <c r="RIV277" s="77"/>
      <c r="RIW277" s="77"/>
      <c r="RIX277" s="77"/>
      <c r="RIY277" s="77"/>
      <c r="RIZ277" s="77"/>
      <c r="RJA277" s="77"/>
      <c r="RJB277" s="77"/>
      <c r="RJC277" s="77"/>
      <c r="RJD277" s="77"/>
      <c r="RJE277" s="77"/>
      <c r="RJF277" s="77"/>
      <c r="RJG277" s="77"/>
      <c r="RJH277" s="77"/>
      <c r="RJI277" s="77"/>
      <c r="RJJ277" s="77"/>
      <c r="RJK277" s="77"/>
      <c r="RJL277" s="77"/>
      <c r="RJM277" s="77"/>
      <c r="RJN277" s="77"/>
      <c r="RJO277" s="77"/>
      <c r="RJP277" s="77"/>
      <c r="RJQ277" s="77"/>
      <c r="RJR277" s="77"/>
      <c r="RJS277" s="77"/>
      <c r="RJT277" s="77"/>
      <c r="RJU277" s="77"/>
      <c r="RJV277" s="77"/>
      <c r="RJW277" s="77"/>
      <c r="RJX277" s="77"/>
      <c r="RJY277" s="77"/>
      <c r="RJZ277" s="77"/>
      <c r="RKA277" s="77"/>
      <c r="RKB277" s="77"/>
      <c r="RKC277" s="77"/>
      <c r="RKD277" s="77"/>
      <c r="RKE277" s="77"/>
      <c r="RKF277" s="77"/>
      <c r="RKG277" s="77"/>
      <c r="RKH277" s="77"/>
      <c r="RKI277" s="77"/>
      <c r="RKJ277" s="77"/>
      <c r="RKK277" s="77"/>
      <c r="RKL277" s="77"/>
      <c r="RKM277" s="77"/>
      <c r="RKN277" s="77"/>
      <c r="RKO277" s="77"/>
      <c r="RKP277" s="77"/>
      <c r="RKQ277" s="77"/>
      <c r="RKR277" s="77"/>
      <c r="RKS277" s="77"/>
      <c r="RKT277" s="77"/>
      <c r="RKU277" s="77"/>
      <c r="RKV277" s="77"/>
      <c r="RKW277" s="77"/>
      <c r="RKX277" s="77"/>
      <c r="RKY277" s="77"/>
      <c r="RKZ277" s="77"/>
      <c r="RLA277" s="77"/>
      <c r="RLB277" s="77"/>
      <c r="RLC277" s="77"/>
      <c r="RLD277" s="77"/>
      <c r="RLE277" s="77"/>
      <c r="RLF277" s="77"/>
      <c r="RLG277" s="77"/>
      <c r="RLH277" s="77"/>
      <c r="RLI277" s="77"/>
      <c r="RLJ277" s="77"/>
      <c r="RLK277" s="77"/>
      <c r="RLL277" s="77"/>
      <c r="RLM277" s="77"/>
      <c r="RLN277" s="77"/>
      <c r="RLO277" s="77"/>
      <c r="RLP277" s="77"/>
      <c r="RLQ277" s="77"/>
      <c r="RLR277" s="77"/>
      <c r="RLS277" s="77"/>
      <c r="RLT277" s="77"/>
      <c r="RLU277" s="77"/>
      <c r="RLV277" s="77"/>
      <c r="RLW277" s="77"/>
      <c r="RLX277" s="77"/>
      <c r="RLY277" s="77"/>
      <c r="RLZ277" s="77"/>
      <c r="RMA277" s="77"/>
      <c r="RMB277" s="77"/>
      <c r="RMC277" s="77"/>
      <c r="RMD277" s="77"/>
      <c r="RME277" s="77"/>
      <c r="RMF277" s="77"/>
      <c r="RMG277" s="77"/>
      <c r="RMH277" s="77"/>
      <c r="RMI277" s="77"/>
      <c r="RMJ277" s="77"/>
      <c r="RMK277" s="77"/>
      <c r="RML277" s="77"/>
      <c r="RMM277" s="77"/>
      <c r="RMN277" s="77"/>
      <c r="RMO277" s="77"/>
      <c r="RMP277" s="77"/>
      <c r="RMQ277" s="77"/>
      <c r="RMR277" s="77"/>
      <c r="RMS277" s="77"/>
      <c r="RMT277" s="77"/>
      <c r="RMU277" s="77"/>
      <c r="RMV277" s="77"/>
      <c r="RMW277" s="77"/>
      <c r="RMX277" s="77"/>
      <c r="RMY277" s="77"/>
      <c r="RMZ277" s="77"/>
      <c r="RNA277" s="77"/>
      <c r="RNB277" s="77"/>
      <c r="RNC277" s="77"/>
      <c r="RND277" s="77"/>
      <c r="RNE277" s="77"/>
      <c r="RNF277" s="77"/>
      <c r="RNG277" s="77"/>
      <c r="RNH277" s="77"/>
      <c r="RNI277" s="77"/>
      <c r="RNJ277" s="77"/>
      <c r="RNK277" s="77"/>
      <c r="RNL277" s="77"/>
      <c r="RNM277" s="77"/>
      <c r="RNN277" s="77"/>
      <c r="RNO277" s="77"/>
      <c r="RNP277" s="77"/>
      <c r="RNQ277" s="77"/>
      <c r="RNR277" s="77"/>
      <c r="RNS277" s="77"/>
      <c r="RNT277" s="77"/>
      <c r="RNU277" s="77"/>
      <c r="RNV277" s="77"/>
      <c r="RNW277" s="77"/>
      <c r="RNX277" s="77"/>
      <c r="RNY277" s="77"/>
      <c r="RNZ277" s="77"/>
      <c r="ROA277" s="77"/>
      <c r="ROB277" s="77"/>
      <c r="ROC277" s="77"/>
      <c r="ROD277" s="77"/>
      <c r="ROE277" s="77"/>
      <c r="ROF277" s="77"/>
      <c r="ROG277" s="77"/>
      <c r="ROH277" s="77"/>
      <c r="ROI277" s="77"/>
      <c r="ROJ277" s="77"/>
      <c r="ROK277" s="77"/>
      <c r="ROL277" s="77"/>
      <c r="ROM277" s="77"/>
      <c r="RON277" s="77"/>
      <c r="ROO277" s="77"/>
      <c r="ROP277" s="77"/>
      <c r="ROQ277" s="77"/>
      <c r="ROR277" s="77"/>
      <c r="ROS277" s="77"/>
      <c r="ROT277" s="77"/>
      <c r="ROU277" s="77"/>
      <c r="ROV277" s="77"/>
      <c r="ROW277" s="77"/>
      <c r="ROX277" s="77"/>
      <c r="ROY277" s="77"/>
      <c r="ROZ277" s="77"/>
      <c r="RPA277" s="77"/>
      <c r="RPB277" s="77"/>
      <c r="RPC277" s="77"/>
      <c r="RPD277" s="77"/>
      <c r="RPE277" s="77"/>
      <c r="RPF277" s="77"/>
      <c r="RPG277" s="77"/>
      <c r="RPH277" s="77"/>
      <c r="RPI277" s="77"/>
      <c r="RPJ277" s="77"/>
      <c r="RPK277" s="77"/>
      <c r="RPL277" s="77"/>
      <c r="RPM277" s="77"/>
      <c r="RPN277" s="77"/>
      <c r="RPO277" s="77"/>
      <c r="RPP277" s="77"/>
      <c r="RPQ277" s="77"/>
      <c r="RPR277" s="77"/>
      <c r="RPS277" s="77"/>
      <c r="RPT277" s="77"/>
      <c r="RPU277" s="77"/>
      <c r="RPV277" s="77"/>
      <c r="RPW277" s="77"/>
      <c r="RPX277" s="77"/>
      <c r="RPY277" s="77"/>
      <c r="RPZ277" s="77"/>
      <c r="RQA277" s="77"/>
      <c r="RQB277" s="77"/>
      <c r="RQC277" s="77"/>
      <c r="RQD277" s="77"/>
      <c r="RQE277" s="77"/>
      <c r="RQF277" s="77"/>
      <c r="RQG277" s="77"/>
      <c r="RQH277" s="77"/>
      <c r="RQI277" s="77"/>
      <c r="RQJ277" s="77"/>
      <c r="RQK277" s="77"/>
      <c r="RQL277" s="77"/>
      <c r="RQM277" s="77"/>
      <c r="RQN277" s="77"/>
      <c r="RQO277" s="77"/>
      <c r="RQP277" s="77"/>
      <c r="RQQ277" s="77"/>
      <c r="RQR277" s="77"/>
      <c r="RQS277" s="77"/>
      <c r="RQT277" s="77"/>
      <c r="RQU277" s="77"/>
      <c r="RQV277" s="77"/>
      <c r="RQW277" s="77"/>
      <c r="RQX277" s="77"/>
      <c r="RQY277" s="77"/>
      <c r="RQZ277" s="77"/>
      <c r="RRA277" s="77"/>
      <c r="RRB277" s="77"/>
      <c r="RRC277" s="77"/>
      <c r="RRD277" s="77"/>
      <c r="RRE277" s="77"/>
      <c r="RRF277" s="77"/>
      <c r="RRG277" s="77"/>
      <c r="RRH277" s="77"/>
      <c r="RRI277" s="77"/>
      <c r="RRJ277" s="77"/>
      <c r="RRK277" s="77"/>
      <c r="RRL277" s="77"/>
      <c r="RRM277" s="77"/>
      <c r="RRN277" s="77"/>
      <c r="RRO277" s="77"/>
      <c r="RRP277" s="77"/>
      <c r="RRQ277" s="77"/>
      <c r="RRR277" s="77"/>
      <c r="RRS277" s="77"/>
      <c r="RRT277" s="77"/>
      <c r="RRU277" s="77"/>
      <c r="RRV277" s="77"/>
      <c r="RRW277" s="77"/>
      <c r="RRX277" s="77"/>
      <c r="RRY277" s="77"/>
      <c r="RRZ277" s="77"/>
      <c r="RSA277" s="77"/>
      <c r="RSB277" s="77"/>
      <c r="RSC277" s="77"/>
      <c r="RSD277" s="77"/>
      <c r="RSE277" s="77"/>
      <c r="RSF277" s="77"/>
      <c r="RSG277" s="77"/>
      <c r="RSH277" s="77"/>
      <c r="RSI277" s="77"/>
      <c r="RSJ277" s="77"/>
      <c r="RSK277" s="77"/>
      <c r="RSL277" s="77"/>
      <c r="RSM277" s="77"/>
      <c r="RSN277" s="77"/>
      <c r="RSO277" s="77"/>
      <c r="RSP277" s="77"/>
      <c r="RSQ277" s="77"/>
      <c r="RSR277" s="77"/>
      <c r="RSS277" s="77"/>
      <c r="RST277" s="77"/>
      <c r="RSU277" s="77"/>
      <c r="RSV277" s="77"/>
      <c r="RSW277" s="77"/>
      <c r="RSX277" s="77"/>
      <c r="RSY277" s="77"/>
      <c r="RSZ277" s="77"/>
      <c r="RTA277" s="77"/>
      <c r="RTB277" s="77"/>
      <c r="RTC277" s="77"/>
      <c r="RTD277" s="77"/>
      <c r="RTE277" s="77"/>
      <c r="RTF277" s="77"/>
      <c r="RTG277" s="77"/>
      <c r="RTH277" s="77"/>
      <c r="RTI277" s="77"/>
      <c r="RTJ277" s="77"/>
      <c r="RTK277" s="77"/>
      <c r="RTL277" s="77"/>
      <c r="RTM277" s="77"/>
      <c r="RTN277" s="77"/>
      <c r="RTO277" s="77"/>
      <c r="RTP277" s="77"/>
      <c r="RTQ277" s="77"/>
      <c r="RTR277" s="77"/>
      <c r="RTS277" s="77"/>
      <c r="RTT277" s="77"/>
      <c r="RTU277" s="77"/>
      <c r="RTV277" s="77"/>
      <c r="RTW277" s="77"/>
      <c r="RTX277" s="77"/>
      <c r="RTY277" s="77"/>
      <c r="RTZ277" s="77"/>
      <c r="RUA277" s="77"/>
      <c r="RUB277" s="77"/>
      <c r="RUC277" s="77"/>
      <c r="RUD277" s="77"/>
      <c r="RUE277" s="77"/>
      <c r="RUF277" s="77"/>
      <c r="RUG277" s="77"/>
      <c r="RUH277" s="77"/>
      <c r="RUI277" s="77"/>
      <c r="RUJ277" s="77"/>
      <c r="RUK277" s="77"/>
      <c r="RUL277" s="77"/>
      <c r="RUM277" s="77"/>
      <c r="RUN277" s="77"/>
      <c r="RUO277" s="77"/>
      <c r="RUP277" s="77"/>
      <c r="RUQ277" s="77"/>
      <c r="RUR277" s="77"/>
      <c r="RUS277" s="77"/>
      <c r="RUT277" s="77"/>
      <c r="RUU277" s="77"/>
      <c r="RUV277" s="77"/>
      <c r="RUW277" s="77"/>
      <c r="RUX277" s="77"/>
      <c r="RUY277" s="77"/>
      <c r="RUZ277" s="77"/>
      <c r="RVA277" s="77"/>
      <c r="RVB277" s="77"/>
      <c r="RVC277" s="77"/>
      <c r="RVD277" s="77"/>
      <c r="RVE277" s="77"/>
      <c r="RVF277" s="77"/>
      <c r="RVG277" s="77"/>
      <c r="RVH277" s="77"/>
      <c r="RVI277" s="77"/>
      <c r="RVJ277" s="77"/>
      <c r="RVK277" s="77"/>
      <c r="RVL277" s="77"/>
      <c r="RVM277" s="77"/>
      <c r="RVN277" s="77"/>
      <c r="RVO277" s="77"/>
      <c r="RVP277" s="77"/>
      <c r="RVQ277" s="77"/>
      <c r="RVR277" s="77"/>
      <c r="RVS277" s="77"/>
      <c r="RVT277" s="77"/>
      <c r="RVU277" s="77"/>
      <c r="RVV277" s="77"/>
      <c r="RVW277" s="77"/>
      <c r="RVX277" s="77"/>
      <c r="RVY277" s="77"/>
      <c r="RVZ277" s="77"/>
      <c r="RWA277" s="77"/>
      <c r="RWB277" s="77"/>
      <c r="RWC277" s="77"/>
      <c r="RWD277" s="77"/>
      <c r="RWE277" s="77"/>
      <c r="RWF277" s="77"/>
      <c r="RWG277" s="77"/>
      <c r="RWH277" s="77"/>
      <c r="RWI277" s="77"/>
      <c r="RWJ277" s="77"/>
      <c r="RWK277" s="77"/>
      <c r="RWL277" s="77"/>
      <c r="RWM277" s="77"/>
      <c r="RWN277" s="77"/>
      <c r="RWO277" s="77"/>
      <c r="RWP277" s="77"/>
      <c r="RWQ277" s="77"/>
      <c r="RWR277" s="77"/>
      <c r="RWS277" s="77"/>
      <c r="RWT277" s="77"/>
      <c r="RWU277" s="77"/>
      <c r="RWV277" s="77"/>
      <c r="RWW277" s="77"/>
      <c r="RWX277" s="77"/>
      <c r="RWY277" s="77"/>
      <c r="RWZ277" s="77"/>
      <c r="RXA277" s="77"/>
      <c r="RXB277" s="77"/>
      <c r="RXC277" s="77"/>
      <c r="RXD277" s="77"/>
      <c r="RXE277" s="77"/>
      <c r="RXF277" s="77"/>
      <c r="RXG277" s="77"/>
      <c r="RXH277" s="77"/>
      <c r="RXI277" s="77"/>
      <c r="RXJ277" s="77"/>
      <c r="RXK277" s="77"/>
      <c r="RXL277" s="77"/>
      <c r="RXM277" s="77"/>
      <c r="RXN277" s="77"/>
      <c r="RXO277" s="77"/>
      <c r="RXP277" s="77"/>
      <c r="RXQ277" s="77"/>
      <c r="RXR277" s="77"/>
      <c r="RXS277" s="77"/>
      <c r="RXT277" s="77"/>
      <c r="RXU277" s="77"/>
      <c r="RXV277" s="77"/>
      <c r="RXW277" s="77"/>
      <c r="RXX277" s="77"/>
      <c r="RXY277" s="77"/>
      <c r="RXZ277" s="77"/>
      <c r="RYA277" s="77"/>
      <c r="RYB277" s="77"/>
      <c r="RYC277" s="77"/>
      <c r="RYD277" s="77"/>
      <c r="RYE277" s="77"/>
      <c r="RYF277" s="77"/>
      <c r="RYG277" s="77"/>
      <c r="RYH277" s="77"/>
      <c r="RYI277" s="77"/>
      <c r="RYJ277" s="77"/>
      <c r="RYK277" s="77"/>
      <c r="RYL277" s="77"/>
      <c r="RYM277" s="77"/>
      <c r="RYN277" s="77"/>
      <c r="RYO277" s="77"/>
      <c r="RYP277" s="77"/>
      <c r="RYQ277" s="77"/>
      <c r="RYR277" s="77"/>
      <c r="RYS277" s="77"/>
      <c r="RYT277" s="77"/>
      <c r="RYU277" s="77"/>
      <c r="RYV277" s="77"/>
      <c r="RYW277" s="77"/>
      <c r="RYX277" s="77"/>
      <c r="RYY277" s="77"/>
      <c r="RYZ277" s="77"/>
      <c r="RZA277" s="77"/>
      <c r="RZB277" s="77"/>
      <c r="RZC277" s="77"/>
      <c r="RZD277" s="77"/>
      <c r="RZE277" s="77"/>
      <c r="RZF277" s="77"/>
      <c r="RZG277" s="77"/>
      <c r="RZH277" s="77"/>
      <c r="RZI277" s="77"/>
      <c r="RZJ277" s="77"/>
      <c r="RZK277" s="77"/>
      <c r="RZL277" s="77"/>
      <c r="RZM277" s="77"/>
      <c r="RZN277" s="77"/>
      <c r="RZO277" s="77"/>
      <c r="RZP277" s="77"/>
      <c r="RZQ277" s="77"/>
      <c r="RZR277" s="77"/>
      <c r="RZS277" s="77"/>
      <c r="RZT277" s="77"/>
      <c r="RZU277" s="77"/>
      <c r="RZV277" s="77"/>
      <c r="RZW277" s="77"/>
      <c r="RZX277" s="77"/>
      <c r="RZY277" s="77"/>
      <c r="RZZ277" s="77"/>
      <c r="SAA277" s="77"/>
      <c r="SAB277" s="77"/>
      <c r="SAC277" s="77"/>
      <c r="SAD277" s="77"/>
      <c r="SAE277" s="77"/>
      <c r="SAF277" s="77"/>
      <c r="SAG277" s="77"/>
      <c r="SAH277" s="77"/>
      <c r="SAI277" s="77"/>
      <c r="SAJ277" s="77"/>
      <c r="SAK277" s="77"/>
      <c r="SAL277" s="77"/>
      <c r="SAM277" s="77"/>
      <c r="SAN277" s="77"/>
      <c r="SAO277" s="77"/>
      <c r="SAP277" s="77"/>
      <c r="SAQ277" s="77"/>
      <c r="SAR277" s="77"/>
      <c r="SAS277" s="77"/>
      <c r="SAT277" s="77"/>
      <c r="SAU277" s="77"/>
      <c r="SAV277" s="77"/>
      <c r="SAW277" s="77"/>
      <c r="SAX277" s="77"/>
      <c r="SAY277" s="77"/>
      <c r="SAZ277" s="77"/>
      <c r="SBA277" s="77"/>
      <c r="SBB277" s="77"/>
      <c r="SBC277" s="77"/>
      <c r="SBD277" s="77"/>
      <c r="SBE277" s="77"/>
      <c r="SBF277" s="77"/>
      <c r="SBG277" s="77"/>
      <c r="SBH277" s="77"/>
      <c r="SBI277" s="77"/>
      <c r="SBJ277" s="77"/>
      <c r="SBK277" s="77"/>
      <c r="SBL277" s="77"/>
      <c r="SBM277" s="77"/>
      <c r="SBN277" s="77"/>
      <c r="SBO277" s="77"/>
      <c r="SBP277" s="77"/>
      <c r="SBQ277" s="77"/>
      <c r="SBR277" s="77"/>
      <c r="SBS277" s="77"/>
      <c r="SBT277" s="77"/>
      <c r="SBU277" s="77"/>
      <c r="SBV277" s="77"/>
      <c r="SBW277" s="77"/>
      <c r="SBX277" s="77"/>
      <c r="SBY277" s="77"/>
      <c r="SBZ277" s="77"/>
      <c r="SCA277" s="77"/>
      <c r="SCB277" s="77"/>
      <c r="SCC277" s="77"/>
      <c r="SCD277" s="77"/>
      <c r="SCE277" s="77"/>
      <c r="SCF277" s="77"/>
      <c r="SCG277" s="77"/>
      <c r="SCH277" s="77"/>
      <c r="SCI277" s="77"/>
      <c r="SCJ277" s="77"/>
      <c r="SCK277" s="77"/>
      <c r="SCL277" s="77"/>
      <c r="SCM277" s="77"/>
      <c r="SCN277" s="77"/>
      <c r="SCO277" s="77"/>
      <c r="SCP277" s="77"/>
      <c r="SCQ277" s="77"/>
      <c r="SCR277" s="77"/>
      <c r="SCS277" s="77"/>
      <c r="SCT277" s="77"/>
      <c r="SCU277" s="77"/>
      <c r="SCV277" s="77"/>
      <c r="SCW277" s="77"/>
      <c r="SCX277" s="77"/>
      <c r="SCY277" s="77"/>
      <c r="SCZ277" s="77"/>
      <c r="SDA277" s="77"/>
      <c r="SDB277" s="77"/>
      <c r="SDC277" s="77"/>
      <c r="SDD277" s="77"/>
      <c r="SDE277" s="77"/>
      <c r="SDF277" s="77"/>
      <c r="SDG277" s="77"/>
      <c r="SDH277" s="77"/>
      <c r="SDI277" s="77"/>
      <c r="SDJ277" s="77"/>
      <c r="SDK277" s="77"/>
      <c r="SDL277" s="77"/>
      <c r="SDM277" s="77"/>
      <c r="SDN277" s="77"/>
      <c r="SDO277" s="77"/>
      <c r="SDP277" s="77"/>
      <c r="SDQ277" s="77"/>
      <c r="SDR277" s="77"/>
      <c r="SDS277" s="77"/>
      <c r="SDT277" s="77"/>
      <c r="SDU277" s="77"/>
      <c r="SDV277" s="77"/>
      <c r="SDW277" s="77"/>
      <c r="SDX277" s="77"/>
      <c r="SDY277" s="77"/>
      <c r="SDZ277" s="77"/>
      <c r="SEA277" s="77"/>
      <c r="SEB277" s="77"/>
      <c r="SEC277" s="77"/>
      <c r="SED277" s="77"/>
      <c r="SEE277" s="77"/>
      <c r="SEF277" s="77"/>
      <c r="SEG277" s="77"/>
      <c r="SEH277" s="77"/>
      <c r="SEI277" s="77"/>
      <c r="SEJ277" s="77"/>
      <c r="SEK277" s="77"/>
      <c r="SEL277" s="77"/>
      <c r="SEM277" s="77"/>
      <c r="SEN277" s="77"/>
      <c r="SEO277" s="77"/>
      <c r="SEP277" s="77"/>
      <c r="SEQ277" s="77"/>
      <c r="SER277" s="77"/>
      <c r="SES277" s="77"/>
      <c r="SET277" s="77"/>
      <c r="SEU277" s="77"/>
      <c r="SEV277" s="77"/>
      <c r="SEW277" s="77"/>
      <c r="SEX277" s="77"/>
      <c r="SEY277" s="77"/>
      <c r="SEZ277" s="77"/>
      <c r="SFA277" s="77"/>
      <c r="SFB277" s="77"/>
      <c r="SFC277" s="77"/>
      <c r="SFD277" s="77"/>
      <c r="SFE277" s="77"/>
      <c r="SFF277" s="77"/>
      <c r="SFG277" s="77"/>
      <c r="SFH277" s="77"/>
      <c r="SFI277" s="77"/>
      <c r="SFJ277" s="77"/>
      <c r="SFK277" s="77"/>
      <c r="SFL277" s="77"/>
      <c r="SFM277" s="77"/>
      <c r="SFN277" s="77"/>
      <c r="SFO277" s="77"/>
      <c r="SFP277" s="77"/>
      <c r="SFQ277" s="77"/>
      <c r="SFR277" s="77"/>
      <c r="SFS277" s="77"/>
      <c r="SFT277" s="77"/>
      <c r="SFU277" s="77"/>
      <c r="SFV277" s="77"/>
      <c r="SFW277" s="77"/>
      <c r="SFX277" s="77"/>
      <c r="SFY277" s="77"/>
      <c r="SFZ277" s="77"/>
      <c r="SGA277" s="77"/>
      <c r="SGB277" s="77"/>
      <c r="SGC277" s="77"/>
      <c r="SGD277" s="77"/>
      <c r="SGE277" s="77"/>
      <c r="SGF277" s="77"/>
      <c r="SGG277" s="77"/>
      <c r="SGH277" s="77"/>
      <c r="SGI277" s="77"/>
      <c r="SGJ277" s="77"/>
      <c r="SGK277" s="77"/>
      <c r="SGL277" s="77"/>
      <c r="SGM277" s="77"/>
      <c r="SGN277" s="77"/>
      <c r="SGO277" s="77"/>
      <c r="SGP277" s="77"/>
      <c r="SGQ277" s="77"/>
      <c r="SGR277" s="77"/>
      <c r="SGS277" s="77"/>
      <c r="SGT277" s="77"/>
      <c r="SGU277" s="77"/>
      <c r="SGV277" s="77"/>
      <c r="SGW277" s="77"/>
      <c r="SGX277" s="77"/>
      <c r="SGY277" s="77"/>
      <c r="SGZ277" s="77"/>
      <c r="SHA277" s="77"/>
      <c r="SHB277" s="77"/>
      <c r="SHC277" s="77"/>
      <c r="SHD277" s="77"/>
      <c r="SHE277" s="77"/>
      <c r="SHF277" s="77"/>
      <c r="SHG277" s="77"/>
      <c r="SHH277" s="77"/>
      <c r="SHI277" s="77"/>
      <c r="SHJ277" s="77"/>
      <c r="SHK277" s="77"/>
      <c r="SHL277" s="77"/>
      <c r="SHM277" s="77"/>
      <c r="SHN277" s="77"/>
      <c r="SHO277" s="77"/>
      <c r="SHP277" s="77"/>
      <c r="SHQ277" s="77"/>
      <c r="SHR277" s="77"/>
      <c r="SHS277" s="77"/>
      <c r="SHT277" s="77"/>
      <c r="SHU277" s="77"/>
      <c r="SHV277" s="77"/>
      <c r="SHW277" s="77"/>
      <c r="SHX277" s="77"/>
      <c r="SHY277" s="77"/>
      <c r="SHZ277" s="77"/>
      <c r="SIA277" s="77"/>
      <c r="SIB277" s="77"/>
      <c r="SIC277" s="77"/>
      <c r="SID277" s="77"/>
      <c r="SIE277" s="77"/>
      <c r="SIF277" s="77"/>
      <c r="SIG277" s="77"/>
      <c r="SIH277" s="77"/>
      <c r="SII277" s="77"/>
      <c r="SIJ277" s="77"/>
      <c r="SIK277" s="77"/>
      <c r="SIL277" s="77"/>
      <c r="SIM277" s="77"/>
      <c r="SIN277" s="77"/>
      <c r="SIO277" s="77"/>
      <c r="SIP277" s="77"/>
      <c r="SIQ277" s="77"/>
      <c r="SIR277" s="77"/>
      <c r="SIS277" s="77"/>
      <c r="SIT277" s="77"/>
      <c r="SIU277" s="77"/>
      <c r="SIV277" s="77"/>
      <c r="SIW277" s="77"/>
      <c r="SIX277" s="77"/>
      <c r="SIY277" s="77"/>
      <c r="SIZ277" s="77"/>
      <c r="SJA277" s="77"/>
      <c r="SJB277" s="77"/>
      <c r="SJC277" s="77"/>
      <c r="SJD277" s="77"/>
      <c r="SJE277" s="77"/>
      <c r="SJF277" s="77"/>
      <c r="SJG277" s="77"/>
      <c r="SJH277" s="77"/>
      <c r="SJI277" s="77"/>
      <c r="SJJ277" s="77"/>
      <c r="SJK277" s="77"/>
      <c r="SJL277" s="77"/>
      <c r="SJM277" s="77"/>
      <c r="SJN277" s="77"/>
      <c r="SJO277" s="77"/>
      <c r="SJP277" s="77"/>
      <c r="SJQ277" s="77"/>
      <c r="SJR277" s="77"/>
      <c r="SJS277" s="77"/>
      <c r="SJT277" s="77"/>
      <c r="SJU277" s="77"/>
      <c r="SJV277" s="77"/>
      <c r="SJW277" s="77"/>
      <c r="SJX277" s="77"/>
      <c r="SJY277" s="77"/>
      <c r="SJZ277" s="77"/>
      <c r="SKA277" s="77"/>
      <c r="SKB277" s="77"/>
      <c r="SKC277" s="77"/>
      <c r="SKD277" s="77"/>
      <c r="SKE277" s="77"/>
      <c r="SKF277" s="77"/>
      <c r="SKG277" s="77"/>
      <c r="SKH277" s="77"/>
      <c r="SKI277" s="77"/>
      <c r="SKJ277" s="77"/>
      <c r="SKK277" s="77"/>
      <c r="SKL277" s="77"/>
      <c r="SKM277" s="77"/>
      <c r="SKN277" s="77"/>
      <c r="SKO277" s="77"/>
      <c r="SKP277" s="77"/>
      <c r="SKQ277" s="77"/>
      <c r="SKR277" s="77"/>
      <c r="SKS277" s="77"/>
      <c r="SKT277" s="77"/>
      <c r="SKU277" s="77"/>
      <c r="SKV277" s="77"/>
      <c r="SKW277" s="77"/>
      <c r="SKX277" s="77"/>
      <c r="SKY277" s="77"/>
      <c r="SKZ277" s="77"/>
      <c r="SLA277" s="77"/>
      <c r="SLB277" s="77"/>
      <c r="SLC277" s="77"/>
      <c r="SLD277" s="77"/>
      <c r="SLE277" s="77"/>
      <c r="SLF277" s="77"/>
      <c r="SLG277" s="77"/>
      <c r="SLH277" s="77"/>
      <c r="SLI277" s="77"/>
      <c r="SLJ277" s="77"/>
      <c r="SLK277" s="77"/>
      <c r="SLL277" s="77"/>
      <c r="SLM277" s="77"/>
      <c r="SLN277" s="77"/>
      <c r="SLO277" s="77"/>
      <c r="SLP277" s="77"/>
      <c r="SLQ277" s="77"/>
      <c r="SLR277" s="77"/>
      <c r="SLS277" s="77"/>
      <c r="SLT277" s="77"/>
      <c r="SLU277" s="77"/>
      <c r="SLV277" s="77"/>
      <c r="SLW277" s="77"/>
      <c r="SLX277" s="77"/>
      <c r="SLY277" s="77"/>
      <c r="SLZ277" s="77"/>
      <c r="SMA277" s="77"/>
      <c r="SMB277" s="77"/>
      <c r="SMC277" s="77"/>
      <c r="SMD277" s="77"/>
      <c r="SME277" s="77"/>
      <c r="SMF277" s="77"/>
      <c r="SMG277" s="77"/>
      <c r="SMH277" s="77"/>
      <c r="SMI277" s="77"/>
      <c r="SMJ277" s="77"/>
      <c r="SMK277" s="77"/>
      <c r="SML277" s="77"/>
      <c r="SMM277" s="77"/>
      <c r="SMN277" s="77"/>
      <c r="SMO277" s="77"/>
      <c r="SMP277" s="77"/>
      <c r="SMQ277" s="77"/>
      <c r="SMR277" s="77"/>
      <c r="SMS277" s="77"/>
      <c r="SMT277" s="77"/>
      <c r="SMU277" s="77"/>
      <c r="SMV277" s="77"/>
      <c r="SMW277" s="77"/>
      <c r="SMX277" s="77"/>
      <c r="SMY277" s="77"/>
      <c r="SMZ277" s="77"/>
      <c r="SNA277" s="77"/>
      <c r="SNB277" s="77"/>
      <c r="SNC277" s="77"/>
      <c r="SND277" s="77"/>
      <c r="SNE277" s="77"/>
      <c r="SNF277" s="77"/>
      <c r="SNG277" s="77"/>
      <c r="SNH277" s="77"/>
      <c r="SNI277" s="77"/>
      <c r="SNJ277" s="77"/>
      <c r="SNK277" s="77"/>
      <c r="SNL277" s="77"/>
      <c r="SNM277" s="77"/>
      <c r="SNN277" s="77"/>
      <c r="SNO277" s="77"/>
      <c r="SNP277" s="77"/>
      <c r="SNQ277" s="77"/>
      <c r="SNR277" s="77"/>
      <c r="SNS277" s="77"/>
      <c r="SNT277" s="77"/>
      <c r="SNU277" s="77"/>
      <c r="SNV277" s="77"/>
      <c r="SNW277" s="77"/>
      <c r="SNX277" s="77"/>
      <c r="SNY277" s="77"/>
      <c r="SNZ277" s="77"/>
      <c r="SOA277" s="77"/>
      <c r="SOB277" s="77"/>
      <c r="SOC277" s="77"/>
      <c r="SOD277" s="77"/>
      <c r="SOE277" s="77"/>
      <c r="SOF277" s="77"/>
      <c r="SOG277" s="77"/>
      <c r="SOH277" s="77"/>
      <c r="SOI277" s="77"/>
      <c r="SOJ277" s="77"/>
      <c r="SOK277" s="77"/>
      <c r="SOL277" s="77"/>
      <c r="SOM277" s="77"/>
      <c r="SON277" s="77"/>
      <c r="SOO277" s="77"/>
      <c r="SOP277" s="77"/>
      <c r="SOQ277" s="77"/>
      <c r="SOR277" s="77"/>
      <c r="SOS277" s="77"/>
      <c r="SOT277" s="77"/>
      <c r="SOU277" s="77"/>
      <c r="SOV277" s="77"/>
      <c r="SOW277" s="77"/>
      <c r="SOX277" s="77"/>
      <c r="SOY277" s="77"/>
      <c r="SOZ277" s="77"/>
      <c r="SPA277" s="77"/>
      <c r="SPB277" s="77"/>
      <c r="SPC277" s="77"/>
      <c r="SPD277" s="77"/>
      <c r="SPE277" s="77"/>
      <c r="SPF277" s="77"/>
      <c r="SPG277" s="77"/>
      <c r="SPH277" s="77"/>
      <c r="SPI277" s="77"/>
      <c r="SPJ277" s="77"/>
      <c r="SPK277" s="77"/>
      <c r="SPL277" s="77"/>
      <c r="SPM277" s="77"/>
      <c r="SPN277" s="77"/>
      <c r="SPO277" s="77"/>
      <c r="SPP277" s="77"/>
      <c r="SPQ277" s="77"/>
      <c r="SPR277" s="77"/>
      <c r="SPS277" s="77"/>
      <c r="SPT277" s="77"/>
      <c r="SPU277" s="77"/>
      <c r="SPV277" s="77"/>
      <c r="SPW277" s="77"/>
      <c r="SPX277" s="77"/>
      <c r="SPY277" s="77"/>
      <c r="SPZ277" s="77"/>
      <c r="SQA277" s="77"/>
      <c r="SQB277" s="77"/>
      <c r="SQC277" s="77"/>
      <c r="SQD277" s="77"/>
      <c r="SQE277" s="77"/>
      <c r="SQF277" s="77"/>
      <c r="SQG277" s="77"/>
      <c r="SQH277" s="77"/>
      <c r="SQI277" s="77"/>
      <c r="SQJ277" s="77"/>
      <c r="SQK277" s="77"/>
      <c r="SQL277" s="77"/>
      <c r="SQM277" s="77"/>
      <c r="SQN277" s="77"/>
      <c r="SQO277" s="77"/>
      <c r="SQP277" s="77"/>
      <c r="SQQ277" s="77"/>
      <c r="SQR277" s="77"/>
      <c r="SQS277" s="77"/>
      <c r="SQT277" s="77"/>
      <c r="SQU277" s="77"/>
      <c r="SQV277" s="77"/>
      <c r="SQW277" s="77"/>
      <c r="SQX277" s="77"/>
      <c r="SQY277" s="77"/>
      <c r="SQZ277" s="77"/>
      <c r="SRA277" s="77"/>
      <c r="SRB277" s="77"/>
      <c r="SRC277" s="77"/>
      <c r="SRD277" s="77"/>
      <c r="SRE277" s="77"/>
      <c r="SRF277" s="77"/>
      <c r="SRG277" s="77"/>
      <c r="SRH277" s="77"/>
      <c r="SRI277" s="77"/>
      <c r="SRJ277" s="77"/>
      <c r="SRK277" s="77"/>
      <c r="SRL277" s="77"/>
      <c r="SRM277" s="77"/>
      <c r="SRN277" s="77"/>
      <c r="SRO277" s="77"/>
      <c r="SRP277" s="77"/>
      <c r="SRQ277" s="77"/>
      <c r="SRR277" s="77"/>
      <c r="SRS277" s="77"/>
      <c r="SRT277" s="77"/>
      <c r="SRU277" s="77"/>
      <c r="SRV277" s="77"/>
      <c r="SRW277" s="77"/>
      <c r="SRX277" s="77"/>
      <c r="SRY277" s="77"/>
      <c r="SRZ277" s="77"/>
      <c r="SSA277" s="77"/>
      <c r="SSB277" s="77"/>
      <c r="SSC277" s="77"/>
      <c r="SSD277" s="77"/>
      <c r="SSE277" s="77"/>
      <c r="SSF277" s="77"/>
      <c r="SSG277" s="77"/>
      <c r="SSH277" s="77"/>
      <c r="SSI277" s="77"/>
      <c r="SSJ277" s="77"/>
      <c r="SSK277" s="77"/>
      <c r="SSL277" s="77"/>
      <c r="SSM277" s="77"/>
      <c r="SSN277" s="77"/>
      <c r="SSO277" s="77"/>
      <c r="SSP277" s="77"/>
      <c r="SSQ277" s="77"/>
      <c r="SSR277" s="77"/>
      <c r="SSS277" s="77"/>
      <c r="SST277" s="77"/>
      <c r="SSU277" s="77"/>
      <c r="SSV277" s="77"/>
      <c r="SSW277" s="77"/>
      <c r="SSX277" s="77"/>
      <c r="SSY277" s="77"/>
      <c r="SSZ277" s="77"/>
      <c r="STA277" s="77"/>
      <c r="STB277" s="77"/>
      <c r="STC277" s="77"/>
      <c r="STD277" s="77"/>
      <c r="STE277" s="77"/>
      <c r="STF277" s="77"/>
      <c r="STG277" s="77"/>
      <c r="STH277" s="77"/>
      <c r="STI277" s="77"/>
      <c r="STJ277" s="77"/>
      <c r="STK277" s="77"/>
      <c r="STL277" s="77"/>
      <c r="STM277" s="77"/>
      <c r="STN277" s="77"/>
      <c r="STO277" s="77"/>
      <c r="STP277" s="77"/>
      <c r="STQ277" s="77"/>
      <c r="STR277" s="77"/>
      <c r="STS277" s="77"/>
      <c r="STT277" s="77"/>
      <c r="STU277" s="77"/>
      <c r="STV277" s="77"/>
      <c r="STW277" s="77"/>
      <c r="STX277" s="77"/>
      <c r="STY277" s="77"/>
      <c r="STZ277" s="77"/>
      <c r="SUA277" s="77"/>
      <c r="SUB277" s="77"/>
      <c r="SUC277" s="77"/>
      <c r="SUD277" s="77"/>
      <c r="SUE277" s="77"/>
      <c r="SUF277" s="77"/>
      <c r="SUG277" s="77"/>
      <c r="SUH277" s="77"/>
      <c r="SUI277" s="77"/>
      <c r="SUJ277" s="77"/>
      <c r="SUK277" s="77"/>
      <c r="SUL277" s="77"/>
      <c r="SUM277" s="77"/>
      <c r="SUN277" s="77"/>
      <c r="SUO277" s="77"/>
      <c r="SUP277" s="77"/>
      <c r="SUQ277" s="77"/>
      <c r="SUR277" s="77"/>
      <c r="SUS277" s="77"/>
      <c r="SUT277" s="77"/>
      <c r="SUU277" s="77"/>
      <c r="SUV277" s="77"/>
      <c r="SUW277" s="77"/>
      <c r="SUX277" s="77"/>
      <c r="SUY277" s="77"/>
      <c r="SUZ277" s="77"/>
      <c r="SVA277" s="77"/>
      <c r="SVB277" s="77"/>
      <c r="SVC277" s="77"/>
      <c r="SVD277" s="77"/>
      <c r="SVE277" s="77"/>
      <c r="SVF277" s="77"/>
      <c r="SVG277" s="77"/>
      <c r="SVH277" s="77"/>
      <c r="SVI277" s="77"/>
      <c r="SVJ277" s="77"/>
      <c r="SVK277" s="77"/>
      <c r="SVL277" s="77"/>
      <c r="SVM277" s="77"/>
      <c r="SVN277" s="77"/>
      <c r="SVO277" s="77"/>
      <c r="SVP277" s="77"/>
      <c r="SVQ277" s="77"/>
      <c r="SVR277" s="77"/>
      <c r="SVS277" s="77"/>
      <c r="SVT277" s="77"/>
      <c r="SVU277" s="77"/>
      <c r="SVV277" s="77"/>
      <c r="SVW277" s="77"/>
      <c r="SVX277" s="77"/>
      <c r="SVY277" s="77"/>
      <c r="SVZ277" s="77"/>
      <c r="SWA277" s="77"/>
      <c r="SWB277" s="77"/>
      <c r="SWC277" s="77"/>
      <c r="SWD277" s="77"/>
      <c r="SWE277" s="77"/>
      <c r="SWF277" s="77"/>
      <c r="SWG277" s="77"/>
      <c r="SWH277" s="77"/>
      <c r="SWI277" s="77"/>
      <c r="SWJ277" s="77"/>
      <c r="SWK277" s="77"/>
      <c r="SWL277" s="77"/>
      <c r="SWM277" s="77"/>
      <c r="SWN277" s="77"/>
      <c r="SWO277" s="77"/>
      <c r="SWP277" s="77"/>
      <c r="SWQ277" s="77"/>
      <c r="SWR277" s="77"/>
      <c r="SWS277" s="77"/>
      <c r="SWT277" s="77"/>
      <c r="SWU277" s="77"/>
      <c r="SWV277" s="77"/>
      <c r="SWW277" s="77"/>
      <c r="SWX277" s="77"/>
      <c r="SWY277" s="77"/>
      <c r="SWZ277" s="77"/>
      <c r="SXA277" s="77"/>
      <c r="SXB277" s="77"/>
      <c r="SXC277" s="77"/>
      <c r="SXD277" s="77"/>
      <c r="SXE277" s="77"/>
      <c r="SXF277" s="77"/>
      <c r="SXG277" s="77"/>
      <c r="SXH277" s="77"/>
      <c r="SXI277" s="77"/>
      <c r="SXJ277" s="77"/>
      <c r="SXK277" s="77"/>
      <c r="SXL277" s="77"/>
      <c r="SXM277" s="77"/>
      <c r="SXN277" s="77"/>
      <c r="SXO277" s="77"/>
      <c r="SXP277" s="77"/>
      <c r="SXQ277" s="77"/>
      <c r="SXR277" s="77"/>
      <c r="SXS277" s="77"/>
      <c r="SXT277" s="77"/>
      <c r="SXU277" s="77"/>
      <c r="SXV277" s="77"/>
      <c r="SXW277" s="77"/>
      <c r="SXX277" s="77"/>
      <c r="SXY277" s="77"/>
      <c r="SXZ277" s="77"/>
      <c r="SYA277" s="77"/>
      <c r="SYB277" s="77"/>
      <c r="SYC277" s="77"/>
      <c r="SYD277" s="77"/>
      <c r="SYE277" s="77"/>
      <c r="SYF277" s="77"/>
      <c r="SYG277" s="77"/>
      <c r="SYH277" s="77"/>
      <c r="SYI277" s="77"/>
      <c r="SYJ277" s="77"/>
      <c r="SYK277" s="77"/>
      <c r="SYL277" s="77"/>
      <c r="SYM277" s="77"/>
      <c r="SYN277" s="77"/>
      <c r="SYO277" s="77"/>
      <c r="SYP277" s="77"/>
      <c r="SYQ277" s="77"/>
      <c r="SYR277" s="77"/>
      <c r="SYS277" s="77"/>
      <c r="SYT277" s="77"/>
      <c r="SYU277" s="77"/>
      <c r="SYV277" s="77"/>
      <c r="SYW277" s="77"/>
      <c r="SYX277" s="77"/>
      <c r="SYY277" s="77"/>
      <c r="SYZ277" s="77"/>
      <c r="SZA277" s="77"/>
      <c r="SZB277" s="77"/>
      <c r="SZC277" s="77"/>
      <c r="SZD277" s="77"/>
      <c r="SZE277" s="77"/>
      <c r="SZF277" s="77"/>
      <c r="SZG277" s="77"/>
      <c r="SZH277" s="77"/>
      <c r="SZI277" s="77"/>
      <c r="SZJ277" s="77"/>
      <c r="SZK277" s="77"/>
      <c r="SZL277" s="77"/>
      <c r="SZM277" s="77"/>
      <c r="SZN277" s="77"/>
      <c r="SZO277" s="77"/>
      <c r="SZP277" s="77"/>
      <c r="SZQ277" s="77"/>
      <c r="SZR277" s="77"/>
      <c r="SZS277" s="77"/>
      <c r="SZT277" s="77"/>
      <c r="SZU277" s="77"/>
      <c r="SZV277" s="77"/>
      <c r="SZW277" s="77"/>
      <c r="SZX277" s="77"/>
      <c r="SZY277" s="77"/>
      <c r="SZZ277" s="77"/>
      <c r="TAA277" s="77"/>
      <c r="TAB277" s="77"/>
      <c r="TAC277" s="77"/>
      <c r="TAD277" s="77"/>
      <c r="TAE277" s="77"/>
      <c r="TAF277" s="77"/>
      <c r="TAG277" s="77"/>
      <c r="TAH277" s="77"/>
      <c r="TAI277" s="77"/>
      <c r="TAJ277" s="77"/>
      <c r="TAK277" s="77"/>
      <c r="TAL277" s="77"/>
      <c r="TAM277" s="77"/>
      <c r="TAN277" s="77"/>
      <c r="TAO277" s="77"/>
      <c r="TAP277" s="77"/>
      <c r="TAQ277" s="77"/>
      <c r="TAR277" s="77"/>
      <c r="TAS277" s="77"/>
      <c r="TAT277" s="77"/>
      <c r="TAU277" s="77"/>
      <c r="TAV277" s="77"/>
      <c r="TAW277" s="77"/>
      <c r="TAX277" s="77"/>
      <c r="TAY277" s="77"/>
      <c r="TAZ277" s="77"/>
      <c r="TBA277" s="77"/>
      <c r="TBB277" s="77"/>
      <c r="TBC277" s="77"/>
      <c r="TBD277" s="77"/>
      <c r="TBE277" s="77"/>
      <c r="TBF277" s="77"/>
      <c r="TBG277" s="77"/>
      <c r="TBH277" s="77"/>
      <c r="TBI277" s="77"/>
      <c r="TBJ277" s="77"/>
      <c r="TBK277" s="77"/>
      <c r="TBL277" s="77"/>
      <c r="TBM277" s="77"/>
      <c r="TBN277" s="77"/>
      <c r="TBO277" s="77"/>
      <c r="TBP277" s="77"/>
      <c r="TBQ277" s="77"/>
      <c r="TBR277" s="77"/>
      <c r="TBS277" s="77"/>
      <c r="TBT277" s="77"/>
      <c r="TBU277" s="77"/>
      <c r="TBV277" s="77"/>
      <c r="TBW277" s="77"/>
      <c r="TBX277" s="77"/>
      <c r="TBY277" s="77"/>
      <c r="TBZ277" s="77"/>
      <c r="TCA277" s="77"/>
      <c r="TCB277" s="77"/>
      <c r="TCC277" s="77"/>
      <c r="TCD277" s="77"/>
      <c r="TCE277" s="77"/>
      <c r="TCF277" s="77"/>
      <c r="TCG277" s="77"/>
      <c r="TCH277" s="77"/>
      <c r="TCI277" s="77"/>
      <c r="TCJ277" s="77"/>
      <c r="TCK277" s="77"/>
      <c r="TCL277" s="77"/>
      <c r="TCM277" s="77"/>
      <c r="TCN277" s="77"/>
      <c r="TCO277" s="77"/>
      <c r="TCP277" s="77"/>
      <c r="TCQ277" s="77"/>
      <c r="TCR277" s="77"/>
      <c r="TCS277" s="77"/>
      <c r="TCT277" s="77"/>
      <c r="TCU277" s="77"/>
      <c r="TCV277" s="77"/>
      <c r="TCW277" s="77"/>
      <c r="TCX277" s="77"/>
      <c r="TCY277" s="77"/>
      <c r="TCZ277" s="77"/>
      <c r="TDA277" s="77"/>
      <c r="TDB277" s="77"/>
      <c r="TDC277" s="77"/>
      <c r="TDD277" s="77"/>
      <c r="TDE277" s="77"/>
      <c r="TDF277" s="77"/>
      <c r="TDG277" s="77"/>
      <c r="TDH277" s="77"/>
      <c r="TDI277" s="77"/>
      <c r="TDJ277" s="77"/>
      <c r="TDK277" s="77"/>
      <c r="TDL277" s="77"/>
      <c r="TDM277" s="77"/>
      <c r="TDN277" s="77"/>
      <c r="TDO277" s="77"/>
      <c r="TDP277" s="77"/>
      <c r="TDQ277" s="77"/>
      <c r="TDR277" s="77"/>
      <c r="TDS277" s="77"/>
      <c r="TDT277" s="77"/>
      <c r="TDU277" s="77"/>
      <c r="TDV277" s="77"/>
      <c r="TDW277" s="77"/>
      <c r="TDX277" s="77"/>
      <c r="TDY277" s="77"/>
      <c r="TDZ277" s="77"/>
      <c r="TEA277" s="77"/>
      <c r="TEB277" s="77"/>
      <c r="TEC277" s="77"/>
      <c r="TED277" s="77"/>
      <c r="TEE277" s="77"/>
      <c r="TEF277" s="77"/>
      <c r="TEG277" s="77"/>
      <c r="TEH277" s="77"/>
      <c r="TEI277" s="77"/>
      <c r="TEJ277" s="77"/>
      <c r="TEK277" s="77"/>
      <c r="TEL277" s="77"/>
      <c r="TEM277" s="77"/>
      <c r="TEN277" s="77"/>
      <c r="TEO277" s="77"/>
      <c r="TEP277" s="77"/>
      <c r="TEQ277" s="77"/>
      <c r="TER277" s="77"/>
      <c r="TES277" s="77"/>
      <c r="TET277" s="77"/>
      <c r="TEU277" s="77"/>
      <c r="TEV277" s="77"/>
      <c r="TEW277" s="77"/>
      <c r="TEX277" s="77"/>
      <c r="TEY277" s="77"/>
      <c r="TEZ277" s="77"/>
      <c r="TFA277" s="77"/>
      <c r="TFB277" s="77"/>
      <c r="TFC277" s="77"/>
      <c r="TFD277" s="77"/>
      <c r="TFE277" s="77"/>
      <c r="TFF277" s="77"/>
      <c r="TFG277" s="77"/>
      <c r="TFH277" s="77"/>
      <c r="TFI277" s="77"/>
      <c r="TFJ277" s="77"/>
      <c r="TFK277" s="77"/>
      <c r="TFL277" s="77"/>
      <c r="TFM277" s="77"/>
      <c r="TFN277" s="77"/>
      <c r="TFO277" s="77"/>
      <c r="TFP277" s="77"/>
      <c r="TFQ277" s="77"/>
      <c r="TFR277" s="77"/>
      <c r="TFS277" s="77"/>
      <c r="TFT277" s="77"/>
      <c r="TFU277" s="77"/>
      <c r="TFV277" s="77"/>
      <c r="TFW277" s="77"/>
      <c r="TFX277" s="77"/>
      <c r="TFY277" s="77"/>
      <c r="TFZ277" s="77"/>
      <c r="TGA277" s="77"/>
      <c r="TGB277" s="77"/>
      <c r="TGC277" s="77"/>
      <c r="TGD277" s="77"/>
      <c r="TGE277" s="77"/>
      <c r="TGF277" s="77"/>
      <c r="TGG277" s="77"/>
      <c r="TGH277" s="77"/>
      <c r="TGI277" s="77"/>
      <c r="TGJ277" s="77"/>
      <c r="TGK277" s="77"/>
      <c r="TGL277" s="77"/>
      <c r="TGM277" s="77"/>
      <c r="TGN277" s="77"/>
      <c r="TGO277" s="77"/>
      <c r="TGP277" s="77"/>
      <c r="TGQ277" s="77"/>
      <c r="TGR277" s="77"/>
      <c r="TGS277" s="77"/>
      <c r="TGT277" s="77"/>
      <c r="TGU277" s="77"/>
      <c r="TGV277" s="77"/>
      <c r="TGW277" s="77"/>
      <c r="TGX277" s="77"/>
      <c r="TGY277" s="77"/>
      <c r="TGZ277" s="77"/>
      <c r="THA277" s="77"/>
      <c r="THB277" s="77"/>
      <c r="THC277" s="77"/>
      <c r="THD277" s="77"/>
      <c r="THE277" s="77"/>
      <c r="THF277" s="77"/>
      <c r="THG277" s="77"/>
      <c r="THH277" s="77"/>
      <c r="THI277" s="77"/>
      <c r="THJ277" s="77"/>
      <c r="THK277" s="77"/>
      <c r="THL277" s="77"/>
      <c r="THM277" s="77"/>
      <c r="THN277" s="77"/>
      <c r="THO277" s="77"/>
      <c r="THP277" s="77"/>
      <c r="THQ277" s="77"/>
      <c r="THR277" s="77"/>
      <c r="THS277" s="77"/>
      <c r="THT277" s="77"/>
      <c r="THU277" s="77"/>
      <c r="THV277" s="77"/>
      <c r="THW277" s="77"/>
      <c r="THX277" s="77"/>
      <c r="THY277" s="77"/>
      <c r="THZ277" s="77"/>
      <c r="TIA277" s="77"/>
      <c r="TIB277" s="77"/>
      <c r="TIC277" s="77"/>
      <c r="TID277" s="77"/>
      <c r="TIE277" s="77"/>
      <c r="TIF277" s="77"/>
      <c r="TIG277" s="77"/>
      <c r="TIH277" s="77"/>
      <c r="TII277" s="77"/>
      <c r="TIJ277" s="77"/>
      <c r="TIK277" s="77"/>
      <c r="TIL277" s="77"/>
      <c r="TIM277" s="77"/>
      <c r="TIN277" s="77"/>
      <c r="TIO277" s="77"/>
      <c r="TIP277" s="77"/>
      <c r="TIQ277" s="77"/>
      <c r="TIR277" s="77"/>
      <c r="TIS277" s="77"/>
      <c r="TIT277" s="77"/>
      <c r="TIU277" s="77"/>
      <c r="TIV277" s="77"/>
      <c r="TIW277" s="77"/>
      <c r="TIX277" s="77"/>
      <c r="TIY277" s="77"/>
      <c r="TIZ277" s="77"/>
      <c r="TJA277" s="77"/>
      <c r="TJB277" s="77"/>
      <c r="TJC277" s="77"/>
      <c r="TJD277" s="77"/>
      <c r="TJE277" s="77"/>
      <c r="TJF277" s="77"/>
      <c r="TJG277" s="77"/>
      <c r="TJH277" s="77"/>
      <c r="TJI277" s="77"/>
      <c r="TJJ277" s="77"/>
      <c r="TJK277" s="77"/>
      <c r="TJL277" s="77"/>
      <c r="TJM277" s="77"/>
      <c r="TJN277" s="77"/>
      <c r="TJO277" s="77"/>
      <c r="TJP277" s="77"/>
      <c r="TJQ277" s="77"/>
      <c r="TJR277" s="77"/>
      <c r="TJS277" s="77"/>
      <c r="TJT277" s="77"/>
      <c r="TJU277" s="77"/>
      <c r="TJV277" s="77"/>
      <c r="TJW277" s="77"/>
      <c r="TJX277" s="77"/>
      <c r="TJY277" s="77"/>
      <c r="TJZ277" s="77"/>
      <c r="TKA277" s="77"/>
      <c r="TKB277" s="77"/>
      <c r="TKC277" s="77"/>
      <c r="TKD277" s="77"/>
      <c r="TKE277" s="77"/>
      <c r="TKF277" s="77"/>
      <c r="TKG277" s="77"/>
      <c r="TKH277" s="77"/>
      <c r="TKI277" s="77"/>
      <c r="TKJ277" s="77"/>
      <c r="TKK277" s="77"/>
      <c r="TKL277" s="77"/>
      <c r="TKM277" s="77"/>
      <c r="TKN277" s="77"/>
      <c r="TKO277" s="77"/>
      <c r="TKP277" s="77"/>
      <c r="TKQ277" s="77"/>
      <c r="TKR277" s="77"/>
      <c r="TKS277" s="77"/>
      <c r="TKT277" s="77"/>
      <c r="TKU277" s="77"/>
      <c r="TKV277" s="77"/>
      <c r="TKW277" s="77"/>
      <c r="TKX277" s="77"/>
      <c r="TKY277" s="77"/>
      <c r="TKZ277" s="77"/>
      <c r="TLA277" s="77"/>
      <c r="TLB277" s="77"/>
      <c r="TLC277" s="77"/>
      <c r="TLD277" s="77"/>
      <c r="TLE277" s="77"/>
      <c r="TLF277" s="77"/>
      <c r="TLG277" s="77"/>
      <c r="TLH277" s="77"/>
      <c r="TLI277" s="77"/>
      <c r="TLJ277" s="77"/>
      <c r="TLK277" s="77"/>
      <c r="TLL277" s="77"/>
      <c r="TLM277" s="77"/>
      <c r="TLN277" s="77"/>
      <c r="TLO277" s="77"/>
      <c r="TLP277" s="77"/>
      <c r="TLQ277" s="77"/>
      <c r="TLR277" s="77"/>
      <c r="TLS277" s="77"/>
      <c r="TLT277" s="77"/>
      <c r="TLU277" s="77"/>
      <c r="TLV277" s="77"/>
      <c r="TLW277" s="77"/>
      <c r="TLX277" s="77"/>
      <c r="TLY277" s="77"/>
      <c r="TLZ277" s="77"/>
      <c r="TMA277" s="77"/>
      <c r="TMB277" s="77"/>
      <c r="TMC277" s="77"/>
      <c r="TMD277" s="77"/>
      <c r="TME277" s="77"/>
      <c r="TMF277" s="77"/>
      <c r="TMG277" s="77"/>
      <c r="TMH277" s="77"/>
      <c r="TMI277" s="77"/>
      <c r="TMJ277" s="77"/>
      <c r="TMK277" s="77"/>
      <c r="TML277" s="77"/>
      <c r="TMM277" s="77"/>
      <c r="TMN277" s="77"/>
      <c r="TMO277" s="77"/>
      <c r="TMP277" s="77"/>
      <c r="TMQ277" s="77"/>
      <c r="TMR277" s="77"/>
      <c r="TMS277" s="77"/>
      <c r="TMT277" s="77"/>
      <c r="TMU277" s="77"/>
      <c r="TMV277" s="77"/>
      <c r="TMW277" s="77"/>
      <c r="TMX277" s="77"/>
      <c r="TMY277" s="77"/>
      <c r="TMZ277" s="77"/>
      <c r="TNA277" s="77"/>
      <c r="TNB277" s="77"/>
      <c r="TNC277" s="77"/>
      <c r="TND277" s="77"/>
      <c r="TNE277" s="77"/>
      <c r="TNF277" s="77"/>
      <c r="TNG277" s="77"/>
      <c r="TNH277" s="77"/>
      <c r="TNI277" s="77"/>
      <c r="TNJ277" s="77"/>
      <c r="TNK277" s="77"/>
      <c r="TNL277" s="77"/>
      <c r="TNM277" s="77"/>
      <c r="TNN277" s="77"/>
      <c r="TNO277" s="77"/>
      <c r="TNP277" s="77"/>
      <c r="TNQ277" s="77"/>
      <c r="TNR277" s="77"/>
      <c r="TNS277" s="77"/>
      <c r="TNT277" s="77"/>
      <c r="TNU277" s="77"/>
      <c r="TNV277" s="77"/>
      <c r="TNW277" s="77"/>
      <c r="TNX277" s="77"/>
      <c r="TNY277" s="77"/>
      <c r="TNZ277" s="77"/>
      <c r="TOA277" s="77"/>
      <c r="TOB277" s="77"/>
      <c r="TOC277" s="77"/>
      <c r="TOD277" s="77"/>
      <c r="TOE277" s="77"/>
      <c r="TOF277" s="77"/>
      <c r="TOG277" s="77"/>
      <c r="TOH277" s="77"/>
      <c r="TOI277" s="77"/>
      <c r="TOJ277" s="77"/>
      <c r="TOK277" s="77"/>
      <c r="TOL277" s="77"/>
      <c r="TOM277" s="77"/>
      <c r="TON277" s="77"/>
      <c r="TOO277" s="77"/>
      <c r="TOP277" s="77"/>
      <c r="TOQ277" s="77"/>
      <c r="TOR277" s="77"/>
      <c r="TOS277" s="77"/>
      <c r="TOT277" s="77"/>
      <c r="TOU277" s="77"/>
      <c r="TOV277" s="77"/>
      <c r="TOW277" s="77"/>
      <c r="TOX277" s="77"/>
      <c r="TOY277" s="77"/>
      <c r="TOZ277" s="77"/>
      <c r="TPA277" s="77"/>
      <c r="TPB277" s="77"/>
      <c r="TPC277" s="77"/>
      <c r="TPD277" s="77"/>
      <c r="TPE277" s="77"/>
      <c r="TPF277" s="77"/>
      <c r="TPG277" s="77"/>
      <c r="TPH277" s="77"/>
      <c r="TPI277" s="77"/>
      <c r="TPJ277" s="77"/>
      <c r="TPK277" s="77"/>
      <c r="TPL277" s="77"/>
      <c r="TPM277" s="77"/>
      <c r="TPN277" s="77"/>
      <c r="TPO277" s="77"/>
      <c r="TPP277" s="77"/>
      <c r="TPQ277" s="77"/>
      <c r="TPR277" s="77"/>
      <c r="TPS277" s="77"/>
      <c r="TPT277" s="77"/>
      <c r="TPU277" s="77"/>
      <c r="TPV277" s="77"/>
      <c r="TPW277" s="77"/>
      <c r="TPX277" s="77"/>
      <c r="TPY277" s="77"/>
      <c r="TPZ277" s="77"/>
      <c r="TQA277" s="77"/>
      <c r="TQB277" s="77"/>
      <c r="TQC277" s="77"/>
      <c r="TQD277" s="77"/>
      <c r="TQE277" s="77"/>
      <c r="TQF277" s="77"/>
      <c r="TQG277" s="77"/>
      <c r="TQH277" s="77"/>
      <c r="TQI277" s="77"/>
      <c r="TQJ277" s="77"/>
      <c r="TQK277" s="77"/>
      <c r="TQL277" s="77"/>
      <c r="TQM277" s="77"/>
      <c r="TQN277" s="77"/>
      <c r="TQO277" s="77"/>
      <c r="TQP277" s="77"/>
      <c r="TQQ277" s="77"/>
      <c r="TQR277" s="77"/>
      <c r="TQS277" s="77"/>
      <c r="TQT277" s="77"/>
      <c r="TQU277" s="77"/>
      <c r="TQV277" s="77"/>
      <c r="TQW277" s="77"/>
      <c r="TQX277" s="77"/>
      <c r="TQY277" s="77"/>
      <c r="TQZ277" s="77"/>
      <c r="TRA277" s="77"/>
      <c r="TRB277" s="77"/>
      <c r="TRC277" s="77"/>
      <c r="TRD277" s="77"/>
      <c r="TRE277" s="77"/>
      <c r="TRF277" s="77"/>
      <c r="TRG277" s="77"/>
      <c r="TRH277" s="77"/>
      <c r="TRI277" s="77"/>
      <c r="TRJ277" s="77"/>
      <c r="TRK277" s="77"/>
      <c r="TRL277" s="77"/>
      <c r="TRM277" s="77"/>
      <c r="TRN277" s="77"/>
      <c r="TRO277" s="77"/>
      <c r="TRP277" s="77"/>
      <c r="TRQ277" s="77"/>
      <c r="TRR277" s="77"/>
      <c r="TRS277" s="77"/>
      <c r="TRT277" s="77"/>
      <c r="TRU277" s="77"/>
      <c r="TRV277" s="77"/>
      <c r="TRW277" s="77"/>
      <c r="TRX277" s="77"/>
      <c r="TRY277" s="77"/>
      <c r="TRZ277" s="77"/>
      <c r="TSA277" s="77"/>
      <c r="TSB277" s="77"/>
      <c r="TSC277" s="77"/>
      <c r="TSD277" s="77"/>
      <c r="TSE277" s="77"/>
      <c r="TSF277" s="77"/>
      <c r="TSG277" s="77"/>
      <c r="TSH277" s="77"/>
      <c r="TSI277" s="77"/>
      <c r="TSJ277" s="77"/>
      <c r="TSK277" s="77"/>
      <c r="TSL277" s="77"/>
      <c r="TSM277" s="77"/>
      <c r="TSN277" s="77"/>
      <c r="TSO277" s="77"/>
      <c r="TSP277" s="77"/>
      <c r="TSQ277" s="77"/>
      <c r="TSR277" s="77"/>
      <c r="TSS277" s="77"/>
      <c r="TST277" s="77"/>
      <c r="TSU277" s="77"/>
      <c r="TSV277" s="77"/>
      <c r="TSW277" s="77"/>
      <c r="TSX277" s="77"/>
      <c r="TSY277" s="77"/>
      <c r="TSZ277" s="77"/>
      <c r="TTA277" s="77"/>
      <c r="TTB277" s="77"/>
      <c r="TTC277" s="77"/>
      <c r="TTD277" s="77"/>
      <c r="TTE277" s="77"/>
      <c r="TTF277" s="77"/>
      <c r="TTG277" s="77"/>
      <c r="TTH277" s="77"/>
      <c r="TTI277" s="77"/>
      <c r="TTJ277" s="77"/>
      <c r="TTK277" s="77"/>
      <c r="TTL277" s="77"/>
      <c r="TTM277" s="77"/>
      <c r="TTN277" s="77"/>
      <c r="TTO277" s="77"/>
      <c r="TTP277" s="77"/>
      <c r="TTQ277" s="77"/>
      <c r="TTR277" s="77"/>
      <c r="TTS277" s="77"/>
      <c r="TTT277" s="77"/>
      <c r="TTU277" s="77"/>
      <c r="TTV277" s="77"/>
      <c r="TTW277" s="77"/>
      <c r="TTX277" s="77"/>
      <c r="TTY277" s="77"/>
      <c r="TTZ277" s="77"/>
      <c r="TUA277" s="77"/>
      <c r="TUB277" s="77"/>
      <c r="TUC277" s="77"/>
      <c r="TUD277" s="77"/>
      <c r="TUE277" s="77"/>
      <c r="TUF277" s="77"/>
      <c r="TUG277" s="77"/>
      <c r="TUH277" s="77"/>
      <c r="TUI277" s="77"/>
      <c r="TUJ277" s="77"/>
      <c r="TUK277" s="77"/>
      <c r="TUL277" s="77"/>
      <c r="TUM277" s="77"/>
      <c r="TUN277" s="77"/>
      <c r="TUO277" s="77"/>
      <c r="TUP277" s="77"/>
      <c r="TUQ277" s="77"/>
      <c r="TUR277" s="77"/>
      <c r="TUS277" s="77"/>
      <c r="TUT277" s="77"/>
      <c r="TUU277" s="77"/>
      <c r="TUV277" s="77"/>
      <c r="TUW277" s="77"/>
      <c r="TUX277" s="77"/>
      <c r="TUY277" s="77"/>
      <c r="TUZ277" s="77"/>
      <c r="TVA277" s="77"/>
      <c r="TVB277" s="77"/>
      <c r="TVC277" s="77"/>
      <c r="TVD277" s="77"/>
      <c r="TVE277" s="77"/>
      <c r="TVF277" s="77"/>
      <c r="TVG277" s="77"/>
      <c r="TVH277" s="77"/>
      <c r="TVI277" s="77"/>
      <c r="TVJ277" s="77"/>
      <c r="TVK277" s="77"/>
      <c r="TVL277" s="77"/>
      <c r="TVM277" s="77"/>
      <c r="TVN277" s="77"/>
      <c r="TVO277" s="77"/>
      <c r="TVP277" s="77"/>
      <c r="TVQ277" s="77"/>
      <c r="TVR277" s="77"/>
      <c r="TVS277" s="77"/>
      <c r="TVT277" s="77"/>
      <c r="TVU277" s="77"/>
      <c r="TVV277" s="77"/>
      <c r="TVW277" s="77"/>
      <c r="TVX277" s="77"/>
      <c r="TVY277" s="77"/>
      <c r="TVZ277" s="77"/>
      <c r="TWA277" s="77"/>
      <c r="TWB277" s="77"/>
      <c r="TWC277" s="77"/>
      <c r="TWD277" s="77"/>
      <c r="TWE277" s="77"/>
      <c r="TWF277" s="77"/>
      <c r="TWG277" s="77"/>
      <c r="TWH277" s="77"/>
      <c r="TWI277" s="77"/>
      <c r="TWJ277" s="77"/>
      <c r="TWK277" s="77"/>
      <c r="TWL277" s="77"/>
      <c r="TWM277" s="77"/>
      <c r="TWN277" s="77"/>
      <c r="TWO277" s="77"/>
      <c r="TWP277" s="77"/>
      <c r="TWQ277" s="77"/>
      <c r="TWR277" s="77"/>
      <c r="TWS277" s="77"/>
      <c r="TWT277" s="77"/>
      <c r="TWU277" s="77"/>
      <c r="TWV277" s="77"/>
      <c r="TWW277" s="77"/>
      <c r="TWX277" s="77"/>
      <c r="TWY277" s="77"/>
      <c r="TWZ277" s="77"/>
      <c r="TXA277" s="77"/>
      <c r="TXB277" s="77"/>
      <c r="TXC277" s="77"/>
      <c r="TXD277" s="77"/>
      <c r="TXE277" s="77"/>
      <c r="TXF277" s="77"/>
      <c r="TXG277" s="77"/>
      <c r="TXH277" s="77"/>
      <c r="TXI277" s="77"/>
      <c r="TXJ277" s="77"/>
      <c r="TXK277" s="77"/>
      <c r="TXL277" s="77"/>
      <c r="TXM277" s="77"/>
      <c r="TXN277" s="77"/>
      <c r="TXO277" s="77"/>
      <c r="TXP277" s="77"/>
      <c r="TXQ277" s="77"/>
      <c r="TXR277" s="77"/>
      <c r="TXS277" s="77"/>
      <c r="TXT277" s="77"/>
      <c r="TXU277" s="77"/>
      <c r="TXV277" s="77"/>
      <c r="TXW277" s="77"/>
      <c r="TXX277" s="77"/>
      <c r="TXY277" s="77"/>
      <c r="TXZ277" s="77"/>
      <c r="TYA277" s="77"/>
      <c r="TYB277" s="77"/>
      <c r="TYC277" s="77"/>
      <c r="TYD277" s="77"/>
      <c r="TYE277" s="77"/>
      <c r="TYF277" s="77"/>
      <c r="TYG277" s="77"/>
      <c r="TYH277" s="77"/>
      <c r="TYI277" s="77"/>
      <c r="TYJ277" s="77"/>
      <c r="TYK277" s="77"/>
      <c r="TYL277" s="77"/>
      <c r="TYM277" s="77"/>
      <c r="TYN277" s="77"/>
      <c r="TYO277" s="77"/>
      <c r="TYP277" s="77"/>
      <c r="TYQ277" s="77"/>
      <c r="TYR277" s="77"/>
      <c r="TYS277" s="77"/>
      <c r="TYT277" s="77"/>
      <c r="TYU277" s="77"/>
      <c r="TYV277" s="77"/>
      <c r="TYW277" s="77"/>
      <c r="TYX277" s="77"/>
      <c r="TYY277" s="77"/>
      <c r="TYZ277" s="77"/>
      <c r="TZA277" s="77"/>
      <c r="TZB277" s="77"/>
      <c r="TZC277" s="77"/>
      <c r="TZD277" s="77"/>
      <c r="TZE277" s="77"/>
      <c r="TZF277" s="77"/>
      <c r="TZG277" s="77"/>
      <c r="TZH277" s="77"/>
      <c r="TZI277" s="77"/>
      <c r="TZJ277" s="77"/>
      <c r="TZK277" s="77"/>
      <c r="TZL277" s="77"/>
      <c r="TZM277" s="77"/>
      <c r="TZN277" s="77"/>
      <c r="TZO277" s="77"/>
      <c r="TZP277" s="77"/>
      <c r="TZQ277" s="77"/>
      <c r="TZR277" s="77"/>
      <c r="TZS277" s="77"/>
      <c r="TZT277" s="77"/>
      <c r="TZU277" s="77"/>
      <c r="TZV277" s="77"/>
      <c r="TZW277" s="77"/>
      <c r="TZX277" s="77"/>
      <c r="TZY277" s="77"/>
      <c r="TZZ277" s="77"/>
      <c r="UAA277" s="77"/>
      <c r="UAB277" s="77"/>
      <c r="UAC277" s="77"/>
      <c r="UAD277" s="77"/>
      <c r="UAE277" s="77"/>
      <c r="UAF277" s="77"/>
      <c r="UAG277" s="77"/>
      <c r="UAH277" s="77"/>
      <c r="UAI277" s="77"/>
      <c r="UAJ277" s="77"/>
      <c r="UAK277" s="77"/>
      <c r="UAL277" s="77"/>
      <c r="UAM277" s="77"/>
      <c r="UAN277" s="77"/>
      <c r="UAO277" s="77"/>
      <c r="UAP277" s="77"/>
      <c r="UAQ277" s="77"/>
      <c r="UAR277" s="77"/>
      <c r="UAS277" s="77"/>
      <c r="UAT277" s="77"/>
      <c r="UAU277" s="77"/>
      <c r="UAV277" s="77"/>
      <c r="UAW277" s="77"/>
      <c r="UAX277" s="77"/>
      <c r="UAY277" s="77"/>
      <c r="UAZ277" s="77"/>
      <c r="UBA277" s="77"/>
      <c r="UBB277" s="77"/>
      <c r="UBC277" s="77"/>
      <c r="UBD277" s="77"/>
      <c r="UBE277" s="77"/>
      <c r="UBF277" s="77"/>
      <c r="UBG277" s="77"/>
      <c r="UBH277" s="77"/>
      <c r="UBI277" s="77"/>
      <c r="UBJ277" s="77"/>
      <c r="UBK277" s="77"/>
      <c r="UBL277" s="77"/>
      <c r="UBM277" s="77"/>
      <c r="UBN277" s="77"/>
      <c r="UBO277" s="77"/>
      <c r="UBP277" s="77"/>
      <c r="UBQ277" s="77"/>
      <c r="UBR277" s="77"/>
      <c r="UBS277" s="77"/>
      <c r="UBT277" s="77"/>
      <c r="UBU277" s="77"/>
      <c r="UBV277" s="77"/>
      <c r="UBW277" s="77"/>
      <c r="UBX277" s="77"/>
      <c r="UBY277" s="77"/>
      <c r="UBZ277" s="77"/>
      <c r="UCA277" s="77"/>
      <c r="UCB277" s="77"/>
      <c r="UCC277" s="77"/>
      <c r="UCD277" s="77"/>
      <c r="UCE277" s="77"/>
      <c r="UCF277" s="77"/>
      <c r="UCG277" s="77"/>
      <c r="UCH277" s="77"/>
      <c r="UCI277" s="77"/>
      <c r="UCJ277" s="77"/>
      <c r="UCK277" s="77"/>
      <c r="UCL277" s="77"/>
      <c r="UCM277" s="77"/>
      <c r="UCN277" s="77"/>
      <c r="UCO277" s="77"/>
      <c r="UCP277" s="77"/>
      <c r="UCQ277" s="77"/>
      <c r="UCR277" s="77"/>
      <c r="UCS277" s="77"/>
      <c r="UCT277" s="77"/>
      <c r="UCU277" s="77"/>
      <c r="UCV277" s="77"/>
      <c r="UCW277" s="77"/>
      <c r="UCX277" s="77"/>
      <c r="UCY277" s="77"/>
      <c r="UCZ277" s="77"/>
      <c r="UDA277" s="77"/>
      <c r="UDB277" s="77"/>
      <c r="UDC277" s="77"/>
      <c r="UDD277" s="77"/>
      <c r="UDE277" s="77"/>
      <c r="UDF277" s="77"/>
      <c r="UDG277" s="77"/>
      <c r="UDH277" s="77"/>
      <c r="UDI277" s="77"/>
      <c r="UDJ277" s="77"/>
      <c r="UDK277" s="77"/>
      <c r="UDL277" s="77"/>
      <c r="UDM277" s="77"/>
      <c r="UDN277" s="77"/>
      <c r="UDO277" s="77"/>
      <c r="UDP277" s="77"/>
      <c r="UDQ277" s="77"/>
      <c r="UDR277" s="77"/>
      <c r="UDS277" s="77"/>
      <c r="UDT277" s="77"/>
      <c r="UDU277" s="77"/>
      <c r="UDV277" s="77"/>
      <c r="UDW277" s="77"/>
      <c r="UDX277" s="77"/>
      <c r="UDY277" s="77"/>
      <c r="UDZ277" s="77"/>
      <c r="UEA277" s="77"/>
      <c r="UEB277" s="77"/>
      <c r="UEC277" s="77"/>
      <c r="UED277" s="77"/>
      <c r="UEE277" s="77"/>
      <c r="UEF277" s="77"/>
      <c r="UEG277" s="77"/>
      <c r="UEH277" s="77"/>
      <c r="UEI277" s="77"/>
      <c r="UEJ277" s="77"/>
      <c r="UEK277" s="77"/>
      <c r="UEL277" s="77"/>
      <c r="UEM277" s="77"/>
      <c r="UEN277" s="77"/>
      <c r="UEO277" s="77"/>
      <c r="UEP277" s="77"/>
      <c r="UEQ277" s="77"/>
      <c r="UER277" s="77"/>
      <c r="UES277" s="77"/>
      <c r="UET277" s="77"/>
      <c r="UEU277" s="77"/>
      <c r="UEV277" s="77"/>
      <c r="UEW277" s="77"/>
      <c r="UEX277" s="77"/>
      <c r="UEY277" s="77"/>
      <c r="UEZ277" s="77"/>
      <c r="UFA277" s="77"/>
      <c r="UFB277" s="77"/>
      <c r="UFC277" s="77"/>
      <c r="UFD277" s="77"/>
      <c r="UFE277" s="77"/>
      <c r="UFF277" s="77"/>
      <c r="UFG277" s="77"/>
      <c r="UFH277" s="77"/>
      <c r="UFI277" s="77"/>
      <c r="UFJ277" s="77"/>
      <c r="UFK277" s="77"/>
      <c r="UFL277" s="77"/>
      <c r="UFM277" s="77"/>
      <c r="UFN277" s="77"/>
      <c r="UFO277" s="77"/>
      <c r="UFP277" s="77"/>
      <c r="UFQ277" s="77"/>
      <c r="UFR277" s="77"/>
      <c r="UFS277" s="77"/>
      <c r="UFT277" s="77"/>
      <c r="UFU277" s="77"/>
      <c r="UFV277" s="77"/>
      <c r="UFW277" s="77"/>
      <c r="UFX277" s="77"/>
      <c r="UFY277" s="77"/>
      <c r="UFZ277" s="77"/>
      <c r="UGA277" s="77"/>
      <c r="UGB277" s="77"/>
      <c r="UGC277" s="77"/>
      <c r="UGD277" s="77"/>
      <c r="UGE277" s="77"/>
      <c r="UGF277" s="77"/>
      <c r="UGG277" s="77"/>
      <c r="UGH277" s="77"/>
      <c r="UGI277" s="77"/>
      <c r="UGJ277" s="77"/>
      <c r="UGK277" s="77"/>
      <c r="UGL277" s="77"/>
      <c r="UGM277" s="77"/>
      <c r="UGN277" s="77"/>
      <c r="UGO277" s="77"/>
      <c r="UGP277" s="77"/>
      <c r="UGQ277" s="77"/>
      <c r="UGR277" s="77"/>
      <c r="UGS277" s="77"/>
      <c r="UGT277" s="77"/>
      <c r="UGU277" s="77"/>
      <c r="UGV277" s="77"/>
      <c r="UGW277" s="77"/>
      <c r="UGX277" s="77"/>
      <c r="UGY277" s="77"/>
      <c r="UGZ277" s="77"/>
      <c r="UHA277" s="77"/>
      <c r="UHB277" s="77"/>
      <c r="UHC277" s="77"/>
      <c r="UHD277" s="77"/>
      <c r="UHE277" s="77"/>
      <c r="UHF277" s="77"/>
      <c r="UHG277" s="77"/>
      <c r="UHH277" s="77"/>
      <c r="UHI277" s="77"/>
      <c r="UHJ277" s="77"/>
      <c r="UHK277" s="77"/>
      <c r="UHL277" s="77"/>
      <c r="UHM277" s="77"/>
      <c r="UHN277" s="77"/>
      <c r="UHO277" s="77"/>
      <c r="UHP277" s="77"/>
      <c r="UHQ277" s="77"/>
      <c r="UHR277" s="77"/>
      <c r="UHS277" s="77"/>
      <c r="UHT277" s="77"/>
      <c r="UHU277" s="77"/>
      <c r="UHV277" s="77"/>
      <c r="UHW277" s="77"/>
      <c r="UHX277" s="77"/>
      <c r="UHY277" s="77"/>
      <c r="UHZ277" s="77"/>
      <c r="UIA277" s="77"/>
      <c r="UIB277" s="77"/>
      <c r="UIC277" s="77"/>
      <c r="UID277" s="77"/>
      <c r="UIE277" s="77"/>
      <c r="UIF277" s="77"/>
      <c r="UIG277" s="77"/>
      <c r="UIH277" s="77"/>
      <c r="UII277" s="77"/>
      <c r="UIJ277" s="77"/>
      <c r="UIK277" s="77"/>
      <c r="UIL277" s="77"/>
      <c r="UIM277" s="77"/>
      <c r="UIN277" s="77"/>
      <c r="UIO277" s="77"/>
      <c r="UIP277" s="77"/>
      <c r="UIQ277" s="77"/>
      <c r="UIR277" s="77"/>
      <c r="UIS277" s="77"/>
      <c r="UIT277" s="77"/>
      <c r="UIU277" s="77"/>
      <c r="UIV277" s="77"/>
      <c r="UIW277" s="77"/>
      <c r="UIX277" s="77"/>
      <c r="UIY277" s="77"/>
      <c r="UIZ277" s="77"/>
      <c r="UJA277" s="77"/>
      <c r="UJB277" s="77"/>
      <c r="UJC277" s="77"/>
      <c r="UJD277" s="77"/>
      <c r="UJE277" s="77"/>
      <c r="UJF277" s="77"/>
      <c r="UJG277" s="77"/>
      <c r="UJH277" s="77"/>
      <c r="UJI277" s="77"/>
      <c r="UJJ277" s="77"/>
      <c r="UJK277" s="77"/>
      <c r="UJL277" s="77"/>
      <c r="UJM277" s="77"/>
      <c r="UJN277" s="77"/>
      <c r="UJO277" s="77"/>
      <c r="UJP277" s="77"/>
      <c r="UJQ277" s="77"/>
      <c r="UJR277" s="77"/>
      <c r="UJS277" s="77"/>
      <c r="UJT277" s="77"/>
      <c r="UJU277" s="77"/>
      <c r="UJV277" s="77"/>
      <c r="UJW277" s="77"/>
      <c r="UJX277" s="77"/>
      <c r="UJY277" s="77"/>
      <c r="UJZ277" s="77"/>
      <c r="UKA277" s="77"/>
      <c r="UKB277" s="77"/>
      <c r="UKC277" s="77"/>
      <c r="UKD277" s="77"/>
      <c r="UKE277" s="77"/>
      <c r="UKF277" s="77"/>
      <c r="UKG277" s="77"/>
      <c r="UKH277" s="77"/>
      <c r="UKI277" s="77"/>
      <c r="UKJ277" s="77"/>
      <c r="UKK277" s="77"/>
      <c r="UKL277" s="77"/>
      <c r="UKM277" s="77"/>
      <c r="UKN277" s="77"/>
      <c r="UKO277" s="77"/>
      <c r="UKP277" s="77"/>
      <c r="UKQ277" s="77"/>
      <c r="UKR277" s="77"/>
      <c r="UKS277" s="77"/>
      <c r="UKT277" s="77"/>
      <c r="UKU277" s="77"/>
      <c r="UKV277" s="77"/>
      <c r="UKW277" s="77"/>
      <c r="UKX277" s="77"/>
      <c r="UKY277" s="77"/>
      <c r="UKZ277" s="77"/>
      <c r="ULA277" s="77"/>
      <c r="ULB277" s="77"/>
      <c r="ULC277" s="77"/>
      <c r="ULD277" s="77"/>
      <c r="ULE277" s="77"/>
      <c r="ULF277" s="77"/>
      <c r="ULG277" s="77"/>
      <c r="ULH277" s="77"/>
      <c r="ULI277" s="77"/>
      <c r="ULJ277" s="77"/>
      <c r="ULK277" s="77"/>
      <c r="ULL277" s="77"/>
      <c r="ULM277" s="77"/>
      <c r="ULN277" s="77"/>
      <c r="ULO277" s="77"/>
      <c r="ULP277" s="77"/>
      <c r="ULQ277" s="77"/>
      <c r="ULR277" s="77"/>
      <c r="ULS277" s="77"/>
      <c r="ULT277" s="77"/>
      <c r="ULU277" s="77"/>
      <c r="ULV277" s="77"/>
      <c r="ULW277" s="77"/>
      <c r="ULX277" s="77"/>
      <c r="ULY277" s="77"/>
      <c r="ULZ277" s="77"/>
      <c r="UMA277" s="77"/>
      <c r="UMB277" s="77"/>
      <c r="UMC277" s="77"/>
      <c r="UMD277" s="77"/>
      <c r="UME277" s="77"/>
      <c r="UMF277" s="77"/>
      <c r="UMG277" s="77"/>
      <c r="UMH277" s="77"/>
      <c r="UMI277" s="77"/>
      <c r="UMJ277" s="77"/>
      <c r="UMK277" s="77"/>
      <c r="UML277" s="77"/>
      <c r="UMM277" s="77"/>
      <c r="UMN277" s="77"/>
      <c r="UMO277" s="77"/>
      <c r="UMP277" s="77"/>
      <c r="UMQ277" s="77"/>
      <c r="UMR277" s="77"/>
      <c r="UMS277" s="77"/>
      <c r="UMT277" s="77"/>
      <c r="UMU277" s="77"/>
      <c r="UMV277" s="77"/>
      <c r="UMW277" s="77"/>
      <c r="UMX277" s="77"/>
      <c r="UMY277" s="77"/>
      <c r="UMZ277" s="77"/>
      <c r="UNA277" s="77"/>
      <c r="UNB277" s="77"/>
      <c r="UNC277" s="77"/>
      <c r="UND277" s="77"/>
      <c r="UNE277" s="77"/>
      <c r="UNF277" s="77"/>
      <c r="UNG277" s="77"/>
      <c r="UNH277" s="77"/>
      <c r="UNI277" s="77"/>
      <c r="UNJ277" s="77"/>
      <c r="UNK277" s="77"/>
      <c r="UNL277" s="77"/>
      <c r="UNM277" s="77"/>
      <c r="UNN277" s="77"/>
      <c r="UNO277" s="77"/>
      <c r="UNP277" s="77"/>
      <c r="UNQ277" s="77"/>
      <c r="UNR277" s="77"/>
      <c r="UNS277" s="77"/>
      <c r="UNT277" s="77"/>
      <c r="UNU277" s="77"/>
      <c r="UNV277" s="77"/>
      <c r="UNW277" s="77"/>
      <c r="UNX277" s="77"/>
      <c r="UNY277" s="77"/>
      <c r="UNZ277" s="77"/>
      <c r="UOA277" s="77"/>
      <c r="UOB277" s="77"/>
      <c r="UOC277" s="77"/>
      <c r="UOD277" s="77"/>
      <c r="UOE277" s="77"/>
      <c r="UOF277" s="77"/>
      <c r="UOG277" s="77"/>
      <c r="UOH277" s="77"/>
      <c r="UOI277" s="77"/>
      <c r="UOJ277" s="77"/>
      <c r="UOK277" s="77"/>
      <c r="UOL277" s="77"/>
      <c r="UOM277" s="77"/>
      <c r="UON277" s="77"/>
      <c r="UOO277" s="77"/>
      <c r="UOP277" s="77"/>
      <c r="UOQ277" s="77"/>
      <c r="UOR277" s="77"/>
      <c r="UOS277" s="77"/>
      <c r="UOT277" s="77"/>
      <c r="UOU277" s="77"/>
      <c r="UOV277" s="77"/>
      <c r="UOW277" s="77"/>
      <c r="UOX277" s="77"/>
      <c r="UOY277" s="77"/>
      <c r="UOZ277" s="77"/>
      <c r="UPA277" s="77"/>
      <c r="UPB277" s="77"/>
      <c r="UPC277" s="77"/>
      <c r="UPD277" s="77"/>
      <c r="UPE277" s="77"/>
      <c r="UPF277" s="77"/>
      <c r="UPG277" s="77"/>
      <c r="UPH277" s="77"/>
      <c r="UPI277" s="77"/>
      <c r="UPJ277" s="77"/>
      <c r="UPK277" s="77"/>
      <c r="UPL277" s="77"/>
      <c r="UPM277" s="77"/>
      <c r="UPN277" s="77"/>
      <c r="UPO277" s="77"/>
      <c r="UPP277" s="77"/>
      <c r="UPQ277" s="77"/>
      <c r="UPR277" s="77"/>
      <c r="UPS277" s="77"/>
      <c r="UPT277" s="77"/>
      <c r="UPU277" s="77"/>
      <c r="UPV277" s="77"/>
      <c r="UPW277" s="77"/>
      <c r="UPX277" s="77"/>
      <c r="UPY277" s="77"/>
      <c r="UPZ277" s="77"/>
      <c r="UQA277" s="77"/>
      <c r="UQB277" s="77"/>
      <c r="UQC277" s="77"/>
      <c r="UQD277" s="77"/>
      <c r="UQE277" s="77"/>
      <c r="UQF277" s="77"/>
      <c r="UQG277" s="77"/>
      <c r="UQH277" s="77"/>
      <c r="UQI277" s="77"/>
      <c r="UQJ277" s="77"/>
      <c r="UQK277" s="77"/>
      <c r="UQL277" s="77"/>
      <c r="UQM277" s="77"/>
      <c r="UQN277" s="77"/>
      <c r="UQO277" s="77"/>
      <c r="UQP277" s="77"/>
      <c r="UQQ277" s="77"/>
      <c r="UQR277" s="77"/>
      <c r="UQS277" s="77"/>
      <c r="UQT277" s="77"/>
      <c r="UQU277" s="77"/>
      <c r="UQV277" s="77"/>
      <c r="UQW277" s="77"/>
      <c r="UQX277" s="77"/>
      <c r="UQY277" s="77"/>
      <c r="UQZ277" s="77"/>
      <c r="URA277" s="77"/>
      <c r="URB277" s="77"/>
      <c r="URC277" s="77"/>
      <c r="URD277" s="77"/>
      <c r="URE277" s="77"/>
      <c r="URF277" s="77"/>
      <c r="URG277" s="77"/>
      <c r="URH277" s="77"/>
      <c r="URI277" s="77"/>
      <c r="URJ277" s="77"/>
      <c r="URK277" s="77"/>
      <c r="URL277" s="77"/>
      <c r="URM277" s="77"/>
      <c r="URN277" s="77"/>
      <c r="URO277" s="77"/>
      <c r="URP277" s="77"/>
      <c r="URQ277" s="77"/>
      <c r="URR277" s="77"/>
      <c r="URS277" s="77"/>
      <c r="URT277" s="77"/>
      <c r="URU277" s="77"/>
      <c r="URV277" s="77"/>
      <c r="URW277" s="77"/>
      <c r="URX277" s="77"/>
      <c r="URY277" s="77"/>
      <c r="URZ277" s="77"/>
      <c r="USA277" s="77"/>
      <c r="USB277" s="77"/>
      <c r="USC277" s="77"/>
      <c r="USD277" s="77"/>
      <c r="USE277" s="77"/>
      <c r="USF277" s="77"/>
      <c r="USG277" s="77"/>
      <c r="USH277" s="77"/>
      <c r="USI277" s="77"/>
      <c r="USJ277" s="77"/>
      <c r="USK277" s="77"/>
      <c r="USL277" s="77"/>
      <c r="USM277" s="77"/>
      <c r="USN277" s="77"/>
      <c r="USO277" s="77"/>
      <c r="USP277" s="77"/>
      <c r="USQ277" s="77"/>
      <c r="USR277" s="77"/>
      <c r="USS277" s="77"/>
      <c r="UST277" s="77"/>
      <c r="USU277" s="77"/>
      <c r="USV277" s="77"/>
      <c r="USW277" s="77"/>
      <c r="USX277" s="77"/>
      <c r="USY277" s="77"/>
      <c r="USZ277" s="77"/>
      <c r="UTA277" s="77"/>
      <c r="UTB277" s="77"/>
      <c r="UTC277" s="77"/>
      <c r="UTD277" s="77"/>
      <c r="UTE277" s="77"/>
      <c r="UTF277" s="77"/>
      <c r="UTG277" s="77"/>
      <c r="UTH277" s="77"/>
      <c r="UTI277" s="77"/>
      <c r="UTJ277" s="77"/>
      <c r="UTK277" s="77"/>
      <c r="UTL277" s="77"/>
      <c r="UTM277" s="77"/>
      <c r="UTN277" s="77"/>
      <c r="UTO277" s="77"/>
      <c r="UTP277" s="77"/>
      <c r="UTQ277" s="77"/>
      <c r="UTR277" s="77"/>
      <c r="UTS277" s="77"/>
      <c r="UTT277" s="77"/>
      <c r="UTU277" s="77"/>
      <c r="UTV277" s="77"/>
      <c r="UTW277" s="77"/>
      <c r="UTX277" s="77"/>
      <c r="UTY277" s="77"/>
      <c r="UTZ277" s="77"/>
      <c r="UUA277" s="77"/>
      <c r="UUB277" s="77"/>
      <c r="UUC277" s="77"/>
      <c r="UUD277" s="77"/>
      <c r="UUE277" s="77"/>
      <c r="UUF277" s="77"/>
      <c r="UUG277" s="77"/>
      <c r="UUH277" s="77"/>
      <c r="UUI277" s="77"/>
      <c r="UUJ277" s="77"/>
      <c r="UUK277" s="77"/>
      <c r="UUL277" s="77"/>
      <c r="UUM277" s="77"/>
      <c r="UUN277" s="77"/>
      <c r="UUO277" s="77"/>
      <c r="UUP277" s="77"/>
      <c r="UUQ277" s="77"/>
      <c r="UUR277" s="77"/>
      <c r="UUS277" s="77"/>
      <c r="UUT277" s="77"/>
      <c r="UUU277" s="77"/>
      <c r="UUV277" s="77"/>
      <c r="UUW277" s="77"/>
      <c r="UUX277" s="77"/>
      <c r="UUY277" s="77"/>
      <c r="UUZ277" s="77"/>
      <c r="UVA277" s="77"/>
      <c r="UVB277" s="77"/>
      <c r="UVC277" s="77"/>
      <c r="UVD277" s="77"/>
      <c r="UVE277" s="77"/>
      <c r="UVF277" s="77"/>
      <c r="UVG277" s="77"/>
      <c r="UVH277" s="77"/>
      <c r="UVI277" s="77"/>
      <c r="UVJ277" s="77"/>
      <c r="UVK277" s="77"/>
      <c r="UVL277" s="77"/>
      <c r="UVM277" s="77"/>
      <c r="UVN277" s="77"/>
      <c r="UVO277" s="77"/>
      <c r="UVP277" s="77"/>
      <c r="UVQ277" s="77"/>
      <c r="UVR277" s="77"/>
      <c r="UVS277" s="77"/>
      <c r="UVT277" s="77"/>
      <c r="UVU277" s="77"/>
      <c r="UVV277" s="77"/>
      <c r="UVW277" s="77"/>
      <c r="UVX277" s="77"/>
      <c r="UVY277" s="77"/>
      <c r="UVZ277" s="77"/>
      <c r="UWA277" s="77"/>
      <c r="UWB277" s="77"/>
      <c r="UWC277" s="77"/>
      <c r="UWD277" s="77"/>
      <c r="UWE277" s="77"/>
      <c r="UWF277" s="77"/>
      <c r="UWG277" s="77"/>
      <c r="UWH277" s="77"/>
      <c r="UWI277" s="77"/>
      <c r="UWJ277" s="77"/>
      <c r="UWK277" s="77"/>
      <c r="UWL277" s="77"/>
      <c r="UWM277" s="77"/>
      <c r="UWN277" s="77"/>
      <c r="UWO277" s="77"/>
      <c r="UWP277" s="77"/>
      <c r="UWQ277" s="77"/>
      <c r="UWR277" s="77"/>
      <c r="UWS277" s="77"/>
      <c r="UWT277" s="77"/>
      <c r="UWU277" s="77"/>
      <c r="UWV277" s="77"/>
      <c r="UWW277" s="77"/>
      <c r="UWX277" s="77"/>
      <c r="UWY277" s="77"/>
      <c r="UWZ277" s="77"/>
      <c r="UXA277" s="77"/>
      <c r="UXB277" s="77"/>
      <c r="UXC277" s="77"/>
      <c r="UXD277" s="77"/>
      <c r="UXE277" s="77"/>
      <c r="UXF277" s="77"/>
      <c r="UXG277" s="77"/>
      <c r="UXH277" s="77"/>
      <c r="UXI277" s="77"/>
      <c r="UXJ277" s="77"/>
      <c r="UXK277" s="77"/>
      <c r="UXL277" s="77"/>
      <c r="UXM277" s="77"/>
      <c r="UXN277" s="77"/>
      <c r="UXO277" s="77"/>
      <c r="UXP277" s="77"/>
      <c r="UXQ277" s="77"/>
      <c r="UXR277" s="77"/>
      <c r="UXS277" s="77"/>
      <c r="UXT277" s="77"/>
      <c r="UXU277" s="77"/>
      <c r="UXV277" s="77"/>
      <c r="UXW277" s="77"/>
      <c r="UXX277" s="77"/>
      <c r="UXY277" s="77"/>
      <c r="UXZ277" s="77"/>
      <c r="UYA277" s="77"/>
      <c r="UYB277" s="77"/>
      <c r="UYC277" s="77"/>
      <c r="UYD277" s="77"/>
      <c r="UYE277" s="77"/>
      <c r="UYF277" s="77"/>
      <c r="UYG277" s="77"/>
      <c r="UYH277" s="77"/>
      <c r="UYI277" s="77"/>
      <c r="UYJ277" s="77"/>
      <c r="UYK277" s="77"/>
      <c r="UYL277" s="77"/>
      <c r="UYM277" s="77"/>
      <c r="UYN277" s="77"/>
      <c r="UYO277" s="77"/>
      <c r="UYP277" s="77"/>
      <c r="UYQ277" s="77"/>
      <c r="UYR277" s="77"/>
      <c r="UYS277" s="77"/>
      <c r="UYT277" s="77"/>
      <c r="UYU277" s="77"/>
      <c r="UYV277" s="77"/>
      <c r="UYW277" s="77"/>
      <c r="UYX277" s="77"/>
      <c r="UYY277" s="77"/>
      <c r="UYZ277" s="77"/>
      <c r="UZA277" s="77"/>
      <c r="UZB277" s="77"/>
      <c r="UZC277" s="77"/>
      <c r="UZD277" s="77"/>
      <c r="UZE277" s="77"/>
      <c r="UZF277" s="77"/>
      <c r="UZG277" s="77"/>
      <c r="UZH277" s="77"/>
      <c r="UZI277" s="77"/>
      <c r="UZJ277" s="77"/>
      <c r="UZK277" s="77"/>
      <c r="UZL277" s="77"/>
      <c r="UZM277" s="77"/>
      <c r="UZN277" s="77"/>
      <c r="UZO277" s="77"/>
      <c r="UZP277" s="77"/>
      <c r="UZQ277" s="77"/>
      <c r="UZR277" s="77"/>
      <c r="UZS277" s="77"/>
      <c r="UZT277" s="77"/>
      <c r="UZU277" s="77"/>
      <c r="UZV277" s="77"/>
      <c r="UZW277" s="77"/>
      <c r="UZX277" s="77"/>
      <c r="UZY277" s="77"/>
      <c r="UZZ277" s="77"/>
      <c r="VAA277" s="77"/>
      <c r="VAB277" s="77"/>
      <c r="VAC277" s="77"/>
      <c r="VAD277" s="77"/>
      <c r="VAE277" s="77"/>
      <c r="VAF277" s="77"/>
      <c r="VAG277" s="77"/>
      <c r="VAH277" s="77"/>
      <c r="VAI277" s="77"/>
      <c r="VAJ277" s="77"/>
      <c r="VAK277" s="77"/>
      <c r="VAL277" s="77"/>
      <c r="VAM277" s="77"/>
      <c r="VAN277" s="77"/>
      <c r="VAO277" s="77"/>
      <c r="VAP277" s="77"/>
      <c r="VAQ277" s="77"/>
      <c r="VAR277" s="77"/>
      <c r="VAS277" s="77"/>
      <c r="VAT277" s="77"/>
      <c r="VAU277" s="77"/>
      <c r="VAV277" s="77"/>
      <c r="VAW277" s="77"/>
      <c r="VAX277" s="77"/>
      <c r="VAY277" s="77"/>
      <c r="VAZ277" s="77"/>
      <c r="VBA277" s="77"/>
      <c r="VBB277" s="77"/>
      <c r="VBC277" s="77"/>
      <c r="VBD277" s="77"/>
      <c r="VBE277" s="77"/>
      <c r="VBF277" s="77"/>
      <c r="VBG277" s="77"/>
      <c r="VBH277" s="77"/>
      <c r="VBI277" s="77"/>
      <c r="VBJ277" s="77"/>
      <c r="VBK277" s="77"/>
      <c r="VBL277" s="77"/>
      <c r="VBM277" s="77"/>
      <c r="VBN277" s="77"/>
      <c r="VBO277" s="77"/>
      <c r="VBP277" s="77"/>
      <c r="VBQ277" s="77"/>
      <c r="VBR277" s="77"/>
      <c r="VBS277" s="77"/>
      <c r="VBT277" s="77"/>
      <c r="VBU277" s="77"/>
      <c r="VBV277" s="77"/>
      <c r="VBW277" s="77"/>
      <c r="VBX277" s="77"/>
      <c r="VBY277" s="77"/>
      <c r="VBZ277" s="77"/>
      <c r="VCA277" s="77"/>
      <c r="VCB277" s="77"/>
      <c r="VCC277" s="77"/>
      <c r="VCD277" s="77"/>
      <c r="VCE277" s="77"/>
      <c r="VCF277" s="77"/>
      <c r="VCG277" s="77"/>
      <c r="VCH277" s="77"/>
      <c r="VCI277" s="77"/>
      <c r="VCJ277" s="77"/>
      <c r="VCK277" s="77"/>
      <c r="VCL277" s="77"/>
      <c r="VCM277" s="77"/>
      <c r="VCN277" s="77"/>
      <c r="VCO277" s="77"/>
      <c r="VCP277" s="77"/>
      <c r="VCQ277" s="77"/>
      <c r="VCR277" s="77"/>
      <c r="VCS277" s="77"/>
      <c r="VCT277" s="77"/>
      <c r="VCU277" s="77"/>
      <c r="VCV277" s="77"/>
      <c r="VCW277" s="77"/>
      <c r="VCX277" s="77"/>
      <c r="VCY277" s="77"/>
      <c r="VCZ277" s="77"/>
      <c r="VDA277" s="77"/>
      <c r="VDB277" s="77"/>
      <c r="VDC277" s="77"/>
      <c r="VDD277" s="77"/>
      <c r="VDE277" s="77"/>
      <c r="VDF277" s="77"/>
      <c r="VDG277" s="77"/>
      <c r="VDH277" s="77"/>
      <c r="VDI277" s="77"/>
      <c r="VDJ277" s="77"/>
      <c r="VDK277" s="77"/>
      <c r="VDL277" s="77"/>
      <c r="VDM277" s="77"/>
      <c r="VDN277" s="77"/>
      <c r="VDO277" s="77"/>
      <c r="VDP277" s="77"/>
      <c r="VDQ277" s="77"/>
      <c r="VDR277" s="77"/>
      <c r="VDS277" s="77"/>
      <c r="VDT277" s="77"/>
      <c r="VDU277" s="77"/>
      <c r="VDV277" s="77"/>
      <c r="VDW277" s="77"/>
      <c r="VDX277" s="77"/>
      <c r="VDY277" s="77"/>
      <c r="VDZ277" s="77"/>
      <c r="VEA277" s="77"/>
      <c r="VEB277" s="77"/>
      <c r="VEC277" s="77"/>
      <c r="VED277" s="77"/>
      <c r="VEE277" s="77"/>
      <c r="VEF277" s="77"/>
      <c r="VEG277" s="77"/>
      <c r="VEH277" s="77"/>
      <c r="VEI277" s="77"/>
      <c r="VEJ277" s="77"/>
      <c r="VEK277" s="77"/>
      <c r="VEL277" s="77"/>
      <c r="VEM277" s="77"/>
      <c r="VEN277" s="77"/>
      <c r="VEO277" s="77"/>
      <c r="VEP277" s="77"/>
      <c r="VEQ277" s="77"/>
      <c r="VER277" s="77"/>
      <c r="VES277" s="77"/>
      <c r="VET277" s="77"/>
      <c r="VEU277" s="77"/>
      <c r="VEV277" s="77"/>
      <c r="VEW277" s="77"/>
      <c r="VEX277" s="77"/>
      <c r="VEY277" s="77"/>
      <c r="VEZ277" s="77"/>
      <c r="VFA277" s="77"/>
      <c r="VFB277" s="77"/>
      <c r="VFC277" s="77"/>
      <c r="VFD277" s="77"/>
      <c r="VFE277" s="77"/>
      <c r="VFF277" s="77"/>
      <c r="VFG277" s="77"/>
      <c r="VFH277" s="77"/>
      <c r="VFI277" s="77"/>
      <c r="VFJ277" s="77"/>
      <c r="VFK277" s="77"/>
      <c r="VFL277" s="77"/>
      <c r="VFM277" s="77"/>
      <c r="VFN277" s="77"/>
      <c r="VFO277" s="77"/>
      <c r="VFP277" s="77"/>
      <c r="VFQ277" s="77"/>
      <c r="VFR277" s="77"/>
      <c r="VFS277" s="77"/>
      <c r="VFT277" s="77"/>
      <c r="VFU277" s="77"/>
      <c r="VFV277" s="77"/>
      <c r="VFW277" s="77"/>
      <c r="VFX277" s="77"/>
      <c r="VFY277" s="77"/>
      <c r="VFZ277" s="77"/>
      <c r="VGA277" s="77"/>
      <c r="VGB277" s="77"/>
      <c r="VGC277" s="77"/>
      <c r="VGD277" s="77"/>
      <c r="VGE277" s="77"/>
      <c r="VGF277" s="77"/>
      <c r="VGG277" s="77"/>
      <c r="VGH277" s="77"/>
      <c r="VGI277" s="77"/>
      <c r="VGJ277" s="77"/>
      <c r="VGK277" s="77"/>
      <c r="VGL277" s="77"/>
      <c r="VGM277" s="77"/>
      <c r="VGN277" s="77"/>
      <c r="VGO277" s="77"/>
      <c r="VGP277" s="77"/>
      <c r="VGQ277" s="77"/>
      <c r="VGR277" s="77"/>
      <c r="VGS277" s="77"/>
      <c r="VGT277" s="77"/>
      <c r="VGU277" s="77"/>
      <c r="VGV277" s="77"/>
      <c r="VGW277" s="77"/>
      <c r="VGX277" s="77"/>
      <c r="VGY277" s="77"/>
      <c r="VGZ277" s="77"/>
      <c r="VHA277" s="77"/>
      <c r="VHB277" s="77"/>
      <c r="VHC277" s="77"/>
      <c r="VHD277" s="77"/>
      <c r="VHE277" s="77"/>
      <c r="VHF277" s="77"/>
      <c r="VHG277" s="77"/>
      <c r="VHH277" s="77"/>
      <c r="VHI277" s="77"/>
      <c r="VHJ277" s="77"/>
      <c r="VHK277" s="77"/>
      <c r="VHL277" s="77"/>
      <c r="VHM277" s="77"/>
      <c r="VHN277" s="77"/>
      <c r="VHO277" s="77"/>
      <c r="VHP277" s="77"/>
      <c r="VHQ277" s="77"/>
      <c r="VHR277" s="77"/>
      <c r="VHS277" s="77"/>
      <c r="VHT277" s="77"/>
      <c r="VHU277" s="77"/>
      <c r="VHV277" s="77"/>
      <c r="VHW277" s="77"/>
      <c r="VHX277" s="77"/>
      <c r="VHY277" s="77"/>
      <c r="VHZ277" s="77"/>
      <c r="VIA277" s="77"/>
      <c r="VIB277" s="77"/>
      <c r="VIC277" s="77"/>
      <c r="VID277" s="77"/>
      <c r="VIE277" s="77"/>
      <c r="VIF277" s="77"/>
      <c r="VIG277" s="77"/>
      <c r="VIH277" s="77"/>
      <c r="VII277" s="77"/>
      <c r="VIJ277" s="77"/>
      <c r="VIK277" s="77"/>
      <c r="VIL277" s="77"/>
      <c r="VIM277" s="77"/>
      <c r="VIN277" s="77"/>
      <c r="VIO277" s="77"/>
      <c r="VIP277" s="77"/>
      <c r="VIQ277" s="77"/>
      <c r="VIR277" s="77"/>
      <c r="VIS277" s="77"/>
      <c r="VIT277" s="77"/>
      <c r="VIU277" s="77"/>
      <c r="VIV277" s="77"/>
      <c r="VIW277" s="77"/>
      <c r="VIX277" s="77"/>
      <c r="VIY277" s="77"/>
      <c r="VIZ277" s="77"/>
      <c r="VJA277" s="77"/>
      <c r="VJB277" s="77"/>
      <c r="VJC277" s="77"/>
      <c r="VJD277" s="77"/>
      <c r="VJE277" s="77"/>
      <c r="VJF277" s="77"/>
      <c r="VJG277" s="77"/>
      <c r="VJH277" s="77"/>
      <c r="VJI277" s="77"/>
      <c r="VJJ277" s="77"/>
      <c r="VJK277" s="77"/>
      <c r="VJL277" s="77"/>
      <c r="VJM277" s="77"/>
      <c r="VJN277" s="77"/>
      <c r="VJO277" s="77"/>
      <c r="VJP277" s="77"/>
      <c r="VJQ277" s="77"/>
      <c r="VJR277" s="77"/>
      <c r="VJS277" s="77"/>
      <c r="VJT277" s="77"/>
      <c r="VJU277" s="77"/>
      <c r="VJV277" s="77"/>
      <c r="VJW277" s="77"/>
      <c r="VJX277" s="77"/>
      <c r="VJY277" s="77"/>
      <c r="VJZ277" s="77"/>
      <c r="VKA277" s="77"/>
      <c r="VKB277" s="77"/>
      <c r="VKC277" s="77"/>
      <c r="VKD277" s="77"/>
      <c r="VKE277" s="77"/>
      <c r="VKF277" s="77"/>
      <c r="VKG277" s="77"/>
      <c r="VKH277" s="77"/>
      <c r="VKI277" s="77"/>
      <c r="VKJ277" s="77"/>
      <c r="VKK277" s="77"/>
      <c r="VKL277" s="77"/>
      <c r="VKM277" s="77"/>
      <c r="VKN277" s="77"/>
      <c r="VKO277" s="77"/>
      <c r="VKP277" s="77"/>
      <c r="VKQ277" s="77"/>
      <c r="VKR277" s="77"/>
      <c r="VKS277" s="77"/>
      <c r="VKT277" s="77"/>
      <c r="VKU277" s="77"/>
      <c r="VKV277" s="77"/>
      <c r="VKW277" s="77"/>
      <c r="VKX277" s="77"/>
      <c r="VKY277" s="77"/>
      <c r="VKZ277" s="77"/>
      <c r="VLA277" s="77"/>
      <c r="VLB277" s="77"/>
      <c r="VLC277" s="77"/>
      <c r="VLD277" s="77"/>
      <c r="VLE277" s="77"/>
      <c r="VLF277" s="77"/>
      <c r="VLG277" s="77"/>
      <c r="VLH277" s="77"/>
      <c r="VLI277" s="77"/>
      <c r="VLJ277" s="77"/>
      <c r="VLK277" s="77"/>
      <c r="VLL277" s="77"/>
      <c r="VLM277" s="77"/>
      <c r="VLN277" s="77"/>
      <c r="VLO277" s="77"/>
      <c r="VLP277" s="77"/>
      <c r="VLQ277" s="77"/>
      <c r="VLR277" s="77"/>
      <c r="VLS277" s="77"/>
      <c r="VLT277" s="77"/>
      <c r="VLU277" s="77"/>
      <c r="VLV277" s="77"/>
      <c r="VLW277" s="77"/>
      <c r="VLX277" s="77"/>
      <c r="VLY277" s="77"/>
      <c r="VLZ277" s="77"/>
      <c r="VMA277" s="77"/>
      <c r="VMB277" s="77"/>
      <c r="VMC277" s="77"/>
      <c r="VMD277" s="77"/>
      <c r="VME277" s="77"/>
      <c r="VMF277" s="77"/>
      <c r="VMG277" s="77"/>
      <c r="VMH277" s="77"/>
      <c r="VMI277" s="77"/>
      <c r="VMJ277" s="77"/>
      <c r="VMK277" s="77"/>
      <c r="VML277" s="77"/>
      <c r="VMM277" s="77"/>
      <c r="VMN277" s="77"/>
      <c r="VMO277" s="77"/>
      <c r="VMP277" s="77"/>
      <c r="VMQ277" s="77"/>
      <c r="VMR277" s="77"/>
      <c r="VMS277" s="77"/>
      <c r="VMT277" s="77"/>
      <c r="VMU277" s="77"/>
      <c r="VMV277" s="77"/>
      <c r="VMW277" s="77"/>
      <c r="VMX277" s="77"/>
      <c r="VMY277" s="77"/>
      <c r="VMZ277" s="77"/>
      <c r="VNA277" s="77"/>
      <c r="VNB277" s="77"/>
      <c r="VNC277" s="77"/>
      <c r="VND277" s="77"/>
      <c r="VNE277" s="77"/>
      <c r="VNF277" s="77"/>
      <c r="VNG277" s="77"/>
      <c r="VNH277" s="77"/>
      <c r="VNI277" s="77"/>
      <c r="VNJ277" s="77"/>
      <c r="VNK277" s="77"/>
      <c r="VNL277" s="77"/>
      <c r="VNM277" s="77"/>
      <c r="VNN277" s="77"/>
      <c r="VNO277" s="77"/>
      <c r="VNP277" s="77"/>
      <c r="VNQ277" s="77"/>
      <c r="VNR277" s="77"/>
      <c r="VNS277" s="77"/>
      <c r="VNT277" s="77"/>
      <c r="VNU277" s="77"/>
      <c r="VNV277" s="77"/>
      <c r="VNW277" s="77"/>
      <c r="VNX277" s="77"/>
      <c r="VNY277" s="77"/>
      <c r="VNZ277" s="77"/>
      <c r="VOA277" s="77"/>
      <c r="VOB277" s="77"/>
      <c r="VOC277" s="77"/>
      <c r="VOD277" s="77"/>
      <c r="VOE277" s="77"/>
      <c r="VOF277" s="77"/>
      <c r="VOG277" s="77"/>
      <c r="VOH277" s="77"/>
      <c r="VOI277" s="77"/>
      <c r="VOJ277" s="77"/>
      <c r="VOK277" s="77"/>
      <c r="VOL277" s="77"/>
      <c r="VOM277" s="77"/>
      <c r="VON277" s="77"/>
      <c r="VOO277" s="77"/>
      <c r="VOP277" s="77"/>
      <c r="VOQ277" s="77"/>
      <c r="VOR277" s="77"/>
      <c r="VOS277" s="77"/>
      <c r="VOT277" s="77"/>
      <c r="VOU277" s="77"/>
      <c r="VOV277" s="77"/>
      <c r="VOW277" s="77"/>
      <c r="VOX277" s="77"/>
      <c r="VOY277" s="77"/>
      <c r="VOZ277" s="77"/>
      <c r="VPA277" s="77"/>
      <c r="VPB277" s="77"/>
      <c r="VPC277" s="77"/>
      <c r="VPD277" s="77"/>
      <c r="VPE277" s="77"/>
      <c r="VPF277" s="77"/>
      <c r="VPG277" s="77"/>
      <c r="VPH277" s="77"/>
      <c r="VPI277" s="77"/>
      <c r="VPJ277" s="77"/>
      <c r="VPK277" s="77"/>
      <c r="VPL277" s="77"/>
      <c r="VPM277" s="77"/>
      <c r="VPN277" s="77"/>
      <c r="VPO277" s="77"/>
      <c r="VPP277" s="77"/>
      <c r="VPQ277" s="77"/>
      <c r="VPR277" s="77"/>
      <c r="VPS277" s="77"/>
      <c r="VPT277" s="77"/>
      <c r="VPU277" s="77"/>
      <c r="VPV277" s="77"/>
      <c r="VPW277" s="77"/>
      <c r="VPX277" s="77"/>
      <c r="VPY277" s="77"/>
      <c r="VPZ277" s="77"/>
      <c r="VQA277" s="77"/>
      <c r="VQB277" s="77"/>
      <c r="VQC277" s="77"/>
      <c r="VQD277" s="77"/>
      <c r="VQE277" s="77"/>
      <c r="VQF277" s="77"/>
      <c r="VQG277" s="77"/>
      <c r="VQH277" s="77"/>
      <c r="VQI277" s="77"/>
      <c r="VQJ277" s="77"/>
      <c r="VQK277" s="77"/>
      <c r="VQL277" s="77"/>
      <c r="VQM277" s="77"/>
      <c r="VQN277" s="77"/>
      <c r="VQO277" s="77"/>
      <c r="VQP277" s="77"/>
      <c r="VQQ277" s="77"/>
      <c r="VQR277" s="77"/>
      <c r="VQS277" s="77"/>
      <c r="VQT277" s="77"/>
      <c r="VQU277" s="77"/>
      <c r="VQV277" s="77"/>
      <c r="VQW277" s="77"/>
      <c r="VQX277" s="77"/>
      <c r="VQY277" s="77"/>
      <c r="VQZ277" s="77"/>
      <c r="VRA277" s="77"/>
      <c r="VRB277" s="77"/>
      <c r="VRC277" s="77"/>
      <c r="VRD277" s="77"/>
      <c r="VRE277" s="77"/>
      <c r="VRF277" s="77"/>
      <c r="VRG277" s="77"/>
      <c r="VRH277" s="77"/>
      <c r="VRI277" s="77"/>
      <c r="VRJ277" s="77"/>
      <c r="VRK277" s="77"/>
      <c r="VRL277" s="77"/>
      <c r="VRM277" s="77"/>
      <c r="VRN277" s="77"/>
      <c r="VRO277" s="77"/>
      <c r="VRP277" s="77"/>
      <c r="VRQ277" s="77"/>
      <c r="VRR277" s="77"/>
      <c r="VRS277" s="77"/>
      <c r="VRT277" s="77"/>
      <c r="VRU277" s="77"/>
      <c r="VRV277" s="77"/>
      <c r="VRW277" s="77"/>
      <c r="VRX277" s="77"/>
      <c r="VRY277" s="77"/>
      <c r="VRZ277" s="77"/>
      <c r="VSA277" s="77"/>
      <c r="VSB277" s="77"/>
      <c r="VSC277" s="77"/>
      <c r="VSD277" s="77"/>
      <c r="VSE277" s="77"/>
      <c r="VSF277" s="77"/>
      <c r="VSG277" s="77"/>
      <c r="VSH277" s="77"/>
      <c r="VSI277" s="77"/>
      <c r="VSJ277" s="77"/>
      <c r="VSK277" s="77"/>
      <c r="VSL277" s="77"/>
      <c r="VSM277" s="77"/>
      <c r="VSN277" s="77"/>
      <c r="VSO277" s="77"/>
      <c r="VSP277" s="77"/>
      <c r="VSQ277" s="77"/>
      <c r="VSR277" s="77"/>
      <c r="VSS277" s="77"/>
      <c r="VST277" s="77"/>
      <c r="VSU277" s="77"/>
      <c r="VSV277" s="77"/>
      <c r="VSW277" s="77"/>
      <c r="VSX277" s="77"/>
      <c r="VSY277" s="77"/>
      <c r="VSZ277" s="77"/>
      <c r="VTA277" s="77"/>
      <c r="VTB277" s="77"/>
      <c r="VTC277" s="77"/>
      <c r="VTD277" s="77"/>
      <c r="VTE277" s="77"/>
      <c r="VTF277" s="77"/>
      <c r="VTG277" s="77"/>
      <c r="VTH277" s="77"/>
      <c r="VTI277" s="77"/>
      <c r="VTJ277" s="77"/>
      <c r="VTK277" s="77"/>
      <c r="VTL277" s="77"/>
      <c r="VTM277" s="77"/>
      <c r="VTN277" s="77"/>
      <c r="VTO277" s="77"/>
      <c r="VTP277" s="77"/>
      <c r="VTQ277" s="77"/>
      <c r="VTR277" s="77"/>
      <c r="VTS277" s="77"/>
      <c r="VTT277" s="77"/>
      <c r="VTU277" s="77"/>
      <c r="VTV277" s="77"/>
      <c r="VTW277" s="77"/>
      <c r="VTX277" s="77"/>
      <c r="VTY277" s="77"/>
      <c r="VTZ277" s="77"/>
      <c r="VUA277" s="77"/>
      <c r="VUB277" s="77"/>
      <c r="VUC277" s="77"/>
      <c r="VUD277" s="77"/>
      <c r="VUE277" s="77"/>
      <c r="VUF277" s="77"/>
      <c r="VUG277" s="77"/>
      <c r="VUH277" s="77"/>
      <c r="VUI277" s="77"/>
      <c r="VUJ277" s="77"/>
      <c r="VUK277" s="77"/>
      <c r="VUL277" s="77"/>
      <c r="VUM277" s="77"/>
      <c r="VUN277" s="77"/>
      <c r="VUO277" s="77"/>
      <c r="VUP277" s="77"/>
      <c r="VUQ277" s="77"/>
      <c r="VUR277" s="77"/>
      <c r="VUS277" s="77"/>
      <c r="VUT277" s="77"/>
      <c r="VUU277" s="77"/>
      <c r="VUV277" s="77"/>
      <c r="VUW277" s="77"/>
      <c r="VUX277" s="77"/>
      <c r="VUY277" s="77"/>
      <c r="VUZ277" s="77"/>
      <c r="VVA277" s="77"/>
      <c r="VVB277" s="77"/>
      <c r="VVC277" s="77"/>
      <c r="VVD277" s="77"/>
      <c r="VVE277" s="77"/>
      <c r="VVF277" s="77"/>
      <c r="VVG277" s="77"/>
      <c r="VVH277" s="77"/>
      <c r="VVI277" s="77"/>
      <c r="VVJ277" s="77"/>
      <c r="VVK277" s="77"/>
      <c r="VVL277" s="77"/>
      <c r="VVM277" s="77"/>
      <c r="VVN277" s="77"/>
      <c r="VVO277" s="77"/>
      <c r="VVP277" s="77"/>
      <c r="VVQ277" s="77"/>
      <c r="VVR277" s="77"/>
      <c r="VVS277" s="77"/>
      <c r="VVT277" s="77"/>
      <c r="VVU277" s="77"/>
      <c r="VVV277" s="77"/>
      <c r="VVW277" s="77"/>
      <c r="VVX277" s="77"/>
      <c r="VVY277" s="77"/>
      <c r="VVZ277" s="77"/>
      <c r="VWA277" s="77"/>
      <c r="VWB277" s="77"/>
      <c r="VWC277" s="77"/>
      <c r="VWD277" s="77"/>
      <c r="VWE277" s="77"/>
      <c r="VWF277" s="77"/>
      <c r="VWG277" s="77"/>
      <c r="VWH277" s="77"/>
      <c r="VWI277" s="77"/>
      <c r="VWJ277" s="77"/>
      <c r="VWK277" s="77"/>
      <c r="VWL277" s="77"/>
      <c r="VWM277" s="77"/>
      <c r="VWN277" s="77"/>
      <c r="VWO277" s="77"/>
      <c r="VWP277" s="77"/>
      <c r="VWQ277" s="77"/>
      <c r="VWR277" s="77"/>
      <c r="VWS277" s="77"/>
      <c r="VWT277" s="77"/>
      <c r="VWU277" s="77"/>
      <c r="VWV277" s="77"/>
      <c r="VWW277" s="77"/>
      <c r="VWX277" s="77"/>
      <c r="VWY277" s="77"/>
      <c r="VWZ277" s="77"/>
      <c r="VXA277" s="77"/>
      <c r="VXB277" s="77"/>
      <c r="VXC277" s="77"/>
      <c r="VXD277" s="77"/>
      <c r="VXE277" s="77"/>
      <c r="VXF277" s="77"/>
      <c r="VXG277" s="77"/>
      <c r="VXH277" s="77"/>
      <c r="VXI277" s="77"/>
      <c r="VXJ277" s="77"/>
      <c r="VXK277" s="77"/>
      <c r="VXL277" s="77"/>
      <c r="VXM277" s="77"/>
      <c r="VXN277" s="77"/>
      <c r="VXO277" s="77"/>
      <c r="VXP277" s="77"/>
      <c r="VXQ277" s="77"/>
      <c r="VXR277" s="77"/>
      <c r="VXS277" s="77"/>
      <c r="VXT277" s="77"/>
      <c r="VXU277" s="77"/>
      <c r="VXV277" s="77"/>
      <c r="VXW277" s="77"/>
      <c r="VXX277" s="77"/>
      <c r="VXY277" s="77"/>
      <c r="VXZ277" s="77"/>
      <c r="VYA277" s="77"/>
      <c r="VYB277" s="77"/>
      <c r="VYC277" s="77"/>
      <c r="VYD277" s="77"/>
      <c r="VYE277" s="77"/>
      <c r="VYF277" s="77"/>
      <c r="VYG277" s="77"/>
      <c r="VYH277" s="77"/>
      <c r="VYI277" s="77"/>
      <c r="VYJ277" s="77"/>
      <c r="VYK277" s="77"/>
      <c r="VYL277" s="77"/>
      <c r="VYM277" s="77"/>
      <c r="VYN277" s="77"/>
      <c r="VYO277" s="77"/>
      <c r="VYP277" s="77"/>
      <c r="VYQ277" s="77"/>
      <c r="VYR277" s="77"/>
      <c r="VYS277" s="77"/>
      <c r="VYT277" s="77"/>
      <c r="VYU277" s="77"/>
      <c r="VYV277" s="77"/>
      <c r="VYW277" s="77"/>
      <c r="VYX277" s="77"/>
      <c r="VYY277" s="77"/>
      <c r="VYZ277" s="77"/>
      <c r="VZA277" s="77"/>
      <c r="VZB277" s="77"/>
      <c r="VZC277" s="77"/>
      <c r="VZD277" s="77"/>
      <c r="VZE277" s="77"/>
      <c r="VZF277" s="77"/>
      <c r="VZG277" s="77"/>
      <c r="VZH277" s="77"/>
      <c r="VZI277" s="77"/>
      <c r="VZJ277" s="77"/>
      <c r="VZK277" s="77"/>
      <c r="VZL277" s="77"/>
      <c r="VZM277" s="77"/>
      <c r="VZN277" s="77"/>
      <c r="VZO277" s="77"/>
      <c r="VZP277" s="77"/>
      <c r="VZQ277" s="77"/>
      <c r="VZR277" s="77"/>
      <c r="VZS277" s="77"/>
      <c r="VZT277" s="77"/>
      <c r="VZU277" s="77"/>
      <c r="VZV277" s="77"/>
      <c r="VZW277" s="77"/>
      <c r="VZX277" s="77"/>
      <c r="VZY277" s="77"/>
      <c r="VZZ277" s="77"/>
      <c r="WAA277" s="77"/>
      <c r="WAB277" s="77"/>
      <c r="WAC277" s="77"/>
      <c r="WAD277" s="77"/>
      <c r="WAE277" s="77"/>
      <c r="WAF277" s="77"/>
      <c r="WAG277" s="77"/>
      <c r="WAH277" s="77"/>
      <c r="WAI277" s="77"/>
      <c r="WAJ277" s="77"/>
      <c r="WAK277" s="77"/>
      <c r="WAL277" s="77"/>
      <c r="WAM277" s="77"/>
      <c r="WAN277" s="77"/>
      <c r="WAO277" s="77"/>
      <c r="WAP277" s="77"/>
      <c r="WAQ277" s="77"/>
      <c r="WAR277" s="77"/>
      <c r="WAS277" s="77"/>
      <c r="WAT277" s="77"/>
      <c r="WAU277" s="77"/>
      <c r="WAV277" s="77"/>
      <c r="WAW277" s="77"/>
      <c r="WAX277" s="77"/>
      <c r="WAY277" s="77"/>
      <c r="WAZ277" s="77"/>
      <c r="WBA277" s="77"/>
      <c r="WBB277" s="77"/>
      <c r="WBC277" s="77"/>
      <c r="WBD277" s="77"/>
      <c r="WBE277" s="77"/>
      <c r="WBF277" s="77"/>
      <c r="WBG277" s="77"/>
      <c r="WBH277" s="77"/>
      <c r="WBI277" s="77"/>
      <c r="WBJ277" s="77"/>
      <c r="WBK277" s="77"/>
      <c r="WBL277" s="77"/>
      <c r="WBM277" s="77"/>
      <c r="WBN277" s="77"/>
      <c r="WBO277" s="77"/>
      <c r="WBP277" s="77"/>
      <c r="WBQ277" s="77"/>
      <c r="WBR277" s="77"/>
      <c r="WBS277" s="77"/>
      <c r="WBT277" s="77"/>
      <c r="WBU277" s="77"/>
      <c r="WBV277" s="77"/>
      <c r="WBW277" s="77"/>
      <c r="WBX277" s="77"/>
      <c r="WBY277" s="77"/>
      <c r="WBZ277" s="77"/>
      <c r="WCA277" s="77"/>
      <c r="WCB277" s="77"/>
      <c r="WCC277" s="77"/>
      <c r="WCD277" s="77"/>
      <c r="WCE277" s="77"/>
      <c r="WCF277" s="77"/>
      <c r="WCG277" s="77"/>
      <c r="WCH277" s="77"/>
      <c r="WCI277" s="77"/>
      <c r="WCJ277" s="77"/>
      <c r="WCK277" s="77"/>
      <c r="WCL277" s="77"/>
      <c r="WCM277" s="77"/>
      <c r="WCN277" s="77"/>
      <c r="WCO277" s="77"/>
      <c r="WCP277" s="77"/>
      <c r="WCQ277" s="77"/>
      <c r="WCR277" s="77"/>
      <c r="WCS277" s="77"/>
      <c r="WCT277" s="77"/>
      <c r="WCU277" s="77"/>
      <c r="WCV277" s="77"/>
      <c r="WCW277" s="77"/>
      <c r="WCX277" s="77"/>
      <c r="WCY277" s="77"/>
      <c r="WCZ277" s="77"/>
      <c r="WDA277" s="77"/>
      <c r="WDB277" s="77"/>
      <c r="WDC277" s="77"/>
      <c r="WDD277" s="77"/>
      <c r="WDE277" s="77"/>
      <c r="WDF277" s="77"/>
      <c r="WDG277" s="77"/>
      <c r="WDH277" s="77"/>
      <c r="WDI277" s="77"/>
      <c r="WDJ277" s="77"/>
      <c r="WDK277" s="77"/>
      <c r="WDL277" s="77"/>
      <c r="WDM277" s="77"/>
      <c r="WDN277" s="77"/>
      <c r="WDO277" s="77"/>
      <c r="WDP277" s="77"/>
      <c r="WDQ277" s="77"/>
      <c r="WDR277" s="77"/>
      <c r="WDS277" s="77"/>
      <c r="WDT277" s="77"/>
      <c r="WDU277" s="77"/>
      <c r="WDV277" s="77"/>
      <c r="WDW277" s="77"/>
      <c r="WDX277" s="77"/>
      <c r="WDY277" s="77"/>
      <c r="WDZ277" s="77"/>
      <c r="WEA277" s="77"/>
      <c r="WEB277" s="77"/>
      <c r="WEC277" s="77"/>
      <c r="WED277" s="77"/>
      <c r="WEE277" s="77"/>
      <c r="WEF277" s="77"/>
      <c r="WEG277" s="77"/>
      <c r="WEH277" s="77"/>
      <c r="WEI277" s="77"/>
      <c r="WEJ277" s="77"/>
      <c r="WEK277" s="77"/>
      <c r="WEL277" s="77"/>
      <c r="WEM277" s="77"/>
      <c r="WEN277" s="77"/>
      <c r="WEO277" s="77"/>
      <c r="WEP277" s="77"/>
      <c r="WEQ277" s="77"/>
      <c r="WER277" s="77"/>
      <c r="WES277" s="77"/>
      <c r="WET277" s="77"/>
      <c r="WEU277" s="77"/>
      <c r="WEV277" s="77"/>
      <c r="WEW277" s="77"/>
      <c r="WEX277" s="77"/>
      <c r="WEY277" s="77"/>
      <c r="WEZ277" s="77"/>
      <c r="WFA277" s="77"/>
      <c r="WFB277" s="77"/>
      <c r="WFC277" s="77"/>
      <c r="WFD277" s="77"/>
      <c r="WFE277" s="77"/>
      <c r="WFF277" s="77"/>
      <c r="WFG277" s="77"/>
      <c r="WFH277" s="77"/>
      <c r="WFI277" s="77"/>
      <c r="WFJ277" s="77"/>
      <c r="WFK277" s="77"/>
      <c r="WFL277" s="77"/>
      <c r="WFM277" s="77"/>
      <c r="WFN277" s="77"/>
      <c r="WFO277" s="77"/>
      <c r="WFP277" s="77"/>
      <c r="WFQ277" s="77"/>
      <c r="WFR277" s="77"/>
      <c r="WFS277" s="77"/>
      <c r="WFT277" s="77"/>
      <c r="WFU277" s="77"/>
      <c r="WFV277" s="77"/>
      <c r="WFW277" s="77"/>
      <c r="WFX277" s="77"/>
      <c r="WFY277" s="77"/>
      <c r="WFZ277" s="77"/>
      <c r="WGA277" s="77"/>
      <c r="WGB277" s="77"/>
      <c r="WGC277" s="77"/>
      <c r="WGD277" s="77"/>
      <c r="WGE277" s="77"/>
      <c r="WGF277" s="77"/>
      <c r="WGG277" s="77"/>
      <c r="WGH277" s="77"/>
      <c r="WGI277" s="77"/>
      <c r="WGJ277" s="77"/>
      <c r="WGK277" s="77"/>
      <c r="WGL277" s="77"/>
      <c r="WGM277" s="77"/>
      <c r="WGN277" s="77"/>
      <c r="WGO277" s="77"/>
      <c r="WGP277" s="77"/>
      <c r="WGQ277" s="77"/>
      <c r="WGR277" s="77"/>
      <c r="WGS277" s="77"/>
      <c r="WGT277" s="77"/>
      <c r="WGU277" s="77"/>
      <c r="WGV277" s="77"/>
      <c r="WGW277" s="77"/>
      <c r="WGX277" s="77"/>
      <c r="WGY277" s="77"/>
      <c r="WGZ277" s="77"/>
      <c r="WHA277" s="77"/>
      <c r="WHB277" s="77"/>
      <c r="WHC277" s="77"/>
      <c r="WHD277" s="77"/>
      <c r="WHE277" s="77"/>
      <c r="WHF277" s="77"/>
      <c r="WHG277" s="77"/>
      <c r="WHH277" s="77"/>
      <c r="WHI277" s="77"/>
      <c r="WHJ277" s="77"/>
      <c r="WHK277" s="77"/>
      <c r="WHL277" s="77"/>
      <c r="WHM277" s="77"/>
      <c r="WHN277" s="77"/>
      <c r="WHO277" s="77"/>
      <c r="WHP277" s="77"/>
      <c r="WHQ277" s="77"/>
      <c r="WHR277" s="77"/>
      <c r="WHS277" s="77"/>
      <c r="WHT277" s="77"/>
      <c r="WHU277" s="77"/>
      <c r="WHV277" s="77"/>
      <c r="WHW277" s="77"/>
      <c r="WHX277" s="77"/>
      <c r="WHY277" s="77"/>
      <c r="WHZ277" s="77"/>
      <c r="WIA277" s="77"/>
      <c r="WIB277" s="77"/>
      <c r="WIC277" s="77"/>
      <c r="WID277" s="77"/>
      <c r="WIE277" s="77"/>
      <c r="WIF277" s="77"/>
      <c r="WIG277" s="77"/>
      <c r="WIH277" s="77"/>
      <c r="WII277" s="77"/>
      <c r="WIJ277" s="77"/>
      <c r="WIK277" s="77"/>
      <c r="WIL277" s="77"/>
      <c r="WIM277" s="77"/>
      <c r="WIN277" s="77"/>
      <c r="WIO277" s="77"/>
      <c r="WIP277" s="77"/>
      <c r="WIQ277" s="77"/>
      <c r="WIR277" s="77"/>
      <c r="WIS277" s="77"/>
      <c r="WIT277" s="77"/>
      <c r="WIU277" s="77"/>
      <c r="WIV277" s="77"/>
      <c r="WIW277" s="77"/>
      <c r="WIX277" s="77"/>
      <c r="WIY277" s="77"/>
      <c r="WIZ277" s="77"/>
      <c r="WJA277" s="77"/>
      <c r="WJB277" s="77"/>
      <c r="WJC277" s="77"/>
      <c r="WJD277" s="77"/>
      <c r="WJE277" s="77"/>
      <c r="WJF277" s="77"/>
      <c r="WJG277" s="77"/>
      <c r="WJH277" s="77"/>
      <c r="WJI277" s="77"/>
      <c r="WJJ277" s="77"/>
      <c r="WJK277" s="77"/>
      <c r="WJL277" s="77"/>
      <c r="WJM277" s="77"/>
      <c r="WJN277" s="77"/>
      <c r="WJO277" s="77"/>
      <c r="WJP277" s="77"/>
      <c r="WJQ277" s="77"/>
      <c r="WJR277" s="77"/>
      <c r="WJS277" s="77"/>
      <c r="WJT277" s="77"/>
      <c r="WJU277" s="77"/>
      <c r="WJV277" s="77"/>
      <c r="WJW277" s="77"/>
      <c r="WJX277" s="77"/>
      <c r="WJY277" s="77"/>
      <c r="WJZ277" s="77"/>
      <c r="WKA277" s="77"/>
      <c r="WKB277" s="77"/>
      <c r="WKC277" s="77"/>
      <c r="WKD277" s="77"/>
      <c r="WKE277" s="77"/>
      <c r="WKF277" s="77"/>
      <c r="WKG277" s="77"/>
      <c r="WKH277" s="77"/>
      <c r="WKI277" s="77"/>
      <c r="WKJ277" s="77"/>
      <c r="WKK277" s="77"/>
      <c r="WKL277" s="77"/>
      <c r="WKM277" s="77"/>
      <c r="WKN277" s="77"/>
      <c r="WKO277" s="77"/>
      <c r="WKP277" s="77"/>
      <c r="WKQ277" s="77"/>
      <c r="WKR277" s="77"/>
      <c r="WKS277" s="77"/>
      <c r="WKT277" s="77"/>
      <c r="WKU277" s="77"/>
      <c r="WKV277" s="77"/>
      <c r="WKW277" s="77"/>
      <c r="WKX277" s="77"/>
      <c r="WKY277" s="77"/>
      <c r="WKZ277" s="77"/>
      <c r="WLA277" s="77"/>
      <c r="WLB277" s="77"/>
      <c r="WLC277" s="77"/>
      <c r="WLD277" s="77"/>
      <c r="WLE277" s="77"/>
      <c r="WLF277" s="77"/>
      <c r="WLG277" s="77"/>
      <c r="WLH277" s="77"/>
      <c r="WLI277" s="77"/>
      <c r="WLJ277" s="77"/>
      <c r="WLK277" s="77"/>
      <c r="WLL277" s="77"/>
      <c r="WLM277" s="77"/>
      <c r="WLN277" s="77"/>
      <c r="WLO277" s="77"/>
      <c r="WLP277" s="77"/>
      <c r="WLQ277" s="77"/>
      <c r="WLR277" s="77"/>
      <c r="WLS277" s="77"/>
      <c r="WLT277" s="77"/>
      <c r="WLU277" s="77"/>
      <c r="WLV277" s="77"/>
      <c r="WLW277" s="77"/>
      <c r="WLX277" s="77"/>
      <c r="WLY277" s="77"/>
      <c r="WLZ277" s="77"/>
      <c r="WMA277" s="77"/>
      <c r="WMB277" s="77"/>
      <c r="WMC277" s="77"/>
      <c r="WMD277" s="77"/>
      <c r="WME277" s="77"/>
      <c r="WMF277" s="77"/>
      <c r="WMG277" s="77"/>
      <c r="WMH277" s="77"/>
      <c r="WMI277" s="77"/>
      <c r="WMJ277" s="77"/>
      <c r="WMK277" s="77"/>
      <c r="WML277" s="77"/>
      <c r="WMM277" s="77"/>
      <c r="WMN277" s="77"/>
      <c r="WMO277" s="77"/>
      <c r="WMP277" s="77"/>
      <c r="WMQ277" s="77"/>
      <c r="WMR277" s="77"/>
      <c r="WMS277" s="77"/>
      <c r="WMT277" s="77"/>
      <c r="WMU277" s="77"/>
      <c r="WMV277" s="77"/>
      <c r="WMW277" s="77"/>
      <c r="WMX277" s="77"/>
      <c r="WMY277" s="77"/>
      <c r="WMZ277" s="77"/>
      <c r="WNA277" s="77"/>
      <c r="WNB277" s="77"/>
      <c r="WNC277" s="77"/>
      <c r="WND277" s="77"/>
      <c r="WNE277" s="77"/>
      <c r="WNF277" s="77"/>
      <c r="WNG277" s="77"/>
      <c r="WNH277" s="77"/>
      <c r="WNI277" s="77"/>
      <c r="WNJ277" s="77"/>
      <c r="WNK277" s="77"/>
      <c r="WNL277" s="77"/>
      <c r="WNM277" s="77"/>
      <c r="WNN277" s="77"/>
      <c r="WNO277" s="77"/>
      <c r="WNP277" s="77"/>
      <c r="WNQ277" s="77"/>
      <c r="WNR277" s="77"/>
      <c r="WNS277" s="77"/>
      <c r="WNT277" s="77"/>
      <c r="WNU277" s="77"/>
      <c r="WNV277" s="77"/>
      <c r="WNW277" s="77"/>
      <c r="WNX277" s="77"/>
      <c r="WNY277" s="77"/>
      <c r="WNZ277" s="77"/>
      <c r="WOA277" s="77"/>
      <c r="WOB277" s="77"/>
      <c r="WOC277" s="77"/>
      <c r="WOD277" s="77"/>
      <c r="WOE277" s="77"/>
      <c r="WOF277" s="77"/>
      <c r="WOG277" s="77"/>
      <c r="WOH277" s="77"/>
      <c r="WOI277" s="77"/>
      <c r="WOJ277" s="77"/>
      <c r="WOK277" s="77"/>
      <c r="WOL277" s="77"/>
      <c r="WOM277" s="77"/>
      <c r="WON277" s="77"/>
      <c r="WOO277" s="77"/>
      <c r="WOP277" s="77"/>
      <c r="WOQ277" s="77"/>
      <c r="WOR277" s="77"/>
      <c r="WOS277" s="77"/>
      <c r="WOT277" s="77"/>
      <c r="WOU277" s="77"/>
      <c r="WOV277" s="77"/>
      <c r="WOW277" s="77"/>
      <c r="WOX277" s="77"/>
      <c r="WOY277" s="77"/>
      <c r="WOZ277" s="77"/>
      <c r="WPA277" s="77"/>
      <c r="WPB277" s="77"/>
      <c r="WPC277" s="77"/>
      <c r="WPD277" s="77"/>
      <c r="WPE277" s="77"/>
      <c r="WPF277" s="77"/>
      <c r="WPG277" s="77"/>
      <c r="WPH277" s="77"/>
      <c r="WPI277" s="77"/>
      <c r="WPJ277" s="77"/>
      <c r="WPK277" s="77"/>
      <c r="WPL277" s="77"/>
      <c r="WPM277" s="77"/>
      <c r="WPN277" s="77"/>
      <c r="WPO277" s="77"/>
      <c r="WPP277" s="77"/>
      <c r="WPQ277" s="77"/>
      <c r="WPR277" s="77"/>
      <c r="WPS277" s="77"/>
      <c r="WPT277" s="77"/>
      <c r="WPU277" s="77"/>
      <c r="WPV277" s="77"/>
      <c r="WPW277" s="77"/>
      <c r="WPX277" s="77"/>
      <c r="WPY277" s="77"/>
      <c r="WPZ277" s="77"/>
      <c r="WQA277" s="77"/>
      <c r="WQB277" s="77"/>
      <c r="WQC277" s="77"/>
      <c r="WQD277" s="77"/>
      <c r="WQE277" s="77"/>
      <c r="WQF277" s="77"/>
      <c r="WQG277" s="77"/>
      <c r="WQH277" s="77"/>
      <c r="WQI277" s="77"/>
      <c r="WQJ277" s="77"/>
      <c r="WQK277" s="77"/>
      <c r="WQL277" s="77"/>
      <c r="WQM277" s="77"/>
      <c r="WQN277" s="77"/>
      <c r="WQO277" s="77"/>
      <c r="WQP277" s="77"/>
      <c r="WQQ277" s="77"/>
      <c r="WQR277" s="77"/>
      <c r="WQS277" s="77"/>
      <c r="WQT277" s="77"/>
      <c r="WQU277" s="77"/>
      <c r="WQV277" s="77"/>
      <c r="WQW277" s="77"/>
      <c r="WQX277" s="77"/>
      <c r="WQY277" s="77"/>
      <c r="WQZ277" s="77"/>
      <c r="WRA277" s="77"/>
      <c r="WRB277" s="77"/>
      <c r="WRC277" s="77"/>
      <c r="WRD277" s="77"/>
      <c r="WRE277" s="77"/>
      <c r="WRF277" s="77"/>
      <c r="WRG277" s="77"/>
      <c r="WRH277" s="77"/>
      <c r="WRI277" s="77"/>
      <c r="WRJ277" s="77"/>
      <c r="WRK277" s="77"/>
      <c r="WRL277" s="77"/>
      <c r="WRM277" s="77"/>
      <c r="WRN277" s="77"/>
      <c r="WRO277" s="77"/>
      <c r="WRP277" s="77"/>
      <c r="WRQ277" s="77"/>
      <c r="WRR277" s="77"/>
      <c r="WRS277" s="77"/>
      <c r="WRT277" s="77"/>
      <c r="WRU277" s="77"/>
      <c r="WRV277" s="77"/>
      <c r="WRW277" s="77"/>
      <c r="WRX277" s="77"/>
      <c r="WRY277" s="77"/>
      <c r="WRZ277" s="77"/>
      <c r="WSA277" s="77"/>
      <c r="WSB277" s="77"/>
      <c r="WSC277" s="77"/>
      <c r="WSD277" s="77"/>
      <c r="WSE277" s="77"/>
      <c r="WSF277" s="77"/>
      <c r="WSG277" s="77"/>
      <c r="WSH277" s="77"/>
      <c r="WSI277" s="77"/>
      <c r="WSJ277" s="77"/>
      <c r="WSK277" s="77"/>
      <c r="WSL277" s="77"/>
      <c r="WSM277" s="77"/>
      <c r="WSN277" s="77"/>
      <c r="WSO277" s="77"/>
      <c r="WSP277" s="77"/>
      <c r="WSQ277" s="77"/>
      <c r="WSR277" s="77"/>
      <c r="WSS277" s="77"/>
      <c r="WST277" s="77"/>
      <c r="WSU277" s="77"/>
      <c r="WSV277" s="77"/>
      <c r="WSW277" s="77"/>
      <c r="WSX277" s="77"/>
      <c r="WSY277" s="77"/>
      <c r="WSZ277" s="77"/>
      <c r="WTA277" s="77"/>
      <c r="WTB277" s="77"/>
      <c r="WTC277" s="77"/>
      <c r="WTD277" s="77"/>
      <c r="WTE277" s="77"/>
      <c r="WTF277" s="77"/>
      <c r="WTG277" s="77"/>
      <c r="WTH277" s="77"/>
      <c r="WTI277" s="77"/>
      <c r="WTJ277" s="77"/>
      <c r="WTK277" s="77"/>
      <c r="WTL277" s="77"/>
      <c r="WTM277" s="77"/>
      <c r="WTN277" s="77"/>
      <c r="WTO277" s="77"/>
      <c r="WTP277" s="77"/>
      <c r="WTQ277" s="77"/>
      <c r="WTR277" s="77"/>
      <c r="WTS277" s="77"/>
      <c r="WTT277" s="77"/>
      <c r="WTU277" s="77"/>
      <c r="WTV277" s="77"/>
      <c r="WTW277" s="77"/>
      <c r="WTX277" s="77"/>
      <c r="WTY277" s="77"/>
      <c r="WTZ277" s="77"/>
      <c r="WUA277" s="77"/>
      <c r="WUB277" s="77"/>
      <c r="WUC277" s="77"/>
      <c r="WUD277" s="77"/>
      <c r="WUE277" s="77"/>
      <c r="WUF277" s="77"/>
      <c r="WUG277" s="77"/>
      <c r="WUH277" s="77"/>
      <c r="WUI277" s="77"/>
      <c r="WUJ277" s="77"/>
      <c r="WUK277" s="77"/>
      <c r="WUL277" s="77"/>
      <c r="WUM277" s="77"/>
      <c r="WUN277" s="77"/>
      <c r="WUO277" s="77"/>
      <c r="WUP277" s="77"/>
      <c r="WUQ277" s="77"/>
      <c r="WUR277" s="77"/>
      <c r="WUS277" s="77"/>
      <c r="WUT277" s="77"/>
      <c r="WUU277" s="77"/>
      <c r="WUV277" s="77"/>
      <c r="WUW277" s="77"/>
      <c r="WUX277" s="77"/>
      <c r="WUY277" s="77"/>
      <c r="WUZ277" s="77"/>
      <c r="WVA277" s="77"/>
      <c r="WVB277" s="77"/>
      <c r="WVC277" s="77"/>
      <c r="WVD277" s="77"/>
      <c r="WVE277" s="77"/>
      <c r="WVF277" s="77"/>
      <c r="WVG277" s="77"/>
      <c r="WVH277" s="77"/>
      <c r="WVI277" s="77"/>
      <c r="WVJ277" s="77"/>
      <c r="WVK277" s="77"/>
      <c r="WVL277" s="77"/>
      <c r="WVM277" s="77"/>
      <c r="WVN277" s="77"/>
      <c r="WVO277" s="77"/>
      <c r="WVP277" s="77"/>
      <c r="WVQ277" s="77"/>
      <c r="WVR277" s="77"/>
      <c r="WVS277" s="77"/>
      <c r="WVT277" s="77"/>
      <c r="WVU277" s="77"/>
      <c r="WVV277" s="77"/>
      <c r="WVW277" s="77"/>
      <c r="WVX277" s="77"/>
      <c r="WVY277" s="77"/>
      <c r="WVZ277" s="77"/>
      <c r="WWA277" s="77"/>
      <c r="WWB277" s="77"/>
      <c r="WWC277" s="77"/>
      <c r="WWD277" s="77"/>
      <c r="WWE277" s="77"/>
      <c r="WWF277" s="77"/>
      <c r="WWG277" s="77"/>
      <c r="WWH277" s="77"/>
      <c r="WWI277" s="77"/>
      <c r="WWJ277" s="77"/>
      <c r="WWK277" s="77"/>
      <c r="WWL277" s="77"/>
      <c r="WWM277" s="77"/>
      <c r="WWN277" s="77"/>
      <c r="WWO277" s="77"/>
      <c r="WWP277" s="77"/>
      <c r="WWQ277" s="77"/>
      <c r="WWR277" s="77"/>
      <c r="WWS277" s="77"/>
      <c r="WWT277" s="77"/>
      <c r="WWU277" s="77"/>
      <c r="WWV277" s="77"/>
      <c r="WWW277" s="77"/>
      <c r="WWX277" s="77"/>
      <c r="WWY277" s="77"/>
      <c r="WWZ277" s="77"/>
      <c r="WXA277" s="77"/>
      <c r="WXB277" s="77"/>
      <c r="WXC277" s="77"/>
      <c r="WXD277" s="77"/>
      <c r="WXE277" s="77"/>
      <c r="WXF277" s="77"/>
      <c r="WXG277" s="77"/>
      <c r="WXH277" s="77"/>
      <c r="WXI277" s="77"/>
      <c r="WXJ277" s="77"/>
      <c r="WXK277" s="77"/>
      <c r="WXL277" s="77"/>
      <c r="WXM277" s="77"/>
      <c r="WXN277" s="77"/>
      <c r="WXO277" s="77"/>
      <c r="WXP277" s="77"/>
      <c r="WXQ277" s="77"/>
      <c r="WXR277" s="77"/>
      <c r="WXS277" s="77"/>
      <c r="WXT277" s="77"/>
      <c r="WXU277" s="77"/>
      <c r="WXV277" s="77"/>
      <c r="WXW277" s="77"/>
      <c r="WXX277" s="77"/>
      <c r="WXY277" s="77"/>
      <c r="WXZ277" s="77"/>
      <c r="WYA277" s="77"/>
      <c r="WYB277" s="77"/>
      <c r="WYC277" s="77"/>
      <c r="WYD277" s="77"/>
      <c r="WYE277" s="77"/>
      <c r="WYF277" s="77"/>
      <c r="WYG277" s="77"/>
      <c r="WYH277" s="77"/>
      <c r="WYI277" s="77"/>
      <c r="WYJ277" s="77"/>
      <c r="WYK277" s="77"/>
      <c r="WYL277" s="77"/>
      <c r="WYM277" s="77"/>
      <c r="WYN277" s="77"/>
      <c r="WYO277" s="77"/>
      <c r="WYP277" s="77"/>
      <c r="WYQ277" s="77"/>
      <c r="WYR277" s="77"/>
      <c r="WYS277" s="77"/>
      <c r="WYT277" s="77"/>
      <c r="WYU277" s="77"/>
      <c r="WYV277" s="77"/>
      <c r="WYW277" s="77"/>
      <c r="WYX277" s="77"/>
      <c r="WYY277" s="77"/>
      <c r="WYZ277" s="77"/>
      <c r="WZA277" s="77"/>
      <c r="WZB277" s="77"/>
      <c r="WZC277" s="77"/>
      <c r="WZD277" s="77"/>
      <c r="WZE277" s="77"/>
      <c r="WZF277" s="77"/>
      <c r="WZG277" s="77"/>
      <c r="WZH277" s="77"/>
      <c r="WZI277" s="77"/>
      <c r="WZJ277" s="77"/>
      <c r="WZK277" s="77"/>
      <c r="WZL277" s="77"/>
      <c r="WZM277" s="77"/>
      <c r="WZN277" s="77"/>
      <c r="WZO277" s="77"/>
      <c r="WZP277" s="77"/>
      <c r="WZQ277" s="77"/>
      <c r="WZR277" s="77"/>
      <c r="WZS277" s="77"/>
      <c r="WZT277" s="77"/>
      <c r="WZU277" s="77"/>
      <c r="WZV277" s="77"/>
      <c r="WZW277" s="77"/>
      <c r="WZX277" s="77"/>
      <c r="WZY277" s="77"/>
      <c r="WZZ277" s="77"/>
      <c r="XAA277" s="77"/>
      <c r="XAB277" s="77"/>
      <c r="XAC277" s="77"/>
      <c r="XAD277" s="77"/>
      <c r="XAE277" s="77"/>
      <c r="XAF277" s="77"/>
      <c r="XAG277" s="77"/>
      <c r="XAH277" s="77"/>
      <c r="XAI277" s="77"/>
      <c r="XAJ277" s="77"/>
      <c r="XAK277" s="77"/>
      <c r="XAL277" s="77"/>
      <c r="XAM277" s="77"/>
      <c r="XAN277" s="77"/>
      <c r="XAO277" s="77"/>
      <c r="XAP277" s="77"/>
      <c r="XAQ277" s="77"/>
      <c r="XAR277" s="77"/>
      <c r="XAS277" s="77"/>
      <c r="XAT277" s="77"/>
      <c r="XAU277" s="77"/>
      <c r="XAV277" s="77"/>
      <c r="XAW277" s="77"/>
      <c r="XAX277" s="77"/>
      <c r="XAY277" s="77"/>
      <c r="XAZ277" s="77"/>
      <c r="XBA277" s="77"/>
      <c r="XBB277" s="77"/>
      <c r="XBC277" s="77"/>
      <c r="XBD277" s="77"/>
      <c r="XBE277" s="77"/>
      <c r="XBF277" s="77"/>
      <c r="XBG277" s="77"/>
      <c r="XBH277" s="77"/>
      <c r="XBI277" s="77"/>
      <c r="XBJ277" s="77"/>
      <c r="XBK277" s="77"/>
      <c r="XBL277" s="77"/>
      <c r="XBM277" s="77"/>
      <c r="XBN277" s="77"/>
      <c r="XBO277" s="77"/>
      <c r="XBP277" s="77"/>
      <c r="XBQ277" s="77"/>
      <c r="XBR277" s="77"/>
      <c r="XBS277" s="77"/>
      <c r="XBT277" s="77"/>
      <c r="XBU277" s="77"/>
      <c r="XBV277" s="77"/>
      <c r="XBW277" s="77"/>
      <c r="XBX277" s="77"/>
      <c r="XBY277" s="77"/>
      <c r="XBZ277" s="77"/>
      <c r="XCA277" s="77"/>
      <c r="XCB277" s="77"/>
      <c r="XCC277" s="77"/>
      <c r="XCD277" s="77"/>
      <c r="XCE277" s="77"/>
      <c r="XCF277" s="77"/>
      <c r="XCG277" s="77"/>
      <c r="XCH277" s="77"/>
      <c r="XCI277" s="77"/>
      <c r="XCJ277" s="77"/>
      <c r="XCK277" s="77"/>
      <c r="XCL277" s="77"/>
      <c r="XCM277" s="77"/>
      <c r="XCN277" s="77"/>
      <c r="XCO277" s="77"/>
      <c r="XCP277" s="77"/>
      <c r="XCQ277" s="77"/>
      <c r="XCR277" s="77"/>
      <c r="XCS277" s="77"/>
      <c r="XCT277" s="77"/>
      <c r="XCU277" s="77"/>
      <c r="XCV277" s="77"/>
      <c r="XCW277" s="77"/>
      <c r="XCX277" s="77"/>
      <c r="XCY277" s="77"/>
      <c r="XCZ277" s="77"/>
      <c r="XDA277" s="77"/>
      <c r="XDB277" s="77"/>
      <c r="XDC277" s="77"/>
      <c r="XDD277" s="77"/>
      <c r="XDE277" s="77"/>
      <c r="XDF277" s="77"/>
      <c r="XDG277" s="77"/>
      <c r="XDH277" s="77"/>
      <c r="XDI277" s="77"/>
      <c r="XDJ277" s="77"/>
      <c r="XDK277" s="77"/>
      <c r="XDL277" s="77"/>
      <c r="XDM277" s="77"/>
      <c r="XDN277" s="77"/>
      <c r="XDO277" s="77"/>
      <c r="XDP277" s="77"/>
      <c r="XDQ277" s="77"/>
      <c r="XDR277" s="77"/>
      <c r="XDS277" s="77"/>
      <c r="XDT277" s="77"/>
      <c r="XDU277" s="77"/>
      <c r="XDV277" s="77"/>
      <c r="XDW277" s="77"/>
      <c r="XDX277" s="77"/>
      <c r="XDY277" s="77"/>
      <c r="XDZ277" s="77"/>
      <c r="XEA277" s="77"/>
      <c r="XEB277" s="77"/>
      <c r="XEC277" s="77"/>
      <c r="XED277" s="77"/>
      <c r="XEE277" s="77"/>
      <c r="XEF277" s="77"/>
      <c r="XEG277" s="77"/>
      <c r="XEH277" s="77"/>
      <c r="XEI277" s="77"/>
      <c r="XEJ277" s="77"/>
      <c r="XEK277" s="77"/>
      <c r="XEL277" s="77"/>
      <c r="XEM277" s="77"/>
      <c r="XEN277" s="77"/>
      <c r="XEO277" s="77"/>
      <c r="XEP277" s="77"/>
      <c r="XEQ277" s="77"/>
      <c r="XER277" s="77"/>
      <c r="XES277" s="77"/>
      <c r="XET277" s="77"/>
      <c r="XEU277" s="77"/>
      <c r="XEV277" s="77"/>
      <c r="XEW277" s="77"/>
      <c r="XEX277" s="77"/>
      <c r="XEY277" s="77"/>
      <c r="XEZ277" s="77"/>
      <c r="XFA277" s="77"/>
      <c r="XFB277" s="77"/>
      <c r="XFC277" s="77"/>
    </row>
    <row r="278" s="7" customFormat="1" ht="80" customHeight="1" spans="1:16383">
      <c r="A278" s="28"/>
      <c r="B278" s="28" t="s">
        <v>1059</v>
      </c>
      <c r="C278" s="28" t="s">
        <v>1048</v>
      </c>
      <c r="D278" s="28" t="s">
        <v>222</v>
      </c>
      <c r="E278" s="28" t="s">
        <v>1028</v>
      </c>
      <c r="F278" s="28" t="s">
        <v>131</v>
      </c>
      <c r="G278" s="28" t="s">
        <v>154</v>
      </c>
      <c r="H278" s="28" t="s">
        <v>1056</v>
      </c>
      <c r="I278" s="28" t="s">
        <v>1057</v>
      </c>
      <c r="J278" s="34">
        <f t="shared" si="7"/>
        <v>40</v>
      </c>
      <c r="K278" s="34">
        <f t="shared" si="8"/>
        <v>40</v>
      </c>
      <c r="L278" s="34">
        <v>40</v>
      </c>
      <c r="M278" s="28"/>
      <c r="N278" s="28"/>
      <c r="O278" s="28"/>
      <c r="P278" s="28"/>
      <c r="Q278" s="28"/>
      <c r="R278" s="28"/>
      <c r="S278" s="28"/>
      <c r="T278" s="28"/>
      <c r="U278" s="28"/>
      <c r="V278" s="28"/>
      <c r="W278" s="28"/>
      <c r="X278" s="28" t="s">
        <v>108</v>
      </c>
      <c r="Y278" s="28" t="s">
        <v>109</v>
      </c>
      <c r="Z278" s="28" t="s">
        <v>128</v>
      </c>
      <c r="AA278" s="28" t="s">
        <v>128</v>
      </c>
      <c r="AB278" s="28" t="s">
        <v>128</v>
      </c>
      <c r="AC278" s="28" t="s">
        <v>128</v>
      </c>
      <c r="AD278" s="28">
        <v>69</v>
      </c>
      <c r="AE278" s="28">
        <f t="shared" si="9"/>
        <v>241.5</v>
      </c>
      <c r="AF278" s="28">
        <f t="shared" si="10"/>
        <v>241.5</v>
      </c>
      <c r="AG278" s="28" t="s">
        <v>1031</v>
      </c>
      <c r="AH278" s="28" t="s">
        <v>1032</v>
      </c>
      <c r="AI278" s="28"/>
      <c r="AJ278" s="77"/>
      <c r="AK278" s="77"/>
      <c r="AL278" s="77"/>
      <c r="AM278" s="77"/>
      <c r="AN278" s="77"/>
      <c r="AO278" s="77"/>
      <c r="AP278" s="77" t="s">
        <v>1033</v>
      </c>
      <c r="AQ278" s="77"/>
      <c r="AR278" s="77"/>
      <c r="AS278" s="77"/>
      <c r="AT278" s="77"/>
      <c r="AU278" s="77"/>
      <c r="AV278" s="77"/>
      <c r="AW278" s="77"/>
      <c r="AX278" s="77"/>
      <c r="AY278" s="77"/>
      <c r="AZ278" s="77"/>
      <c r="BA278" s="77"/>
      <c r="BB278" s="77"/>
      <c r="BC278" s="77"/>
      <c r="BD278" s="77"/>
      <c r="BE278" s="77"/>
      <c r="BF278" s="77"/>
      <c r="BG278" s="77"/>
      <c r="BH278" s="77"/>
      <c r="BI278" s="77"/>
      <c r="BJ278" s="77"/>
      <c r="BK278" s="77"/>
      <c r="BL278" s="77"/>
      <c r="BM278" s="77"/>
      <c r="BN278" s="77"/>
      <c r="BO278" s="77"/>
      <c r="BP278" s="77"/>
      <c r="BQ278" s="77"/>
      <c r="BR278" s="77"/>
      <c r="BS278" s="77"/>
      <c r="BT278" s="77"/>
      <c r="BU278" s="77"/>
      <c r="BV278" s="77"/>
      <c r="BW278" s="77"/>
      <c r="BX278" s="77"/>
      <c r="BY278" s="77"/>
      <c r="BZ278" s="77"/>
      <c r="CA278" s="77"/>
      <c r="CB278" s="77"/>
      <c r="CC278" s="77"/>
      <c r="CD278" s="77"/>
      <c r="CE278" s="77"/>
      <c r="CF278" s="77"/>
      <c r="CG278" s="77"/>
      <c r="CH278" s="77"/>
      <c r="CI278" s="77"/>
      <c r="CJ278" s="77"/>
      <c r="CK278" s="77"/>
      <c r="CL278" s="77"/>
      <c r="CM278" s="77"/>
      <c r="CN278" s="77"/>
      <c r="CO278" s="77"/>
      <c r="CP278" s="77"/>
      <c r="CQ278" s="77"/>
      <c r="CR278" s="77"/>
      <c r="CS278" s="77"/>
      <c r="CT278" s="77"/>
      <c r="CU278" s="77"/>
      <c r="CV278" s="77"/>
      <c r="CW278" s="77"/>
      <c r="CX278" s="77"/>
      <c r="CY278" s="77"/>
      <c r="CZ278" s="77"/>
      <c r="DA278" s="77"/>
      <c r="DB278" s="77"/>
      <c r="DC278" s="77"/>
      <c r="DD278" s="77"/>
      <c r="DE278" s="77"/>
      <c r="DF278" s="77"/>
      <c r="DG278" s="77"/>
      <c r="DH278" s="77"/>
      <c r="DI278" s="77"/>
      <c r="DJ278" s="77"/>
      <c r="DK278" s="77"/>
      <c r="DL278" s="77"/>
      <c r="DM278" s="77"/>
      <c r="DN278" s="77"/>
      <c r="DO278" s="77"/>
      <c r="DP278" s="77"/>
      <c r="DQ278" s="77"/>
      <c r="DR278" s="77"/>
      <c r="DS278" s="77"/>
      <c r="DT278" s="77"/>
      <c r="DU278" s="77"/>
      <c r="DV278" s="77"/>
      <c r="DW278" s="77"/>
      <c r="DX278" s="77"/>
      <c r="DY278" s="77"/>
      <c r="DZ278" s="77"/>
      <c r="EA278" s="77"/>
      <c r="EB278" s="77"/>
      <c r="EC278" s="77"/>
      <c r="ED278" s="77"/>
      <c r="EE278" s="77"/>
      <c r="EF278" s="77"/>
      <c r="EG278" s="77"/>
      <c r="EH278" s="77"/>
      <c r="EI278" s="77"/>
      <c r="EJ278" s="77"/>
      <c r="EK278" s="77"/>
      <c r="EL278" s="77"/>
      <c r="EM278" s="77"/>
      <c r="EN278" s="77"/>
      <c r="EO278" s="77"/>
      <c r="EP278" s="77"/>
      <c r="EQ278" s="77"/>
      <c r="ER278" s="77"/>
      <c r="ES278" s="77"/>
      <c r="ET278" s="77"/>
      <c r="EU278" s="77"/>
      <c r="EV278" s="77"/>
      <c r="EW278" s="77"/>
      <c r="EX278" s="77"/>
      <c r="EY278" s="77"/>
      <c r="EZ278" s="77"/>
      <c r="FA278" s="77"/>
      <c r="FB278" s="77"/>
      <c r="FC278" s="77"/>
      <c r="FD278" s="77"/>
      <c r="FE278" s="77"/>
      <c r="FF278" s="77"/>
      <c r="FG278" s="77"/>
      <c r="FH278" s="77"/>
      <c r="FI278" s="77"/>
      <c r="FJ278" s="77"/>
      <c r="FK278" s="77"/>
      <c r="FL278" s="77"/>
      <c r="FM278" s="77"/>
      <c r="FN278" s="77"/>
      <c r="FO278" s="77"/>
      <c r="FP278" s="77"/>
      <c r="FQ278" s="77"/>
      <c r="FR278" s="77"/>
      <c r="FS278" s="77"/>
      <c r="FT278" s="77"/>
      <c r="FU278" s="77"/>
      <c r="FV278" s="77"/>
      <c r="FW278" s="77"/>
      <c r="FX278" s="77"/>
      <c r="FY278" s="77"/>
      <c r="FZ278" s="77"/>
      <c r="GA278" s="77"/>
      <c r="GB278" s="77"/>
      <c r="GC278" s="77"/>
      <c r="GD278" s="77"/>
      <c r="GE278" s="77"/>
      <c r="GF278" s="77"/>
      <c r="GG278" s="77"/>
      <c r="GH278" s="77"/>
      <c r="GI278" s="77"/>
      <c r="GJ278" s="77"/>
      <c r="GK278" s="77"/>
      <c r="GL278" s="77"/>
      <c r="GM278" s="77"/>
      <c r="GN278" s="77"/>
      <c r="GO278" s="77"/>
      <c r="GP278" s="77"/>
      <c r="GQ278" s="77"/>
      <c r="GR278" s="77"/>
      <c r="GS278" s="77"/>
      <c r="GT278" s="77"/>
      <c r="GU278" s="77"/>
      <c r="GV278" s="77"/>
      <c r="GW278" s="77"/>
      <c r="GX278" s="77"/>
      <c r="GY278" s="77"/>
      <c r="GZ278" s="77"/>
      <c r="HA278" s="77"/>
      <c r="HB278" s="77"/>
      <c r="HC278" s="77"/>
      <c r="HD278" s="77"/>
      <c r="HE278" s="77"/>
      <c r="HF278" s="77"/>
      <c r="HG278" s="77"/>
      <c r="HH278" s="77"/>
      <c r="HI278" s="77"/>
      <c r="HJ278" s="77"/>
      <c r="HK278" s="77"/>
      <c r="HL278" s="77"/>
      <c r="HM278" s="77"/>
      <c r="HN278" s="77"/>
      <c r="HO278" s="77"/>
      <c r="HP278" s="77"/>
      <c r="HQ278" s="77"/>
      <c r="HR278" s="77"/>
      <c r="HS278" s="77"/>
      <c r="HT278" s="77"/>
      <c r="HU278" s="77"/>
      <c r="HV278" s="77"/>
      <c r="HW278" s="77"/>
      <c r="HX278" s="77"/>
      <c r="HY278" s="77"/>
      <c r="HZ278" s="77"/>
      <c r="IA278" s="77"/>
      <c r="IB278" s="77"/>
      <c r="IC278" s="77"/>
      <c r="ID278" s="77"/>
      <c r="IE278" s="77"/>
      <c r="IF278" s="77"/>
      <c r="IG278" s="77"/>
      <c r="IH278" s="77"/>
      <c r="II278" s="77"/>
      <c r="IJ278" s="77"/>
      <c r="IK278" s="77"/>
      <c r="IL278" s="77"/>
      <c r="IM278" s="77"/>
      <c r="IN278" s="77"/>
      <c r="IO278" s="77"/>
      <c r="IP278" s="77"/>
      <c r="IQ278" s="77"/>
      <c r="IR278" s="77"/>
      <c r="IS278" s="77"/>
      <c r="IT278" s="77"/>
      <c r="IU278" s="77"/>
      <c r="IV278" s="77"/>
      <c r="IW278" s="77"/>
      <c r="IX278" s="77"/>
      <c r="IY278" s="77"/>
      <c r="IZ278" s="77"/>
      <c r="JA278" s="77"/>
      <c r="JB278" s="77"/>
      <c r="JC278" s="77"/>
      <c r="JD278" s="77"/>
      <c r="JE278" s="77"/>
      <c r="JF278" s="77"/>
      <c r="JG278" s="77"/>
      <c r="JH278" s="77"/>
      <c r="JI278" s="77"/>
      <c r="JJ278" s="77"/>
      <c r="JK278" s="77"/>
      <c r="JL278" s="77"/>
      <c r="JM278" s="77"/>
      <c r="JN278" s="77"/>
      <c r="JO278" s="77"/>
      <c r="JP278" s="77"/>
      <c r="JQ278" s="77"/>
      <c r="JR278" s="77"/>
      <c r="JS278" s="77"/>
      <c r="JT278" s="77"/>
      <c r="JU278" s="77"/>
      <c r="JV278" s="77"/>
      <c r="JW278" s="77"/>
      <c r="JX278" s="77"/>
      <c r="JY278" s="77"/>
      <c r="JZ278" s="77"/>
      <c r="KA278" s="77"/>
      <c r="KB278" s="77"/>
      <c r="KC278" s="77"/>
      <c r="KD278" s="77"/>
      <c r="KE278" s="77"/>
      <c r="KF278" s="77"/>
      <c r="KG278" s="77"/>
      <c r="KH278" s="77"/>
      <c r="KI278" s="77"/>
      <c r="KJ278" s="77"/>
      <c r="KK278" s="77"/>
      <c r="KL278" s="77"/>
      <c r="KM278" s="77"/>
      <c r="KN278" s="77"/>
      <c r="KO278" s="77"/>
      <c r="KP278" s="77"/>
      <c r="KQ278" s="77"/>
      <c r="KR278" s="77"/>
      <c r="KS278" s="77"/>
      <c r="KT278" s="77"/>
      <c r="KU278" s="77"/>
      <c r="KV278" s="77"/>
      <c r="KW278" s="77"/>
      <c r="KX278" s="77"/>
      <c r="KY278" s="77"/>
      <c r="KZ278" s="77"/>
      <c r="LA278" s="77"/>
      <c r="LB278" s="77"/>
      <c r="LC278" s="77"/>
      <c r="LD278" s="77"/>
      <c r="LE278" s="77"/>
      <c r="LF278" s="77"/>
      <c r="LG278" s="77"/>
      <c r="LH278" s="77"/>
      <c r="LI278" s="77"/>
      <c r="LJ278" s="77"/>
      <c r="LK278" s="77"/>
      <c r="LL278" s="77"/>
      <c r="LM278" s="77"/>
      <c r="LN278" s="77"/>
      <c r="LO278" s="77"/>
      <c r="LP278" s="77"/>
      <c r="LQ278" s="77"/>
      <c r="LR278" s="77"/>
      <c r="LS278" s="77"/>
      <c r="LT278" s="77"/>
      <c r="LU278" s="77"/>
      <c r="LV278" s="77"/>
      <c r="LW278" s="77"/>
      <c r="LX278" s="77"/>
      <c r="LY278" s="77"/>
      <c r="LZ278" s="77"/>
      <c r="MA278" s="77"/>
      <c r="MB278" s="77"/>
      <c r="MC278" s="77"/>
      <c r="MD278" s="77"/>
      <c r="ME278" s="77"/>
      <c r="MF278" s="77"/>
      <c r="MG278" s="77"/>
      <c r="MH278" s="77"/>
      <c r="MI278" s="77"/>
      <c r="MJ278" s="77"/>
      <c r="MK278" s="77"/>
      <c r="ML278" s="77"/>
      <c r="MM278" s="77"/>
      <c r="MN278" s="77"/>
      <c r="MO278" s="77"/>
      <c r="MP278" s="77"/>
      <c r="MQ278" s="77"/>
      <c r="MR278" s="77"/>
      <c r="MS278" s="77"/>
      <c r="MT278" s="77"/>
      <c r="MU278" s="77"/>
      <c r="MV278" s="77"/>
      <c r="MW278" s="77"/>
      <c r="MX278" s="77"/>
      <c r="MY278" s="77"/>
      <c r="MZ278" s="77"/>
      <c r="NA278" s="77"/>
      <c r="NB278" s="77"/>
      <c r="NC278" s="77"/>
      <c r="ND278" s="77"/>
      <c r="NE278" s="77"/>
      <c r="NF278" s="77"/>
      <c r="NG278" s="77"/>
      <c r="NH278" s="77"/>
      <c r="NI278" s="77"/>
      <c r="NJ278" s="77"/>
      <c r="NK278" s="77"/>
      <c r="NL278" s="77"/>
      <c r="NM278" s="77"/>
      <c r="NN278" s="77"/>
      <c r="NO278" s="77"/>
      <c r="NP278" s="77"/>
      <c r="NQ278" s="77"/>
      <c r="NR278" s="77"/>
      <c r="NS278" s="77"/>
      <c r="NT278" s="77"/>
      <c r="NU278" s="77"/>
      <c r="NV278" s="77"/>
      <c r="NW278" s="77"/>
      <c r="NX278" s="77"/>
      <c r="NY278" s="77"/>
      <c r="NZ278" s="77"/>
      <c r="OA278" s="77"/>
      <c r="OB278" s="77"/>
      <c r="OC278" s="77"/>
      <c r="OD278" s="77"/>
      <c r="OE278" s="77"/>
      <c r="OF278" s="77"/>
      <c r="OG278" s="77"/>
      <c r="OH278" s="77"/>
      <c r="OI278" s="77"/>
      <c r="OJ278" s="77"/>
      <c r="OK278" s="77"/>
      <c r="OL278" s="77"/>
      <c r="OM278" s="77"/>
      <c r="ON278" s="77"/>
      <c r="OO278" s="77"/>
      <c r="OP278" s="77"/>
      <c r="OQ278" s="77"/>
      <c r="OR278" s="77"/>
      <c r="OS278" s="77"/>
      <c r="OT278" s="77"/>
      <c r="OU278" s="77"/>
      <c r="OV278" s="77"/>
      <c r="OW278" s="77"/>
      <c r="OX278" s="77"/>
      <c r="OY278" s="77"/>
      <c r="OZ278" s="77"/>
      <c r="PA278" s="77"/>
      <c r="PB278" s="77"/>
      <c r="PC278" s="77"/>
      <c r="PD278" s="77"/>
      <c r="PE278" s="77"/>
      <c r="PF278" s="77"/>
      <c r="PG278" s="77"/>
      <c r="PH278" s="77"/>
      <c r="PI278" s="77"/>
      <c r="PJ278" s="77"/>
      <c r="PK278" s="77"/>
      <c r="PL278" s="77"/>
      <c r="PM278" s="77"/>
      <c r="PN278" s="77"/>
      <c r="PO278" s="77"/>
      <c r="PP278" s="77"/>
      <c r="PQ278" s="77"/>
      <c r="PR278" s="77"/>
      <c r="PS278" s="77"/>
      <c r="PT278" s="77"/>
      <c r="PU278" s="77"/>
      <c r="PV278" s="77"/>
      <c r="PW278" s="77"/>
      <c r="PX278" s="77"/>
      <c r="PY278" s="77"/>
      <c r="PZ278" s="77"/>
      <c r="QA278" s="77"/>
      <c r="QB278" s="77"/>
      <c r="QC278" s="77"/>
      <c r="QD278" s="77"/>
      <c r="QE278" s="77"/>
      <c r="QF278" s="77"/>
      <c r="QG278" s="77"/>
      <c r="QH278" s="77"/>
      <c r="QI278" s="77"/>
      <c r="QJ278" s="77"/>
      <c r="QK278" s="77"/>
      <c r="QL278" s="77"/>
      <c r="QM278" s="77"/>
      <c r="QN278" s="77"/>
      <c r="QO278" s="77"/>
      <c r="QP278" s="77"/>
      <c r="QQ278" s="77"/>
      <c r="QR278" s="77"/>
      <c r="QS278" s="77"/>
      <c r="QT278" s="77"/>
      <c r="QU278" s="77"/>
      <c r="QV278" s="77"/>
      <c r="QW278" s="77"/>
      <c r="QX278" s="77"/>
      <c r="QY278" s="77"/>
      <c r="QZ278" s="77"/>
      <c r="RA278" s="77"/>
      <c r="RB278" s="77"/>
      <c r="RC278" s="77"/>
      <c r="RD278" s="77"/>
      <c r="RE278" s="77"/>
      <c r="RF278" s="77"/>
      <c r="RG278" s="77"/>
      <c r="RH278" s="77"/>
      <c r="RI278" s="77"/>
      <c r="RJ278" s="77"/>
      <c r="RK278" s="77"/>
      <c r="RL278" s="77"/>
      <c r="RM278" s="77"/>
      <c r="RN278" s="77"/>
      <c r="RO278" s="77"/>
      <c r="RP278" s="77"/>
      <c r="RQ278" s="77"/>
      <c r="RR278" s="77"/>
      <c r="RS278" s="77"/>
      <c r="RT278" s="77"/>
      <c r="RU278" s="77"/>
      <c r="RV278" s="77"/>
      <c r="RW278" s="77"/>
      <c r="RX278" s="77"/>
      <c r="RY278" s="77"/>
      <c r="RZ278" s="77"/>
      <c r="SA278" s="77"/>
      <c r="SB278" s="77"/>
      <c r="SC278" s="77"/>
      <c r="SD278" s="77"/>
      <c r="SE278" s="77"/>
      <c r="SF278" s="77"/>
      <c r="SG278" s="77"/>
      <c r="SH278" s="77"/>
      <c r="SI278" s="77"/>
      <c r="SJ278" s="77"/>
      <c r="SK278" s="77"/>
      <c r="SL278" s="77"/>
      <c r="SM278" s="77"/>
      <c r="SN278" s="77"/>
      <c r="SO278" s="77"/>
      <c r="SP278" s="77"/>
      <c r="SQ278" s="77"/>
      <c r="SR278" s="77"/>
      <c r="SS278" s="77"/>
      <c r="ST278" s="77"/>
      <c r="SU278" s="77"/>
      <c r="SV278" s="77"/>
      <c r="SW278" s="77"/>
      <c r="SX278" s="77"/>
      <c r="SY278" s="77"/>
      <c r="SZ278" s="77"/>
      <c r="TA278" s="77"/>
      <c r="TB278" s="77"/>
      <c r="TC278" s="77"/>
      <c r="TD278" s="77"/>
      <c r="TE278" s="77"/>
      <c r="TF278" s="77"/>
      <c r="TG278" s="77"/>
      <c r="TH278" s="77"/>
      <c r="TI278" s="77"/>
      <c r="TJ278" s="77"/>
      <c r="TK278" s="77"/>
      <c r="TL278" s="77"/>
      <c r="TM278" s="77"/>
      <c r="TN278" s="77"/>
      <c r="TO278" s="77"/>
      <c r="TP278" s="77"/>
      <c r="TQ278" s="77"/>
      <c r="TR278" s="77"/>
      <c r="TS278" s="77"/>
      <c r="TT278" s="77"/>
      <c r="TU278" s="77"/>
      <c r="TV278" s="77"/>
      <c r="TW278" s="77"/>
      <c r="TX278" s="77"/>
      <c r="TY278" s="77"/>
      <c r="TZ278" s="77"/>
      <c r="UA278" s="77"/>
      <c r="UB278" s="77"/>
      <c r="UC278" s="77"/>
      <c r="UD278" s="77"/>
      <c r="UE278" s="77"/>
      <c r="UF278" s="77"/>
      <c r="UG278" s="77"/>
      <c r="UH278" s="77"/>
      <c r="UI278" s="77"/>
      <c r="UJ278" s="77"/>
      <c r="UK278" s="77"/>
      <c r="UL278" s="77"/>
      <c r="UM278" s="77"/>
      <c r="UN278" s="77"/>
      <c r="UO278" s="77"/>
      <c r="UP278" s="77"/>
      <c r="UQ278" s="77"/>
      <c r="UR278" s="77"/>
      <c r="US278" s="77"/>
      <c r="UT278" s="77"/>
      <c r="UU278" s="77"/>
      <c r="UV278" s="77"/>
      <c r="UW278" s="77"/>
      <c r="UX278" s="77"/>
      <c r="UY278" s="77"/>
      <c r="UZ278" s="77"/>
      <c r="VA278" s="77"/>
      <c r="VB278" s="77"/>
      <c r="VC278" s="77"/>
      <c r="VD278" s="77"/>
      <c r="VE278" s="77"/>
      <c r="VF278" s="77"/>
      <c r="VG278" s="77"/>
      <c r="VH278" s="77"/>
      <c r="VI278" s="77"/>
      <c r="VJ278" s="77"/>
      <c r="VK278" s="77"/>
      <c r="VL278" s="77"/>
      <c r="VM278" s="77"/>
      <c r="VN278" s="77"/>
      <c r="VO278" s="77"/>
      <c r="VP278" s="77"/>
      <c r="VQ278" s="77"/>
      <c r="VR278" s="77"/>
      <c r="VS278" s="77"/>
      <c r="VT278" s="77"/>
      <c r="VU278" s="77"/>
      <c r="VV278" s="77"/>
      <c r="VW278" s="77"/>
      <c r="VX278" s="77"/>
      <c r="VY278" s="77"/>
      <c r="VZ278" s="77"/>
      <c r="WA278" s="77"/>
      <c r="WB278" s="77"/>
      <c r="WC278" s="77"/>
      <c r="WD278" s="77"/>
      <c r="WE278" s="77"/>
      <c r="WF278" s="77"/>
      <c r="WG278" s="77"/>
      <c r="WH278" s="77"/>
      <c r="WI278" s="77"/>
      <c r="WJ278" s="77"/>
      <c r="WK278" s="77"/>
      <c r="WL278" s="77"/>
      <c r="WM278" s="77"/>
      <c r="WN278" s="77"/>
      <c r="WO278" s="77"/>
      <c r="WP278" s="77"/>
      <c r="WQ278" s="77"/>
      <c r="WR278" s="77"/>
      <c r="WS278" s="77"/>
      <c r="WT278" s="77"/>
      <c r="WU278" s="77"/>
      <c r="WV278" s="77"/>
      <c r="WW278" s="77"/>
      <c r="WX278" s="77"/>
      <c r="WY278" s="77"/>
      <c r="WZ278" s="77"/>
      <c r="XA278" s="77"/>
      <c r="XB278" s="77"/>
      <c r="XC278" s="77"/>
      <c r="XD278" s="77"/>
      <c r="XE278" s="77"/>
      <c r="XF278" s="77"/>
      <c r="XG278" s="77"/>
      <c r="XH278" s="77"/>
      <c r="XI278" s="77"/>
      <c r="XJ278" s="77"/>
      <c r="XK278" s="77"/>
      <c r="XL278" s="77"/>
      <c r="XM278" s="77"/>
      <c r="XN278" s="77"/>
      <c r="XO278" s="77"/>
      <c r="XP278" s="77"/>
      <c r="XQ278" s="77"/>
      <c r="XR278" s="77"/>
      <c r="XS278" s="77"/>
      <c r="XT278" s="77"/>
      <c r="XU278" s="77"/>
      <c r="XV278" s="77"/>
      <c r="XW278" s="77"/>
      <c r="XX278" s="77"/>
      <c r="XY278" s="77"/>
      <c r="XZ278" s="77"/>
      <c r="YA278" s="77"/>
      <c r="YB278" s="77"/>
      <c r="YC278" s="77"/>
      <c r="YD278" s="77"/>
      <c r="YE278" s="77"/>
      <c r="YF278" s="77"/>
      <c r="YG278" s="77"/>
      <c r="YH278" s="77"/>
      <c r="YI278" s="77"/>
      <c r="YJ278" s="77"/>
      <c r="YK278" s="77"/>
      <c r="YL278" s="77"/>
      <c r="YM278" s="77"/>
      <c r="YN278" s="77"/>
      <c r="YO278" s="77"/>
      <c r="YP278" s="77"/>
      <c r="YQ278" s="77"/>
      <c r="YR278" s="77"/>
      <c r="YS278" s="77"/>
      <c r="YT278" s="77"/>
      <c r="YU278" s="77"/>
      <c r="YV278" s="77"/>
      <c r="YW278" s="77"/>
      <c r="YX278" s="77"/>
      <c r="YY278" s="77"/>
      <c r="YZ278" s="77"/>
      <c r="ZA278" s="77"/>
      <c r="ZB278" s="77"/>
      <c r="ZC278" s="77"/>
      <c r="ZD278" s="77"/>
      <c r="ZE278" s="77"/>
      <c r="ZF278" s="77"/>
      <c r="ZG278" s="77"/>
      <c r="ZH278" s="77"/>
      <c r="ZI278" s="77"/>
      <c r="ZJ278" s="77"/>
      <c r="ZK278" s="77"/>
      <c r="ZL278" s="77"/>
      <c r="ZM278" s="77"/>
      <c r="ZN278" s="77"/>
      <c r="ZO278" s="77"/>
      <c r="ZP278" s="77"/>
      <c r="ZQ278" s="77"/>
      <c r="ZR278" s="77"/>
      <c r="ZS278" s="77"/>
      <c r="ZT278" s="77"/>
      <c r="ZU278" s="77"/>
      <c r="ZV278" s="77"/>
      <c r="ZW278" s="77"/>
      <c r="ZX278" s="77"/>
      <c r="ZY278" s="77"/>
      <c r="ZZ278" s="77"/>
      <c r="AAA278" s="77"/>
      <c r="AAB278" s="77"/>
      <c r="AAC278" s="77"/>
      <c r="AAD278" s="77"/>
      <c r="AAE278" s="77"/>
      <c r="AAF278" s="77"/>
      <c r="AAG278" s="77"/>
      <c r="AAH278" s="77"/>
      <c r="AAI278" s="77"/>
      <c r="AAJ278" s="77"/>
      <c r="AAK278" s="77"/>
      <c r="AAL278" s="77"/>
      <c r="AAM278" s="77"/>
      <c r="AAN278" s="77"/>
      <c r="AAO278" s="77"/>
      <c r="AAP278" s="77"/>
      <c r="AAQ278" s="77"/>
      <c r="AAR278" s="77"/>
      <c r="AAS278" s="77"/>
      <c r="AAT278" s="77"/>
      <c r="AAU278" s="77"/>
      <c r="AAV278" s="77"/>
      <c r="AAW278" s="77"/>
      <c r="AAX278" s="77"/>
      <c r="AAY278" s="77"/>
      <c r="AAZ278" s="77"/>
      <c r="ABA278" s="77"/>
      <c r="ABB278" s="77"/>
      <c r="ABC278" s="77"/>
      <c r="ABD278" s="77"/>
      <c r="ABE278" s="77"/>
      <c r="ABF278" s="77"/>
      <c r="ABG278" s="77"/>
      <c r="ABH278" s="77"/>
      <c r="ABI278" s="77"/>
      <c r="ABJ278" s="77"/>
      <c r="ABK278" s="77"/>
      <c r="ABL278" s="77"/>
      <c r="ABM278" s="77"/>
      <c r="ABN278" s="77"/>
      <c r="ABO278" s="77"/>
      <c r="ABP278" s="77"/>
      <c r="ABQ278" s="77"/>
      <c r="ABR278" s="77"/>
      <c r="ABS278" s="77"/>
      <c r="ABT278" s="77"/>
      <c r="ABU278" s="77"/>
      <c r="ABV278" s="77"/>
      <c r="ABW278" s="77"/>
      <c r="ABX278" s="77"/>
      <c r="ABY278" s="77"/>
      <c r="ABZ278" s="77"/>
      <c r="ACA278" s="77"/>
      <c r="ACB278" s="77"/>
      <c r="ACC278" s="77"/>
      <c r="ACD278" s="77"/>
      <c r="ACE278" s="77"/>
      <c r="ACF278" s="77"/>
      <c r="ACG278" s="77"/>
      <c r="ACH278" s="77"/>
      <c r="ACI278" s="77"/>
      <c r="ACJ278" s="77"/>
      <c r="ACK278" s="77"/>
      <c r="ACL278" s="77"/>
      <c r="ACM278" s="77"/>
      <c r="ACN278" s="77"/>
      <c r="ACO278" s="77"/>
      <c r="ACP278" s="77"/>
      <c r="ACQ278" s="77"/>
      <c r="ACR278" s="77"/>
      <c r="ACS278" s="77"/>
      <c r="ACT278" s="77"/>
      <c r="ACU278" s="77"/>
      <c r="ACV278" s="77"/>
      <c r="ACW278" s="77"/>
      <c r="ACX278" s="77"/>
      <c r="ACY278" s="77"/>
      <c r="ACZ278" s="77"/>
      <c r="ADA278" s="77"/>
      <c r="ADB278" s="77"/>
      <c r="ADC278" s="77"/>
      <c r="ADD278" s="77"/>
      <c r="ADE278" s="77"/>
      <c r="ADF278" s="77"/>
      <c r="ADG278" s="77"/>
      <c r="ADH278" s="77"/>
      <c r="ADI278" s="77"/>
      <c r="ADJ278" s="77"/>
      <c r="ADK278" s="77"/>
      <c r="ADL278" s="77"/>
      <c r="ADM278" s="77"/>
      <c r="ADN278" s="77"/>
      <c r="ADO278" s="77"/>
      <c r="ADP278" s="77"/>
      <c r="ADQ278" s="77"/>
      <c r="ADR278" s="77"/>
      <c r="ADS278" s="77"/>
      <c r="ADT278" s="77"/>
      <c r="ADU278" s="77"/>
      <c r="ADV278" s="77"/>
      <c r="ADW278" s="77"/>
      <c r="ADX278" s="77"/>
      <c r="ADY278" s="77"/>
      <c r="ADZ278" s="77"/>
      <c r="AEA278" s="77"/>
      <c r="AEB278" s="77"/>
      <c r="AEC278" s="77"/>
      <c r="AED278" s="77"/>
      <c r="AEE278" s="77"/>
      <c r="AEF278" s="77"/>
      <c r="AEG278" s="77"/>
      <c r="AEH278" s="77"/>
      <c r="AEI278" s="77"/>
      <c r="AEJ278" s="77"/>
      <c r="AEK278" s="77"/>
      <c r="AEL278" s="77"/>
      <c r="AEM278" s="77"/>
      <c r="AEN278" s="77"/>
      <c r="AEO278" s="77"/>
      <c r="AEP278" s="77"/>
      <c r="AEQ278" s="77"/>
      <c r="AER278" s="77"/>
      <c r="AES278" s="77"/>
      <c r="AET278" s="77"/>
      <c r="AEU278" s="77"/>
      <c r="AEV278" s="77"/>
      <c r="AEW278" s="77"/>
      <c r="AEX278" s="77"/>
      <c r="AEY278" s="77"/>
      <c r="AEZ278" s="77"/>
      <c r="AFA278" s="77"/>
      <c r="AFB278" s="77"/>
      <c r="AFC278" s="77"/>
      <c r="AFD278" s="77"/>
      <c r="AFE278" s="77"/>
      <c r="AFF278" s="77"/>
      <c r="AFG278" s="77"/>
      <c r="AFH278" s="77"/>
      <c r="AFI278" s="77"/>
      <c r="AFJ278" s="77"/>
      <c r="AFK278" s="77"/>
      <c r="AFL278" s="77"/>
      <c r="AFM278" s="77"/>
      <c r="AFN278" s="77"/>
      <c r="AFO278" s="77"/>
      <c r="AFP278" s="77"/>
      <c r="AFQ278" s="77"/>
      <c r="AFR278" s="77"/>
      <c r="AFS278" s="77"/>
      <c r="AFT278" s="77"/>
      <c r="AFU278" s="77"/>
      <c r="AFV278" s="77"/>
      <c r="AFW278" s="77"/>
      <c r="AFX278" s="77"/>
      <c r="AFY278" s="77"/>
      <c r="AFZ278" s="77"/>
      <c r="AGA278" s="77"/>
      <c r="AGB278" s="77"/>
      <c r="AGC278" s="77"/>
      <c r="AGD278" s="77"/>
      <c r="AGE278" s="77"/>
      <c r="AGF278" s="77"/>
      <c r="AGG278" s="77"/>
      <c r="AGH278" s="77"/>
      <c r="AGI278" s="77"/>
      <c r="AGJ278" s="77"/>
      <c r="AGK278" s="77"/>
      <c r="AGL278" s="77"/>
      <c r="AGM278" s="77"/>
      <c r="AGN278" s="77"/>
      <c r="AGO278" s="77"/>
      <c r="AGP278" s="77"/>
      <c r="AGQ278" s="77"/>
      <c r="AGR278" s="77"/>
      <c r="AGS278" s="77"/>
      <c r="AGT278" s="77"/>
      <c r="AGU278" s="77"/>
      <c r="AGV278" s="77"/>
      <c r="AGW278" s="77"/>
      <c r="AGX278" s="77"/>
      <c r="AGY278" s="77"/>
      <c r="AGZ278" s="77"/>
      <c r="AHA278" s="77"/>
      <c r="AHB278" s="77"/>
      <c r="AHC278" s="77"/>
      <c r="AHD278" s="77"/>
      <c r="AHE278" s="77"/>
      <c r="AHF278" s="77"/>
      <c r="AHG278" s="77"/>
      <c r="AHH278" s="77"/>
      <c r="AHI278" s="77"/>
      <c r="AHJ278" s="77"/>
      <c r="AHK278" s="77"/>
      <c r="AHL278" s="77"/>
      <c r="AHM278" s="77"/>
      <c r="AHN278" s="77"/>
      <c r="AHO278" s="77"/>
      <c r="AHP278" s="77"/>
      <c r="AHQ278" s="77"/>
      <c r="AHR278" s="77"/>
      <c r="AHS278" s="77"/>
      <c r="AHT278" s="77"/>
      <c r="AHU278" s="77"/>
      <c r="AHV278" s="77"/>
      <c r="AHW278" s="77"/>
      <c r="AHX278" s="77"/>
      <c r="AHY278" s="77"/>
      <c r="AHZ278" s="77"/>
      <c r="AIA278" s="77"/>
      <c r="AIB278" s="77"/>
      <c r="AIC278" s="77"/>
      <c r="AID278" s="77"/>
      <c r="AIE278" s="77"/>
      <c r="AIF278" s="77"/>
      <c r="AIG278" s="77"/>
      <c r="AIH278" s="77"/>
      <c r="AII278" s="77"/>
      <c r="AIJ278" s="77"/>
      <c r="AIK278" s="77"/>
      <c r="AIL278" s="77"/>
      <c r="AIM278" s="77"/>
      <c r="AIN278" s="77"/>
      <c r="AIO278" s="77"/>
      <c r="AIP278" s="77"/>
      <c r="AIQ278" s="77"/>
      <c r="AIR278" s="77"/>
      <c r="AIS278" s="77"/>
      <c r="AIT278" s="77"/>
      <c r="AIU278" s="77"/>
      <c r="AIV278" s="77"/>
      <c r="AIW278" s="77"/>
      <c r="AIX278" s="77"/>
      <c r="AIY278" s="77"/>
      <c r="AIZ278" s="77"/>
      <c r="AJA278" s="77"/>
      <c r="AJB278" s="77"/>
      <c r="AJC278" s="77"/>
      <c r="AJD278" s="77"/>
      <c r="AJE278" s="77"/>
      <c r="AJF278" s="77"/>
      <c r="AJG278" s="77"/>
      <c r="AJH278" s="77"/>
      <c r="AJI278" s="77"/>
      <c r="AJJ278" s="77"/>
      <c r="AJK278" s="77"/>
      <c r="AJL278" s="77"/>
      <c r="AJM278" s="77"/>
      <c r="AJN278" s="77"/>
      <c r="AJO278" s="77"/>
      <c r="AJP278" s="77"/>
      <c r="AJQ278" s="77"/>
      <c r="AJR278" s="77"/>
      <c r="AJS278" s="77"/>
      <c r="AJT278" s="77"/>
      <c r="AJU278" s="77"/>
      <c r="AJV278" s="77"/>
      <c r="AJW278" s="77"/>
      <c r="AJX278" s="77"/>
      <c r="AJY278" s="77"/>
      <c r="AJZ278" s="77"/>
      <c r="AKA278" s="77"/>
      <c r="AKB278" s="77"/>
      <c r="AKC278" s="77"/>
      <c r="AKD278" s="77"/>
      <c r="AKE278" s="77"/>
      <c r="AKF278" s="77"/>
      <c r="AKG278" s="77"/>
      <c r="AKH278" s="77"/>
      <c r="AKI278" s="77"/>
      <c r="AKJ278" s="77"/>
      <c r="AKK278" s="77"/>
      <c r="AKL278" s="77"/>
      <c r="AKM278" s="77"/>
      <c r="AKN278" s="77"/>
      <c r="AKO278" s="77"/>
      <c r="AKP278" s="77"/>
      <c r="AKQ278" s="77"/>
      <c r="AKR278" s="77"/>
      <c r="AKS278" s="77"/>
      <c r="AKT278" s="77"/>
      <c r="AKU278" s="77"/>
      <c r="AKV278" s="77"/>
      <c r="AKW278" s="77"/>
      <c r="AKX278" s="77"/>
      <c r="AKY278" s="77"/>
      <c r="AKZ278" s="77"/>
      <c r="ALA278" s="77"/>
      <c r="ALB278" s="77"/>
      <c r="ALC278" s="77"/>
      <c r="ALD278" s="77"/>
      <c r="ALE278" s="77"/>
      <c r="ALF278" s="77"/>
      <c r="ALG278" s="77"/>
      <c r="ALH278" s="77"/>
      <c r="ALI278" s="77"/>
      <c r="ALJ278" s="77"/>
      <c r="ALK278" s="77"/>
      <c r="ALL278" s="77"/>
      <c r="ALM278" s="77"/>
      <c r="ALN278" s="77"/>
      <c r="ALO278" s="77"/>
      <c r="ALP278" s="77"/>
      <c r="ALQ278" s="77"/>
      <c r="ALR278" s="77"/>
      <c r="ALS278" s="77"/>
      <c r="ALT278" s="77"/>
      <c r="ALU278" s="77"/>
      <c r="ALV278" s="77"/>
      <c r="ALW278" s="77"/>
      <c r="ALX278" s="77"/>
      <c r="ALY278" s="77"/>
      <c r="ALZ278" s="77"/>
      <c r="AMA278" s="77"/>
      <c r="AMB278" s="77"/>
      <c r="AMC278" s="77"/>
      <c r="AMD278" s="77"/>
      <c r="AME278" s="77"/>
      <c r="AMF278" s="77"/>
      <c r="AMG278" s="77"/>
      <c r="AMH278" s="77"/>
      <c r="AMI278" s="77"/>
      <c r="AMJ278" s="77"/>
      <c r="AMK278" s="77"/>
      <c r="AML278" s="77"/>
      <c r="AMM278" s="77"/>
      <c r="AMN278" s="77"/>
      <c r="AMO278" s="77"/>
      <c r="AMP278" s="77"/>
      <c r="AMQ278" s="77"/>
      <c r="AMR278" s="77"/>
      <c r="AMS278" s="77"/>
      <c r="AMT278" s="77"/>
      <c r="AMU278" s="77"/>
      <c r="AMV278" s="77"/>
      <c r="AMW278" s="77"/>
      <c r="AMX278" s="77"/>
      <c r="AMY278" s="77"/>
      <c r="AMZ278" s="77"/>
      <c r="ANA278" s="77"/>
      <c r="ANB278" s="77"/>
      <c r="ANC278" s="77"/>
      <c r="AND278" s="77"/>
      <c r="ANE278" s="77"/>
      <c r="ANF278" s="77"/>
      <c r="ANG278" s="77"/>
      <c r="ANH278" s="77"/>
      <c r="ANI278" s="77"/>
      <c r="ANJ278" s="77"/>
      <c r="ANK278" s="77"/>
      <c r="ANL278" s="77"/>
      <c r="ANM278" s="77"/>
      <c r="ANN278" s="77"/>
      <c r="ANO278" s="77"/>
      <c r="ANP278" s="77"/>
      <c r="ANQ278" s="77"/>
      <c r="ANR278" s="77"/>
      <c r="ANS278" s="77"/>
      <c r="ANT278" s="77"/>
      <c r="ANU278" s="77"/>
      <c r="ANV278" s="77"/>
      <c r="ANW278" s="77"/>
      <c r="ANX278" s="77"/>
      <c r="ANY278" s="77"/>
      <c r="ANZ278" s="77"/>
      <c r="AOA278" s="77"/>
      <c r="AOB278" s="77"/>
      <c r="AOC278" s="77"/>
      <c r="AOD278" s="77"/>
      <c r="AOE278" s="77"/>
      <c r="AOF278" s="77"/>
      <c r="AOG278" s="77"/>
      <c r="AOH278" s="77"/>
      <c r="AOI278" s="77"/>
      <c r="AOJ278" s="77"/>
      <c r="AOK278" s="77"/>
      <c r="AOL278" s="77"/>
      <c r="AOM278" s="77"/>
      <c r="AON278" s="77"/>
      <c r="AOO278" s="77"/>
      <c r="AOP278" s="77"/>
      <c r="AOQ278" s="77"/>
      <c r="AOR278" s="77"/>
      <c r="AOS278" s="77"/>
      <c r="AOT278" s="77"/>
      <c r="AOU278" s="77"/>
      <c r="AOV278" s="77"/>
      <c r="AOW278" s="77"/>
      <c r="AOX278" s="77"/>
      <c r="AOY278" s="77"/>
      <c r="AOZ278" s="77"/>
      <c r="APA278" s="77"/>
      <c r="APB278" s="77"/>
      <c r="APC278" s="77"/>
      <c r="APD278" s="77"/>
      <c r="APE278" s="77"/>
      <c r="APF278" s="77"/>
      <c r="APG278" s="77"/>
      <c r="APH278" s="77"/>
      <c r="API278" s="77"/>
      <c r="APJ278" s="77"/>
      <c r="APK278" s="77"/>
      <c r="APL278" s="77"/>
      <c r="APM278" s="77"/>
      <c r="APN278" s="77"/>
      <c r="APO278" s="77"/>
      <c r="APP278" s="77"/>
      <c r="APQ278" s="77"/>
      <c r="APR278" s="77"/>
      <c r="APS278" s="77"/>
      <c r="APT278" s="77"/>
      <c r="APU278" s="77"/>
      <c r="APV278" s="77"/>
      <c r="APW278" s="77"/>
      <c r="APX278" s="77"/>
      <c r="APY278" s="77"/>
      <c r="APZ278" s="77"/>
      <c r="AQA278" s="77"/>
      <c r="AQB278" s="77"/>
      <c r="AQC278" s="77"/>
      <c r="AQD278" s="77"/>
      <c r="AQE278" s="77"/>
      <c r="AQF278" s="77"/>
      <c r="AQG278" s="77"/>
      <c r="AQH278" s="77"/>
      <c r="AQI278" s="77"/>
      <c r="AQJ278" s="77"/>
      <c r="AQK278" s="77"/>
      <c r="AQL278" s="77"/>
      <c r="AQM278" s="77"/>
      <c r="AQN278" s="77"/>
      <c r="AQO278" s="77"/>
      <c r="AQP278" s="77"/>
      <c r="AQQ278" s="77"/>
      <c r="AQR278" s="77"/>
      <c r="AQS278" s="77"/>
      <c r="AQT278" s="77"/>
      <c r="AQU278" s="77"/>
      <c r="AQV278" s="77"/>
      <c r="AQW278" s="77"/>
      <c r="AQX278" s="77"/>
      <c r="AQY278" s="77"/>
      <c r="AQZ278" s="77"/>
      <c r="ARA278" s="77"/>
      <c r="ARB278" s="77"/>
      <c r="ARC278" s="77"/>
      <c r="ARD278" s="77"/>
      <c r="ARE278" s="77"/>
      <c r="ARF278" s="77"/>
      <c r="ARG278" s="77"/>
      <c r="ARH278" s="77"/>
      <c r="ARI278" s="77"/>
      <c r="ARJ278" s="77"/>
      <c r="ARK278" s="77"/>
      <c r="ARL278" s="77"/>
      <c r="ARM278" s="77"/>
      <c r="ARN278" s="77"/>
      <c r="ARO278" s="77"/>
      <c r="ARP278" s="77"/>
      <c r="ARQ278" s="77"/>
      <c r="ARR278" s="77"/>
      <c r="ARS278" s="77"/>
      <c r="ART278" s="77"/>
      <c r="ARU278" s="77"/>
      <c r="ARV278" s="77"/>
      <c r="ARW278" s="77"/>
      <c r="ARX278" s="77"/>
      <c r="ARY278" s="77"/>
      <c r="ARZ278" s="77"/>
      <c r="ASA278" s="77"/>
      <c r="ASB278" s="77"/>
      <c r="ASC278" s="77"/>
      <c r="ASD278" s="77"/>
      <c r="ASE278" s="77"/>
      <c r="ASF278" s="77"/>
      <c r="ASG278" s="77"/>
      <c r="ASH278" s="77"/>
      <c r="ASI278" s="77"/>
      <c r="ASJ278" s="77"/>
      <c r="ASK278" s="77"/>
      <c r="ASL278" s="77"/>
      <c r="ASM278" s="77"/>
      <c r="ASN278" s="77"/>
      <c r="ASO278" s="77"/>
      <c r="ASP278" s="77"/>
      <c r="ASQ278" s="77"/>
      <c r="ASR278" s="77"/>
      <c r="ASS278" s="77"/>
      <c r="AST278" s="77"/>
      <c r="ASU278" s="77"/>
      <c r="ASV278" s="77"/>
      <c r="ASW278" s="77"/>
      <c r="ASX278" s="77"/>
      <c r="ASY278" s="77"/>
      <c r="ASZ278" s="77"/>
      <c r="ATA278" s="77"/>
      <c r="ATB278" s="77"/>
      <c r="ATC278" s="77"/>
      <c r="ATD278" s="77"/>
      <c r="ATE278" s="77"/>
      <c r="ATF278" s="77"/>
      <c r="ATG278" s="77"/>
      <c r="ATH278" s="77"/>
      <c r="ATI278" s="77"/>
      <c r="ATJ278" s="77"/>
      <c r="ATK278" s="77"/>
      <c r="ATL278" s="77"/>
      <c r="ATM278" s="77"/>
      <c r="ATN278" s="77"/>
      <c r="ATO278" s="77"/>
      <c r="ATP278" s="77"/>
      <c r="ATQ278" s="77"/>
      <c r="ATR278" s="77"/>
      <c r="ATS278" s="77"/>
      <c r="ATT278" s="77"/>
      <c r="ATU278" s="77"/>
      <c r="ATV278" s="77"/>
      <c r="ATW278" s="77"/>
      <c r="ATX278" s="77"/>
      <c r="ATY278" s="77"/>
      <c r="ATZ278" s="77"/>
      <c r="AUA278" s="77"/>
      <c r="AUB278" s="77"/>
      <c r="AUC278" s="77"/>
      <c r="AUD278" s="77"/>
      <c r="AUE278" s="77"/>
      <c r="AUF278" s="77"/>
      <c r="AUG278" s="77"/>
      <c r="AUH278" s="77"/>
      <c r="AUI278" s="77"/>
      <c r="AUJ278" s="77"/>
      <c r="AUK278" s="77"/>
      <c r="AUL278" s="77"/>
      <c r="AUM278" s="77"/>
      <c r="AUN278" s="77"/>
      <c r="AUO278" s="77"/>
      <c r="AUP278" s="77"/>
      <c r="AUQ278" s="77"/>
      <c r="AUR278" s="77"/>
      <c r="AUS278" s="77"/>
      <c r="AUT278" s="77"/>
      <c r="AUU278" s="77"/>
      <c r="AUV278" s="77"/>
      <c r="AUW278" s="77"/>
      <c r="AUX278" s="77"/>
      <c r="AUY278" s="77"/>
      <c r="AUZ278" s="77"/>
      <c r="AVA278" s="77"/>
      <c r="AVB278" s="77"/>
      <c r="AVC278" s="77"/>
      <c r="AVD278" s="77"/>
      <c r="AVE278" s="77"/>
      <c r="AVF278" s="77"/>
      <c r="AVG278" s="77"/>
      <c r="AVH278" s="77"/>
      <c r="AVI278" s="77"/>
      <c r="AVJ278" s="77"/>
      <c r="AVK278" s="77"/>
      <c r="AVL278" s="77"/>
      <c r="AVM278" s="77"/>
      <c r="AVN278" s="77"/>
      <c r="AVO278" s="77"/>
      <c r="AVP278" s="77"/>
      <c r="AVQ278" s="77"/>
      <c r="AVR278" s="77"/>
      <c r="AVS278" s="77"/>
      <c r="AVT278" s="77"/>
      <c r="AVU278" s="77"/>
      <c r="AVV278" s="77"/>
      <c r="AVW278" s="77"/>
      <c r="AVX278" s="77"/>
      <c r="AVY278" s="77"/>
      <c r="AVZ278" s="77"/>
      <c r="AWA278" s="77"/>
      <c r="AWB278" s="77"/>
      <c r="AWC278" s="77"/>
      <c r="AWD278" s="77"/>
      <c r="AWE278" s="77"/>
      <c r="AWF278" s="77"/>
      <c r="AWG278" s="77"/>
      <c r="AWH278" s="77"/>
      <c r="AWI278" s="77"/>
      <c r="AWJ278" s="77"/>
      <c r="AWK278" s="77"/>
      <c r="AWL278" s="77"/>
      <c r="AWM278" s="77"/>
      <c r="AWN278" s="77"/>
      <c r="AWO278" s="77"/>
      <c r="AWP278" s="77"/>
      <c r="AWQ278" s="77"/>
      <c r="AWR278" s="77"/>
      <c r="AWS278" s="77"/>
      <c r="AWT278" s="77"/>
      <c r="AWU278" s="77"/>
      <c r="AWV278" s="77"/>
      <c r="AWW278" s="77"/>
      <c r="AWX278" s="77"/>
      <c r="AWY278" s="77"/>
      <c r="AWZ278" s="77"/>
      <c r="AXA278" s="77"/>
      <c r="AXB278" s="77"/>
      <c r="AXC278" s="77"/>
      <c r="AXD278" s="77"/>
      <c r="AXE278" s="77"/>
      <c r="AXF278" s="77"/>
      <c r="AXG278" s="77"/>
      <c r="AXH278" s="77"/>
      <c r="AXI278" s="77"/>
      <c r="AXJ278" s="77"/>
      <c r="AXK278" s="77"/>
      <c r="AXL278" s="77"/>
      <c r="AXM278" s="77"/>
      <c r="AXN278" s="77"/>
      <c r="AXO278" s="77"/>
      <c r="AXP278" s="77"/>
      <c r="AXQ278" s="77"/>
      <c r="AXR278" s="77"/>
      <c r="AXS278" s="77"/>
      <c r="AXT278" s="77"/>
      <c r="AXU278" s="77"/>
      <c r="AXV278" s="77"/>
      <c r="AXW278" s="77"/>
      <c r="AXX278" s="77"/>
      <c r="AXY278" s="77"/>
      <c r="AXZ278" s="77"/>
      <c r="AYA278" s="77"/>
      <c r="AYB278" s="77"/>
      <c r="AYC278" s="77"/>
      <c r="AYD278" s="77"/>
      <c r="AYE278" s="77"/>
      <c r="AYF278" s="77"/>
      <c r="AYG278" s="77"/>
      <c r="AYH278" s="77"/>
      <c r="AYI278" s="77"/>
      <c r="AYJ278" s="77"/>
      <c r="AYK278" s="77"/>
      <c r="AYL278" s="77"/>
      <c r="AYM278" s="77"/>
      <c r="AYN278" s="77"/>
      <c r="AYO278" s="77"/>
      <c r="AYP278" s="77"/>
      <c r="AYQ278" s="77"/>
      <c r="AYR278" s="77"/>
      <c r="AYS278" s="77"/>
      <c r="AYT278" s="77"/>
      <c r="AYU278" s="77"/>
      <c r="AYV278" s="77"/>
      <c r="AYW278" s="77"/>
      <c r="AYX278" s="77"/>
      <c r="AYY278" s="77"/>
      <c r="AYZ278" s="77"/>
      <c r="AZA278" s="77"/>
      <c r="AZB278" s="77"/>
      <c r="AZC278" s="77"/>
      <c r="AZD278" s="77"/>
      <c r="AZE278" s="77"/>
      <c r="AZF278" s="77"/>
      <c r="AZG278" s="77"/>
      <c r="AZH278" s="77"/>
      <c r="AZI278" s="77"/>
      <c r="AZJ278" s="77"/>
      <c r="AZK278" s="77"/>
      <c r="AZL278" s="77"/>
      <c r="AZM278" s="77"/>
      <c r="AZN278" s="77"/>
      <c r="AZO278" s="77"/>
      <c r="AZP278" s="77"/>
      <c r="AZQ278" s="77"/>
      <c r="AZR278" s="77"/>
      <c r="AZS278" s="77"/>
      <c r="AZT278" s="77"/>
      <c r="AZU278" s="77"/>
      <c r="AZV278" s="77"/>
      <c r="AZW278" s="77"/>
      <c r="AZX278" s="77"/>
      <c r="AZY278" s="77"/>
      <c r="AZZ278" s="77"/>
      <c r="BAA278" s="77"/>
      <c r="BAB278" s="77"/>
      <c r="BAC278" s="77"/>
      <c r="BAD278" s="77"/>
      <c r="BAE278" s="77"/>
      <c r="BAF278" s="77"/>
      <c r="BAG278" s="77"/>
      <c r="BAH278" s="77"/>
      <c r="BAI278" s="77"/>
      <c r="BAJ278" s="77"/>
      <c r="BAK278" s="77"/>
      <c r="BAL278" s="77"/>
      <c r="BAM278" s="77"/>
      <c r="BAN278" s="77"/>
      <c r="BAO278" s="77"/>
      <c r="BAP278" s="77"/>
      <c r="BAQ278" s="77"/>
      <c r="BAR278" s="77"/>
      <c r="BAS278" s="77"/>
      <c r="BAT278" s="77"/>
      <c r="BAU278" s="77"/>
      <c r="BAV278" s="77"/>
      <c r="BAW278" s="77"/>
      <c r="BAX278" s="77"/>
      <c r="BAY278" s="77"/>
      <c r="BAZ278" s="77"/>
      <c r="BBA278" s="77"/>
      <c r="BBB278" s="77"/>
      <c r="BBC278" s="77"/>
      <c r="BBD278" s="77"/>
      <c r="BBE278" s="77"/>
      <c r="BBF278" s="77"/>
      <c r="BBG278" s="77"/>
      <c r="BBH278" s="77"/>
      <c r="BBI278" s="77"/>
      <c r="BBJ278" s="77"/>
      <c r="BBK278" s="77"/>
      <c r="BBL278" s="77"/>
      <c r="BBM278" s="77"/>
      <c r="BBN278" s="77"/>
      <c r="BBO278" s="77"/>
      <c r="BBP278" s="77"/>
      <c r="BBQ278" s="77"/>
      <c r="BBR278" s="77"/>
      <c r="BBS278" s="77"/>
      <c r="BBT278" s="77"/>
      <c r="BBU278" s="77"/>
      <c r="BBV278" s="77"/>
      <c r="BBW278" s="77"/>
      <c r="BBX278" s="77"/>
      <c r="BBY278" s="77"/>
      <c r="BBZ278" s="77"/>
      <c r="BCA278" s="77"/>
      <c r="BCB278" s="77"/>
      <c r="BCC278" s="77"/>
      <c r="BCD278" s="77"/>
      <c r="BCE278" s="77"/>
      <c r="BCF278" s="77"/>
      <c r="BCG278" s="77"/>
      <c r="BCH278" s="77"/>
      <c r="BCI278" s="77"/>
      <c r="BCJ278" s="77"/>
      <c r="BCK278" s="77"/>
      <c r="BCL278" s="77"/>
      <c r="BCM278" s="77"/>
      <c r="BCN278" s="77"/>
      <c r="BCO278" s="77"/>
      <c r="BCP278" s="77"/>
      <c r="BCQ278" s="77"/>
      <c r="BCR278" s="77"/>
      <c r="BCS278" s="77"/>
      <c r="BCT278" s="77"/>
      <c r="BCU278" s="77"/>
      <c r="BCV278" s="77"/>
      <c r="BCW278" s="77"/>
      <c r="BCX278" s="77"/>
      <c r="BCY278" s="77"/>
      <c r="BCZ278" s="77"/>
      <c r="BDA278" s="77"/>
      <c r="BDB278" s="77"/>
      <c r="BDC278" s="77"/>
      <c r="BDD278" s="77"/>
      <c r="BDE278" s="77"/>
      <c r="BDF278" s="77"/>
      <c r="BDG278" s="77"/>
      <c r="BDH278" s="77"/>
      <c r="BDI278" s="77"/>
      <c r="BDJ278" s="77"/>
      <c r="BDK278" s="77"/>
      <c r="BDL278" s="77"/>
      <c r="BDM278" s="77"/>
      <c r="BDN278" s="77"/>
      <c r="BDO278" s="77"/>
      <c r="BDP278" s="77"/>
      <c r="BDQ278" s="77"/>
      <c r="BDR278" s="77"/>
      <c r="BDS278" s="77"/>
      <c r="BDT278" s="77"/>
      <c r="BDU278" s="77"/>
      <c r="BDV278" s="77"/>
      <c r="BDW278" s="77"/>
      <c r="BDX278" s="77"/>
      <c r="BDY278" s="77"/>
      <c r="BDZ278" s="77"/>
      <c r="BEA278" s="77"/>
      <c r="BEB278" s="77"/>
      <c r="BEC278" s="77"/>
      <c r="BED278" s="77"/>
      <c r="BEE278" s="77"/>
      <c r="BEF278" s="77"/>
      <c r="BEG278" s="77"/>
      <c r="BEH278" s="77"/>
      <c r="BEI278" s="77"/>
      <c r="BEJ278" s="77"/>
      <c r="BEK278" s="77"/>
      <c r="BEL278" s="77"/>
      <c r="BEM278" s="77"/>
      <c r="BEN278" s="77"/>
      <c r="BEO278" s="77"/>
      <c r="BEP278" s="77"/>
      <c r="BEQ278" s="77"/>
      <c r="BER278" s="77"/>
      <c r="BES278" s="77"/>
      <c r="BET278" s="77"/>
      <c r="BEU278" s="77"/>
      <c r="BEV278" s="77"/>
      <c r="BEW278" s="77"/>
      <c r="BEX278" s="77"/>
      <c r="BEY278" s="77"/>
      <c r="BEZ278" s="77"/>
      <c r="BFA278" s="77"/>
      <c r="BFB278" s="77"/>
      <c r="BFC278" s="77"/>
      <c r="BFD278" s="77"/>
      <c r="BFE278" s="77"/>
      <c r="BFF278" s="77"/>
      <c r="BFG278" s="77"/>
      <c r="BFH278" s="77"/>
      <c r="BFI278" s="77"/>
      <c r="BFJ278" s="77"/>
      <c r="BFK278" s="77"/>
      <c r="BFL278" s="77"/>
      <c r="BFM278" s="77"/>
      <c r="BFN278" s="77"/>
      <c r="BFO278" s="77"/>
      <c r="BFP278" s="77"/>
      <c r="BFQ278" s="77"/>
      <c r="BFR278" s="77"/>
      <c r="BFS278" s="77"/>
      <c r="BFT278" s="77"/>
      <c r="BFU278" s="77"/>
      <c r="BFV278" s="77"/>
      <c r="BFW278" s="77"/>
      <c r="BFX278" s="77"/>
      <c r="BFY278" s="77"/>
      <c r="BFZ278" s="77"/>
      <c r="BGA278" s="77"/>
      <c r="BGB278" s="77"/>
      <c r="BGC278" s="77"/>
      <c r="BGD278" s="77"/>
      <c r="BGE278" s="77"/>
      <c r="BGF278" s="77"/>
      <c r="BGG278" s="77"/>
      <c r="BGH278" s="77"/>
      <c r="BGI278" s="77"/>
      <c r="BGJ278" s="77"/>
      <c r="BGK278" s="77"/>
      <c r="BGL278" s="77"/>
      <c r="BGM278" s="77"/>
      <c r="BGN278" s="77"/>
      <c r="BGO278" s="77"/>
      <c r="BGP278" s="77"/>
      <c r="BGQ278" s="77"/>
      <c r="BGR278" s="77"/>
      <c r="BGS278" s="77"/>
      <c r="BGT278" s="77"/>
      <c r="BGU278" s="77"/>
      <c r="BGV278" s="77"/>
      <c r="BGW278" s="77"/>
      <c r="BGX278" s="77"/>
      <c r="BGY278" s="77"/>
      <c r="BGZ278" s="77"/>
      <c r="BHA278" s="77"/>
      <c r="BHB278" s="77"/>
      <c r="BHC278" s="77"/>
      <c r="BHD278" s="77"/>
      <c r="BHE278" s="77"/>
      <c r="BHF278" s="77"/>
      <c r="BHG278" s="77"/>
      <c r="BHH278" s="77"/>
      <c r="BHI278" s="77"/>
      <c r="BHJ278" s="77"/>
      <c r="BHK278" s="77"/>
      <c r="BHL278" s="77"/>
      <c r="BHM278" s="77"/>
      <c r="BHN278" s="77"/>
      <c r="BHO278" s="77"/>
      <c r="BHP278" s="77"/>
      <c r="BHQ278" s="77"/>
      <c r="BHR278" s="77"/>
      <c r="BHS278" s="77"/>
      <c r="BHT278" s="77"/>
      <c r="BHU278" s="77"/>
      <c r="BHV278" s="77"/>
      <c r="BHW278" s="77"/>
      <c r="BHX278" s="77"/>
      <c r="BHY278" s="77"/>
      <c r="BHZ278" s="77"/>
      <c r="BIA278" s="77"/>
      <c r="BIB278" s="77"/>
      <c r="BIC278" s="77"/>
      <c r="BID278" s="77"/>
      <c r="BIE278" s="77"/>
      <c r="BIF278" s="77"/>
      <c r="BIG278" s="77"/>
      <c r="BIH278" s="77"/>
      <c r="BII278" s="77"/>
      <c r="BIJ278" s="77"/>
      <c r="BIK278" s="77"/>
      <c r="BIL278" s="77"/>
      <c r="BIM278" s="77"/>
      <c r="BIN278" s="77"/>
      <c r="BIO278" s="77"/>
      <c r="BIP278" s="77"/>
      <c r="BIQ278" s="77"/>
      <c r="BIR278" s="77"/>
      <c r="BIS278" s="77"/>
      <c r="BIT278" s="77"/>
      <c r="BIU278" s="77"/>
      <c r="BIV278" s="77"/>
      <c r="BIW278" s="77"/>
      <c r="BIX278" s="77"/>
      <c r="BIY278" s="77"/>
      <c r="BIZ278" s="77"/>
      <c r="BJA278" s="77"/>
      <c r="BJB278" s="77"/>
      <c r="BJC278" s="77"/>
      <c r="BJD278" s="77"/>
      <c r="BJE278" s="77"/>
      <c r="BJF278" s="77"/>
      <c r="BJG278" s="77"/>
      <c r="BJH278" s="77"/>
      <c r="BJI278" s="77"/>
      <c r="BJJ278" s="77"/>
      <c r="BJK278" s="77"/>
      <c r="BJL278" s="77"/>
      <c r="BJM278" s="77"/>
      <c r="BJN278" s="77"/>
      <c r="BJO278" s="77"/>
      <c r="BJP278" s="77"/>
      <c r="BJQ278" s="77"/>
      <c r="BJR278" s="77"/>
      <c r="BJS278" s="77"/>
      <c r="BJT278" s="77"/>
      <c r="BJU278" s="77"/>
      <c r="BJV278" s="77"/>
      <c r="BJW278" s="77"/>
      <c r="BJX278" s="77"/>
      <c r="BJY278" s="77"/>
      <c r="BJZ278" s="77"/>
      <c r="BKA278" s="77"/>
      <c r="BKB278" s="77"/>
      <c r="BKC278" s="77"/>
      <c r="BKD278" s="77"/>
      <c r="BKE278" s="77"/>
      <c r="BKF278" s="77"/>
      <c r="BKG278" s="77"/>
      <c r="BKH278" s="77"/>
      <c r="BKI278" s="77"/>
      <c r="BKJ278" s="77"/>
      <c r="BKK278" s="77"/>
      <c r="BKL278" s="77"/>
      <c r="BKM278" s="77"/>
      <c r="BKN278" s="77"/>
      <c r="BKO278" s="77"/>
      <c r="BKP278" s="77"/>
      <c r="BKQ278" s="77"/>
      <c r="BKR278" s="77"/>
      <c r="BKS278" s="77"/>
      <c r="BKT278" s="77"/>
      <c r="BKU278" s="77"/>
      <c r="BKV278" s="77"/>
      <c r="BKW278" s="77"/>
      <c r="BKX278" s="77"/>
      <c r="BKY278" s="77"/>
      <c r="BKZ278" s="77"/>
      <c r="BLA278" s="77"/>
      <c r="BLB278" s="77"/>
      <c r="BLC278" s="77"/>
      <c r="BLD278" s="77"/>
      <c r="BLE278" s="77"/>
      <c r="BLF278" s="77"/>
      <c r="BLG278" s="77"/>
      <c r="BLH278" s="77"/>
      <c r="BLI278" s="77"/>
      <c r="BLJ278" s="77"/>
      <c r="BLK278" s="77"/>
      <c r="BLL278" s="77"/>
      <c r="BLM278" s="77"/>
      <c r="BLN278" s="77"/>
      <c r="BLO278" s="77"/>
      <c r="BLP278" s="77"/>
      <c r="BLQ278" s="77"/>
      <c r="BLR278" s="77"/>
      <c r="BLS278" s="77"/>
      <c r="BLT278" s="77"/>
      <c r="BLU278" s="77"/>
      <c r="BLV278" s="77"/>
      <c r="BLW278" s="77"/>
      <c r="BLX278" s="77"/>
      <c r="BLY278" s="77"/>
      <c r="BLZ278" s="77"/>
      <c r="BMA278" s="77"/>
      <c r="BMB278" s="77"/>
      <c r="BMC278" s="77"/>
      <c r="BMD278" s="77"/>
      <c r="BME278" s="77"/>
      <c r="BMF278" s="77"/>
      <c r="BMG278" s="77"/>
      <c r="BMH278" s="77"/>
      <c r="BMI278" s="77"/>
      <c r="BMJ278" s="77"/>
      <c r="BMK278" s="77"/>
      <c r="BML278" s="77"/>
      <c r="BMM278" s="77"/>
      <c r="BMN278" s="77"/>
      <c r="BMO278" s="77"/>
      <c r="BMP278" s="77"/>
      <c r="BMQ278" s="77"/>
      <c r="BMR278" s="77"/>
      <c r="BMS278" s="77"/>
      <c r="BMT278" s="77"/>
      <c r="BMU278" s="77"/>
      <c r="BMV278" s="77"/>
      <c r="BMW278" s="77"/>
      <c r="BMX278" s="77"/>
      <c r="BMY278" s="77"/>
      <c r="BMZ278" s="77"/>
      <c r="BNA278" s="77"/>
      <c r="BNB278" s="77"/>
      <c r="BNC278" s="77"/>
      <c r="BND278" s="77"/>
      <c r="BNE278" s="77"/>
      <c r="BNF278" s="77"/>
      <c r="BNG278" s="77"/>
      <c r="BNH278" s="77"/>
      <c r="BNI278" s="77"/>
      <c r="BNJ278" s="77"/>
      <c r="BNK278" s="77"/>
      <c r="BNL278" s="77"/>
      <c r="BNM278" s="77"/>
      <c r="BNN278" s="77"/>
      <c r="BNO278" s="77"/>
      <c r="BNP278" s="77"/>
      <c r="BNQ278" s="77"/>
      <c r="BNR278" s="77"/>
      <c r="BNS278" s="77"/>
      <c r="BNT278" s="77"/>
      <c r="BNU278" s="77"/>
      <c r="BNV278" s="77"/>
      <c r="BNW278" s="77"/>
      <c r="BNX278" s="77"/>
      <c r="BNY278" s="77"/>
      <c r="BNZ278" s="77"/>
      <c r="BOA278" s="77"/>
      <c r="BOB278" s="77"/>
      <c r="BOC278" s="77"/>
      <c r="BOD278" s="77"/>
      <c r="BOE278" s="77"/>
      <c r="BOF278" s="77"/>
      <c r="BOG278" s="77"/>
      <c r="BOH278" s="77"/>
      <c r="BOI278" s="77"/>
      <c r="BOJ278" s="77"/>
      <c r="BOK278" s="77"/>
      <c r="BOL278" s="77"/>
      <c r="BOM278" s="77"/>
      <c r="BON278" s="77"/>
      <c r="BOO278" s="77"/>
      <c r="BOP278" s="77"/>
      <c r="BOQ278" s="77"/>
      <c r="BOR278" s="77"/>
      <c r="BOS278" s="77"/>
      <c r="BOT278" s="77"/>
      <c r="BOU278" s="77"/>
      <c r="BOV278" s="77"/>
      <c r="BOW278" s="77"/>
      <c r="BOX278" s="77"/>
      <c r="BOY278" s="77"/>
      <c r="BOZ278" s="77"/>
      <c r="BPA278" s="77"/>
      <c r="BPB278" s="77"/>
      <c r="BPC278" s="77"/>
      <c r="BPD278" s="77"/>
      <c r="BPE278" s="77"/>
      <c r="BPF278" s="77"/>
      <c r="BPG278" s="77"/>
      <c r="BPH278" s="77"/>
      <c r="BPI278" s="77"/>
      <c r="BPJ278" s="77"/>
      <c r="BPK278" s="77"/>
      <c r="BPL278" s="77"/>
      <c r="BPM278" s="77"/>
      <c r="BPN278" s="77"/>
      <c r="BPO278" s="77"/>
      <c r="BPP278" s="77"/>
      <c r="BPQ278" s="77"/>
      <c r="BPR278" s="77"/>
      <c r="BPS278" s="77"/>
      <c r="BPT278" s="77"/>
      <c r="BPU278" s="77"/>
      <c r="BPV278" s="77"/>
      <c r="BPW278" s="77"/>
      <c r="BPX278" s="77"/>
      <c r="BPY278" s="77"/>
      <c r="BPZ278" s="77"/>
      <c r="BQA278" s="77"/>
      <c r="BQB278" s="77"/>
      <c r="BQC278" s="77"/>
      <c r="BQD278" s="77"/>
      <c r="BQE278" s="77"/>
      <c r="BQF278" s="77"/>
      <c r="BQG278" s="77"/>
      <c r="BQH278" s="77"/>
      <c r="BQI278" s="77"/>
      <c r="BQJ278" s="77"/>
      <c r="BQK278" s="77"/>
      <c r="BQL278" s="77"/>
      <c r="BQM278" s="77"/>
      <c r="BQN278" s="77"/>
      <c r="BQO278" s="77"/>
      <c r="BQP278" s="77"/>
      <c r="BQQ278" s="77"/>
      <c r="BQR278" s="77"/>
      <c r="BQS278" s="77"/>
      <c r="BQT278" s="77"/>
      <c r="BQU278" s="77"/>
      <c r="BQV278" s="77"/>
      <c r="BQW278" s="77"/>
      <c r="BQX278" s="77"/>
      <c r="BQY278" s="77"/>
      <c r="BQZ278" s="77"/>
      <c r="BRA278" s="77"/>
      <c r="BRB278" s="77"/>
      <c r="BRC278" s="77"/>
      <c r="BRD278" s="77"/>
      <c r="BRE278" s="77"/>
      <c r="BRF278" s="77"/>
      <c r="BRG278" s="77"/>
      <c r="BRH278" s="77"/>
      <c r="BRI278" s="77"/>
      <c r="BRJ278" s="77"/>
      <c r="BRK278" s="77"/>
      <c r="BRL278" s="77"/>
      <c r="BRM278" s="77"/>
      <c r="BRN278" s="77"/>
      <c r="BRO278" s="77"/>
      <c r="BRP278" s="77"/>
      <c r="BRQ278" s="77"/>
      <c r="BRR278" s="77"/>
      <c r="BRS278" s="77"/>
      <c r="BRT278" s="77"/>
      <c r="BRU278" s="77"/>
      <c r="BRV278" s="77"/>
      <c r="BRW278" s="77"/>
      <c r="BRX278" s="77"/>
      <c r="BRY278" s="77"/>
      <c r="BRZ278" s="77"/>
      <c r="BSA278" s="77"/>
      <c r="BSB278" s="77"/>
      <c r="BSC278" s="77"/>
      <c r="BSD278" s="77"/>
      <c r="BSE278" s="77"/>
      <c r="BSF278" s="77"/>
      <c r="BSG278" s="77"/>
      <c r="BSH278" s="77"/>
      <c r="BSI278" s="77"/>
      <c r="BSJ278" s="77"/>
      <c r="BSK278" s="77"/>
      <c r="BSL278" s="77"/>
      <c r="BSM278" s="77"/>
      <c r="BSN278" s="77"/>
      <c r="BSO278" s="77"/>
      <c r="BSP278" s="77"/>
      <c r="BSQ278" s="77"/>
      <c r="BSR278" s="77"/>
      <c r="BSS278" s="77"/>
      <c r="BST278" s="77"/>
      <c r="BSU278" s="77"/>
      <c r="BSV278" s="77"/>
      <c r="BSW278" s="77"/>
      <c r="BSX278" s="77"/>
      <c r="BSY278" s="77"/>
      <c r="BSZ278" s="77"/>
      <c r="BTA278" s="77"/>
      <c r="BTB278" s="77"/>
      <c r="BTC278" s="77"/>
      <c r="BTD278" s="77"/>
      <c r="BTE278" s="77"/>
      <c r="BTF278" s="77"/>
      <c r="BTG278" s="77"/>
      <c r="BTH278" s="77"/>
      <c r="BTI278" s="77"/>
      <c r="BTJ278" s="77"/>
      <c r="BTK278" s="77"/>
      <c r="BTL278" s="77"/>
      <c r="BTM278" s="77"/>
      <c r="BTN278" s="77"/>
      <c r="BTO278" s="77"/>
      <c r="BTP278" s="77"/>
      <c r="BTQ278" s="77"/>
      <c r="BTR278" s="77"/>
      <c r="BTS278" s="77"/>
      <c r="BTT278" s="77"/>
      <c r="BTU278" s="77"/>
      <c r="BTV278" s="77"/>
      <c r="BTW278" s="77"/>
      <c r="BTX278" s="77"/>
      <c r="BTY278" s="77"/>
      <c r="BTZ278" s="77"/>
      <c r="BUA278" s="77"/>
      <c r="BUB278" s="77"/>
      <c r="BUC278" s="77"/>
      <c r="BUD278" s="77"/>
      <c r="BUE278" s="77"/>
      <c r="BUF278" s="77"/>
      <c r="BUG278" s="77"/>
      <c r="BUH278" s="77"/>
      <c r="BUI278" s="77"/>
      <c r="BUJ278" s="77"/>
      <c r="BUK278" s="77"/>
      <c r="BUL278" s="77"/>
      <c r="BUM278" s="77"/>
      <c r="BUN278" s="77"/>
      <c r="BUO278" s="77"/>
      <c r="BUP278" s="77"/>
      <c r="BUQ278" s="77"/>
      <c r="BUR278" s="77"/>
      <c r="BUS278" s="77"/>
      <c r="BUT278" s="77"/>
      <c r="BUU278" s="77"/>
      <c r="BUV278" s="77"/>
      <c r="BUW278" s="77"/>
      <c r="BUX278" s="77"/>
      <c r="BUY278" s="77"/>
      <c r="BUZ278" s="77"/>
      <c r="BVA278" s="77"/>
      <c r="BVB278" s="77"/>
      <c r="BVC278" s="77"/>
      <c r="BVD278" s="77"/>
      <c r="BVE278" s="77"/>
      <c r="BVF278" s="77"/>
      <c r="BVG278" s="77"/>
      <c r="BVH278" s="77"/>
      <c r="BVI278" s="77"/>
      <c r="BVJ278" s="77"/>
      <c r="BVK278" s="77"/>
      <c r="BVL278" s="77"/>
      <c r="BVM278" s="77"/>
      <c r="BVN278" s="77"/>
      <c r="BVO278" s="77"/>
      <c r="BVP278" s="77"/>
      <c r="BVQ278" s="77"/>
      <c r="BVR278" s="77"/>
      <c r="BVS278" s="77"/>
      <c r="BVT278" s="77"/>
      <c r="BVU278" s="77"/>
      <c r="BVV278" s="77"/>
      <c r="BVW278" s="77"/>
      <c r="BVX278" s="77"/>
      <c r="BVY278" s="77"/>
      <c r="BVZ278" s="77"/>
      <c r="BWA278" s="77"/>
      <c r="BWB278" s="77"/>
      <c r="BWC278" s="77"/>
      <c r="BWD278" s="77"/>
      <c r="BWE278" s="77"/>
      <c r="BWF278" s="77"/>
      <c r="BWG278" s="77"/>
      <c r="BWH278" s="77"/>
      <c r="BWI278" s="77"/>
      <c r="BWJ278" s="77"/>
      <c r="BWK278" s="77"/>
      <c r="BWL278" s="77"/>
      <c r="BWM278" s="77"/>
      <c r="BWN278" s="77"/>
      <c r="BWO278" s="77"/>
      <c r="BWP278" s="77"/>
      <c r="BWQ278" s="77"/>
      <c r="BWR278" s="77"/>
      <c r="BWS278" s="77"/>
      <c r="BWT278" s="77"/>
      <c r="BWU278" s="77"/>
      <c r="BWV278" s="77"/>
      <c r="BWW278" s="77"/>
      <c r="BWX278" s="77"/>
      <c r="BWY278" s="77"/>
      <c r="BWZ278" s="77"/>
      <c r="BXA278" s="77"/>
      <c r="BXB278" s="77"/>
      <c r="BXC278" s="77"/>
      <c r="BXD278" s="77"/>
      <c r="BXE278" s="77"/>
      <c r="BXF278" s="77"/>
      <c r="BXG278" s="77"/>
      <c r="BXH278" s="77"/>
      <c r="BXI278" s="77"/>
      <c r="BXJ278" s="77"/>
      <c r="BXK278" s="77"/>
      <c r="BXL278" s="77"/>
      <c r="BXM278" s="77"/>
      <c r="BXN278" s="77"/>
      <c r="BXO278" s="77"/>
      <c r="BXP278" s="77"/>
      <c r="BXQ278" s="77"/>
      <c r="BXR278" s="77"/>
      <c r="BXS278" s="77"/>
      <c r="BXT278" s="77"/>
      <c r="BXU278" s="77"/>
      <c r="BXV278" s="77"/>
      <c r="BXW278" s="77"/>
      <c r="BXX278" s="77"/>
      <c r="BXY278" s="77"/>
      <c r="BXZ278" s="77"/>
      <c r="BYA278" s="77"/>
      <c r="BYB278" s="77"/>
      <c r="BYC278" s="77"/>
      <c r="BYD278" s="77"/>
      <c r="BYE278" s="77"/>
      <c r="BYF278" s="77"/>
      <c r="BYG278" s="77"/>
      <c r="BYH278" s="77"/>
      <c r="BYI278" s="77"/>
      <c r="BYJ278" s="77"/>
      <c r="BYK278" s="77"/>
      <c r="BYL278" s="77"/>
      <c r="BYM278" s="77"/>
      <c r="BYN278" s="77"/>
      <c r="BYO278" s="77"/>
      <c r="BYP278" s="77"/>
      <c r="BYQ278" s="77"/>
      <c r="BYR278" s="77"/>
      <c r="BYS278" s="77"/>
      <c r="BYT278" s="77"/>
      <c r="BYU278" s="77"/>
      <c r="BYV278" s="77"/>
      <c r="BYW278" s="77"/>
      <c r="BYX278" s="77"/>
      <c r="BYY278" s="77"/>
      <c r="BYZ278" s="77"/>
      <c r="BZA278" s="77"/>
      <c r="BZB278" s="77"/>
      <c r="BZC278" s="77"/>
      <c r="BZD278" s="77"/>
      <c r="BZE278" s="77"/>
      <c r="BZF278" s="77"/>
      <c r="BZG278" s="77"/>
      <c r="BZH278" s="77"/>
      <c r="BZI278" s="77"/>
      <c r="BZJ278" s="77"/>
      <c r="BZK278" s="77"/>
      <c r="BZL278" s="77"/>
      <c r="BZM278" s="77"/>
      <c r="BZN278" s="77"/>
      <c r="BZO278" s="77"/>
      <c r="BZP278" s="77"/>
      <c r="BZQ278" s="77"/>
      <c r="BZR278" s="77"/>
      <c r="BZS278" s="77"/>
      <c r="BZT278" s="77"/>
      <c r="BZU278" s="77"/>
      <c r="BZV278" s="77"/>
      <c r="BZW278" s="77"/>
      <c r="BZX278" s="77"/>
      <c r="BZY278" s="77"/>
      <c r="BZZ278" s="77"/>
      <c r="CAA278" s="77"/>
      <c r="CAB278" s="77"/>
      <c r="CAC278" s="77"/>
      <c r="CAD278" s="77"/>
      <c r="CAE278" s="77"/>
      <c r="CAF278" s="77"/>
      <c r="CAG278" s="77"/>
      <c r="CAH278" s="77"/>
      <c r="CAI278" s="77"/>
      <c r="CAJ278" s="77"/>
      <c r="CAK278" s="77"/>
      <c r="CAL278" s="77"/>
      <c r="CAM278" s="77"/>
      <c r="CAN278" s="77"/>
      <c r="CAO278" s="77"/>
      <c r="CAP278" s="77"/>
      <c r="CAQ278" s="77"/>
      <c r="CAR278" s="77"/>
      <c r="CAS278" s="77"/>
      <c r="CAT278" s="77"/>
      <c r="CAU278" s="77"/>
      <c r="CAV278" s="77"/>
      <c r="CAW278" s="77"/>
      <c r="CAX278" s="77"/>
      <c r="CAY278" s="77"/>
      <c r="CAZ278" s="77"/>
      <c r="CBA278" s="77"/>
      <c r="CBB278" s="77"/>
      <c r="CBC278" s="77"/>
      <c r="CBD278" s="77"/>
      <c r="CBE278" s="77"/>
      <c r="CBF278" s="77"/>
      <c r="CBG278" s="77"/>
      <c r="CBH278" s="77"/>
      <c r="CBI278" s="77"/>
      <c r="CBJ278" s="77"/>
      <c r="CBK278" s="77"/>
      <c r="CBL278" s="77"/>
      <c r="CBM278" s="77"/>
      <c r="CBN278" s="77"/>
      <c r="CBO278" s="77"/>
      <c r="CBP278" s="77"/>
      <c r="CBQ278" s="77"/>
      <c r="CBR278" s="77"/>
      <c r="CBS278" s="77"/>
      <c r="CBT278" s="77"/>
      <c r="CBU278" s="77"/>
      <c r="CBV278" s="77"/>
      <c r="CBW278" s="77"/>
      <c r="CBX278" s="77"/>
      <c r="CBY278" s="77"/>
      <c r="CBZ278" s="77"/>
      <c r="CCA278" s="77"/>
      <c r="CCB278" s="77"/>
      <c r="CCC278" s="77"/>
      <c r="CCD278" s="77"/>
      <c r="CCE278" s="77"/>
      <c r="CCF278" s="77"/>
      <c r="CCG278" s="77"/>
      <c r="CCH278" s="77"/>
      <c r="CCI278" s="77"/>
      <c r="CCJ278" s="77"/>
      <c r="CCK278" s="77"/>
      <c r="CCL278" s="77"/>
      <c r="CCM278" s="77"/>
      <c r="CCN278" s="77"/>
      <c r="CCO278" s="77"/>
      <c r="CCP278" s="77"/>
      <c r="CCQ278" s="77"/>
      <c r="CCR278" s="77"/>
      <c r="CCS278" s="77"/>
      <c r="CCT278" s="77"/>
      <c r="CCU278" s="77"/>
      <c r="CCV278" s="77"/>
      <c r="CCW278" s="77"/>
      <c r="CCX278" s="77"/>
      <c r="CCY278" s="77"/>
      <c r="CCZ278" s="77"/>
      <c r="CDA278" s="77"/>
      <c r="CDB278" s="77"/>
      <c r="CDC278" s="77"/>
      <c r="CDD278" s="77"/>
      <c r="CDE278" s="77"/>
      <c r="CDF278" s="77"/>
      <c r="CDG278" s="77"/>
      <c r="CDH278" s="77"/>
      <c r="CDI278" s="77"/>
      <c r="CDJ278" s="77"/>
      <c r="CDK278" s="77"/>
      <c r="CDL278" s="77"/>
      <c r="CDM278" s="77"/>
      <c r="CDN278" s="77"/>
      <c r="CDO278" s="77"/>
      <c r="CDP278" s="77"/>
      <c r="CDQ278" s="77"/>
      <c r="CDR278" s="77"/>
      <c r="CDS278" s="77"/>
      <c r="CDT278" s="77"/>
      <c r="CDU278" s="77"/>
      <c r="CDV278" s="77"/>
      <c r="CDW278" s="77"/>
      <c r="CDX278" s="77"/>
      <c r="CDY278" s="77"/>
      <c r="CDZ278" s="77"/>
      <c r="CEA278" s="77"/>
      <c r="CEB278" s="77"/>
      <c r="CEC278" s="77"/>
      <c r="CED278" s="77"/>
      <c r="CEE278" s="77"/>
      <c r="CEF278" s="77"/>
      <c r="CEG278" s="77"/>
      <c r="CEH278" s="77"/>
      <c r="CEI278" s="77"/>
      <c r="CEJ278" s="77"/>
      <c r="CEK278" s="77"/>
      <c r="CEL278" s="77"/>
      <c r="CEM278" s="77"/>
      <c r="CEN278" s="77"/>
      <c r="CEO278" s="77"/>
      <c r="CEP278" s="77"/>
      <c r="CEQ278" s="77"/>
      <c r="CER278" s="77"/>
      <c r="CES278" s="77"/>
      <c r="CET278" s="77"/>
      <c r="CEU278" s="77"/>
      <c r="CEV278" s="77"/>
      <c r="CEW278" s="77"/>
      <c r="CEX278" s="77"/>
      <c r="CEY278" s="77"/>
      <c r="CEZ278" s="77"/>
      <c r="CFA278" s="77"/>
      <c r="CFB278" s="77"/>
      <c r="CFC278" s="77"/>
      <c r="CFD278" s="77"/>
      <c r="CFE278" s="77"/>
      <c r="CFF278" s="77"/>
      <c r="CFG278" s="77"/>
      <c r="CFH278" s="77"/>
      <c r="CFI278" s="77"/>
      <c r="CFJ278" s="77"/>
      <c r="CFK278" s="77"/>
      <c r="CFL278" s="77"/>
      <c r="CFM278" s="77"/>
      <c r="CFN278" s="77"/>
      <c r="CFO278" s="77"/>
      <c r="CFP278" s="77"/>
      <c r="CFQ278" s="77"/>
      <c r="CFR278" s="77"/>
      <c r="CFS278" s="77"/>
      <c r="CFT278" s="77"/>
      <c r="CFU278" s="77"/>
      <c r="CFV278" s="77"/>
      <c r="CFW278" s="77"/>
      <c r="CFX278" s="77"/>
      <c r="CFY278" s="77"/>
      <c r="CFZ278" s="77"/>
      <c r="CGA278" s="77"/>
      <c r="CGB278" s="77"/>
      <c r="CGC278" s="77"/>
      <c r="CGD278" s="77"/>
      <c r="CGE278" s="77"/>
      <c r="CGF278" s="77"/>
      <c r="CGG278" s="77"/>
      <c r="CGH278" s="77"/>
      <c r="CGI278" s="77"/>
      <c r="CGJ278" s="77"/>
      <c r="CGK278" s="77"/>
      <c r="CGL278" s="77"/>
      <c r="CGM278" s="77"/>
      <c r="CGN278" s="77"/>
      <c r="CGO278" s="77"/>
      <c r="CGP278" s="77"/>
      <c r="CGQ278" s="77"/>
      <c r="CGR278" s="77"/>
      <c r="CGS278" s="77"/>
      <c r="CGT278" s="77"/>
      <c r="CGU278" s="77"/>
      <c r="CGV278" s="77"/>
      <c r="CGW278" s="77"/>
      <c r="CGX278" s="77"/>
      <c r="CGY278" s="77"/>
      <c r="CGZ278" s="77"/>
      <c r="CHA278" s="77"/>
      <c r="CHB278" s="77"/>
      <c r="CHC278" s="77"/>
      <c r="CHD278" s="77"/>
      <c r="CHE278" s="77"/>
      <c r="CHF278" s="77"/>
      <c r="CHG278" s="77"/>
      <c r="CHH278" s="77"/>
      <c r="CHI278" s="77"/>
      <c r="CHJ278" s="77"/>
      <c r="CHK278" s="77"/>
      <c r="CHL278" s="77"/>
      <c r="CHM278" s="77"/>
      <c r="CHN278" s="77"/>
      <c r="CHO278" s="77"/>
      <c r="CHP278" s="77"/>
      <c r="CHQ278" s="77"/>
      <c r="CHR278" s="77"/>
      <c r="CHS278" s="77"/>
      <c r="CHT278" s="77"/>
      <c r="CHU278" s="77"/>
      <c r="CHV278" s="77"/>
      <c r="CHW278" s="77"/>
      <c r="CHX278" s="77"/>
      <c r="CHY278" s="77"/>
      <c r="CHZ278" s="77"/>
      <c r="CIA278" s="77"/>
      <c r="CIB278" s="77"/>
      <c r="CIC278" s="77"/>
      <c r="CID278" s="77"/>
      <c r="CIE278" s="77"/>
      <c r="CIF278" s="77"/>
      <c r="CIG278" s="77"/>
      <c r="CIH278" s="77"/>
      <c r="CII278" s="77"/>
      <c r="CIJ278" s="77"/>
      <c r="CIK278" s="77"/>
      <c r="CIL278" s="77"/>
      <c r="CIM278" s="77"/>
      <c r="CIN278" s="77"/>
      <c r="CIO278" s="77"/>
      <c r="CIP278" s="77"/>
      <c r="CIQ278" s="77"/>
      <c r="CIR278" s="77"/>
      <c r="CIS278" s="77"/>
      <c r="CIT278" s="77"/>
      <c r="CIU278" s="77"/>
      <c r="CIV278" s="77"/>
      <c r="CIW278" s="77"/>
      <c r="CIX278" s="77"/>
      <c r="CIY278" s="77"/>
      <c r="CIZ278" s="77"/>
      <c r="CJA278" s="77"/>
      <c r="CJB278" s="77"/>
      <c r="CJC278" s="77"/>
      <c r="CJD278" s="77"/>
      <c r="CJE278" s="77"/>
      <c r="CJF278" s="77"/>
      <c r="CJG278" s="77"/>
      <c r="CJH278" s="77"/>
      <c r="CJI278" s="77"/>
      <c r="CJJ278" s="77"/>
      <c r="CJK278" s="77"/>
      <c r="CJL278" s="77"/>
      <c r="CJM278" s="77"/>
      <c r="CJN278" s="77"/>
      <c r="CJO278" s="77"/>
      <c r="CJP278" s="77"/>
      <c r="CJQ278" s="77"/>
      <c r="CJR278" s="77"/>
      <c r="CJS278" s="77"/>
      <c r="CJT278" s="77"/>
      <c r="CJU278" s="77"/>
      <c r="CJV278" s="77"/>
      <c r="CJW278" s="77"/>
      <c r="CJX278" s="77"/>
      <c r="CJY278" s="77"/>
      <c r="CJZ278" s="77"/>
      <c r="CKA278" s="77"/>
      <c r="CKB278" s="77"/>
      <c r="CKC278" s="77"/>
      <c r="CKD278" s="77"/>
      <c r="CKE278" s="77"/>
      <c r="CKF278" s="77"/>
      <c r="CKG278" s="77"/>
      <c r="CKH278" s="77"/>
      <c r="CKI278" s="77"/>
      <c r="CKJ278" s="77"/>
      <c r="CKK278" s="77"/>
      <c r="CKL278" s="77"/>
      <c r="CKM278" s="77"/>
      <c r="CKN278" s="77"/>
      <c r="CKO278" s="77"/>
      <c r="CKP278" s="77"/>
      <c r="CKQ278" s="77"/>
      <c r="CKR278" s="77"/>
      <c r="CKS278" s="77"/>
      <c r="CKT278" s="77"/>
      <c r="CKU278" s="77"/>
      <c r="CKV278" s="77"/>
      <c r="CKW278" s="77"/>
      <c r="CKX278" s="77"/>
      <c r="CKY278" s="77"/>
      <c r="CKZ278" s="77"/>
      <c r="CLA278" s="77"/>
      <c r="CLB278" s="77"/>
      <c r="CLC278" s="77"/>
      <c r="CLD278" s="77"/>
      <c r="CLE278" s="77"/>
      <c r="CLF278" s="77"/>
      <c r="CLG278" s="77"/>
      <c r="CLH278" s="77"/>
      <c r="CLI278" s="77"/>
      <c r="CLJ278" s="77"/>
      <c r="CLK278" s="77"/>
      <c r="CLL278" s="77"/>
      <c r="CLM278" s="77"/>
      <c r="CLN278" s="77"/>
      <c r="CLO278" s="77"/>
      <c r="CLP278" s="77"/>
      <c r="CLQ278" s="77"/>
      <c r="CLR278" s="77"/>
      <c r="CLS278" s="77"/>
      <c r="CLT278" s="77"/>
      <c r="CLU278" s="77"/>
      <c r="CLV278" s="77"/>
      <c r="CLW278" s="77"/>
      <c r="CLX278" s="77"/>
      <c r="CLY278" s="77"/>
      <c r="CLZ278" s="77"/>
      <c r="CMA278" s="77"/>
      <c r="CMB278" s="77"/>
      <c r="CMC278" s="77"/>
      <c r="CMD278" s="77"/>
      <c r="CME278" s="77"/>
      <c r="CMF278" s="77"/>
      <c r="CMG278" s="77"/>
      <c r="CMH278" s="77"/>
      <c r="CMI278" s="77"/>
      <c r="CMJ278" s="77"/>
      <c r="CMK278" s="77"/>
      <c r="CML278" s="77"/>
      <c r="CMM278" s="77"/>
      <c r="CMN278" s="77"/>
      <c r="CMO278" s="77"/>
      <c r="CMP278" s="77"/>
      <c r="CMQ278" s="77"/>
      <c r="CMR278" s="77"/>
      <c r="CMS278" s="77"/>
      <c r="CMT278" s="77"/>
      <c r="CMU278" s="77"/>
      <c r="CMV278" s="77"/>
      <c r="CMW278" s="77"/>
      <c r="CMX278" s="77"/>
      <c r="CMY278" s="77"/>
      <c r="CMZ278" s="77"/>
      <c r="CNA278" s="77"/>
      <c r="CNB278" s="77"/>
      <c r="CNC278" s="77"/>
      <c r="CND278" s="77"/>
      <c r="CNE278" s="77"/>
      <c r="CNF278" s="77"/>
      <c r="CNG278" s="77"/>
      <c r="CNH278" s="77"/>
      <c r="CNI278" s="77"/>
      <c r="CNJ278" s="77"/>
      <c r="CNK278" s="77"/>
      <c r="CNL278" s="77"/>
      <c r="CNM278" s="77"/>
      <c r="CNN278" s="77"/>
      <c r="CNO278" s="77"/>
      <c r="CNP278" s="77"/>
      <c r="CNQ278" s="77"/>
      <c r="CNR278" s="77"/>
      <c r="CNS278" s="77"/>
      <c r="CNT278" s="77"/>
      <c r="CNU278" s="77"/>
      <c r="CNV278" s="77"/>
      <c r="CNW278" s="77"/>
      <c r="CNX278" s="77"/>
      <c r="CNY278" s="77"/>
      <c r="CNZ278" s="77"/>
      <c r="COA278" s="77"/>
      <c r="COB278" s="77"/>
      <c r="COC278" s="77"/>
      <c r="COD278" s="77"/>
      <c r="COE278" s="77"/>
      <c r="COF278" s="77"/>
      <c r="COG278" s="77"/>
      <c r="COH278" s="77"/>
      <c r="COI278" s="77"/>
      <c r="COJ278" s="77"/>
      <c r="COK278" s="77"/>
      <c r="COL278" s="77"/>
      <c r="COM278" s="77"/>
      <c r="CON278" s="77"/>
      <c r="COO278" s="77"/>
      <c r="COP278" s="77"/>
      <c r="COQ278" s="77"/>
      <c r="COR278" s="77"/>
      <c r="COS278" s="77"/>
      <c r="COT278" s="77"/>
      <c r="COU278" s="77"/>
      <c r="COV278" s="77"/>
      <c r="COW278" s="77"/>
      <c r="COX278" s="77"/>
      <c r="COY278" s="77"/>
      <c r="COZ278" s="77"/>
      <c r="CPA278" s="77"/>
      <c r="CPB278" s="77"/>
      <c r="CPC278" s="77"/>
      <c r="CPD278" s="77"/>
      <c r="CPE278" s="77"/>
      <c r="CPF278" s="77"/>
      <c r="CPG278" s="77"/>
      <c r="CPH278" s="77"/>
      <c r="CPI278" s="77"/>
      <c r="CPJ278" s="77"/>
      <c r="CPK278" s="77"/>
      <c r="CPL278" s="77"/>
      <c r="CPM278" s="77"/>
      <c r="CPN278" s="77"/>
      <c r="CPO278" s="77"/>
      <c r="CPP278" s="77"/>
      <c r="CPQ278" s="77"/>
      <c r="CPR278" s="77"/>
      <c r="CPS278" s="77"/>
      <c r="CPT278" s="77"/>
      <c r="CPU278" s="77"/>
      <c r="CPV278" s="77"/>
      <c r="CPW278" s="77"/>
      <c r="CPX278" s="77"/>
      <c r="CPY278" s="77"/>
      <c r="CPZ278" s="77"/>
      <c r="CQA278" s="77"/>
      <c r="CQB278" s="77"/>
      <c r="CQC278" s="77"/>
      <c r="CQD278" s="77"/>
      <c r="CQE278" s="77"/>
      <c r="CQF278" s="77"/>
      <c r="CQG278" s="77"/>
      <c r="CQH278" s="77"/>
      <c r="CQI278" s="77"/>
      <c r="CQJ278" s="77"/>
      <c r="CQK278" s="77"/>
      <c r="CQL278" s="77"/>
      <c r="CQM278" s="77"/>
      <c r="CQN278" s="77"/>
      <c r="CQO278" s="77"/>
      <c r="CQP278" s="77"/>
      <c r="CQQ278" s="77"/>
      <c r="CQR278" s="77"/>
      <c r="CQS278" s="77"/>
      <c r="CQT278" s="77"/>
      <c r="CQU278" s="77"/>
      <c r="CQV278" s="77"/>
      <c r="CQW278" s="77"/>
      <c r="CQX278" s="77"/>
      <c r="CQY278" s="77"/>
      <c r="CQZ278" s="77"/>
      <c r="CRA278" s="77"/>
      <c r="CRB278" s="77"/>
      <c r="CRC278" s="77"/>
      <c r="CRD278" s="77"/>
      <c r="CRE278" s="77"/>
      <c r="CRF278" s="77"/>
      <c r="CRG278" s="77"/>
      <c r="CRH278" s="77"/>
      <c r="CRI278" s="77"/>
      <c r="CRJ278" s="77"/>
      <c r="CRK278" s="77"/>
      <c r="CRL278" s="77"/>
      <c r="CRM278" s="77"/>
      <c r="CRN278" s="77"/>
      <c r="CRO278" s="77"/>
      <c r="CRP278" s="77"/>
      <c r="CRQ278" s="77"/>
      <c r="CRR278" s="77"/>
      <c r="CRS278" s="77"/>
      <c r="CRT278" s="77"/>
      <c r="CRU278" s="77"/>
      <c r="CRV278" s="77"/>
      <c r="CRW278" s="77"/>
      <c r="CRX278" s="77"/>
      <c r="CRY278" s="77"/>
      <c r="CRZ278" s="77"/>
      <c r="CSA278" s="77"/>
      <c r="CSB278" s="77"/>
      <c r="CSC278" s="77"/>
      <c r="CSD278" s="77"/>
      <c r="CSE278" s="77"/>
      <c r="CSF278" s="77"/>
      <c r="CSG278" s="77"/>
      <c r="CSH278" s="77"/>
      <c r="CSI278" s="77"/>
      <c r="CSJ278" s="77"/>
      <c r="CSK278" s="77"/>
      <c r="CSL278" s="77"/>
      <c r="CSM278" s="77"/>
      <c r="CSN278" s="77"/>
      <c r="CSO278" s="77"/>
      <c r="CSP278" s="77"/>
      <c r="CSQ278" s="77"/>
      <c r="CSR278" s="77"/>
      <c r="CSS278" s="77"/>
      <c r="CST278" s="77"/>
      <c r="CSU278" s="77"/>
      <c r="CSV278" s="77"/>
      <c r="CSW278" s="77"/>
      <c r="CSX278" s="77"/>
      <c r="CSY278" s="77"/>
      <c r="CSZ278" s="77"/>
      <c r="CTA278" s="77"/>
      <c r="CTB278" s="77"/>
      <c r="CTC278" s="77"/>
      <c r="CTD278" s="77"/>
      <c r="CTE278" s="77"/>
      <c r="CTF278" s="77"/>
      <c r="CTG278" s="77"/>
      <c r="CTH278" s="77"/>
      <c r="CTI278" s="77"/>
      <c r="CTJ278" s="77"/>
      <c r="CTK278" s="77"/>
      <c r="CTL278" s="77"/>
      <c r="CTM278" s="77"/>
      <c r="CTN278" s="77"/>
      <c r="CTO278" s="77"/>
      <c r="CTP278" s="77"/>
      <c r="CTQ278" s="77"/>
      <c r="CTR278" s="77"/>
      <c r="CTS278" s="77"/>
      <c r="CTT278" s="77"/>
      <c r="CTU278" s="77"/>
      <c r="CTV278" s="77"/>
      <c r="CTW278" s="77"/>
      <c r="CTX278" s="77"/>
      <c r="CTY278" s="77"/>
      <c r="CTZ278" s="77"/>
      <c r="CUA278" s="77"/>
      <c r="CUB278" s="77"/>
      <c r="CUC278" s="77"/>
      <c r="CUD278" s="77"/>
      <c r="CUE278" s="77"/>
      <c r="CUF278" s="77"/>
      <c r="CUG278" s="77"/>
      <c r="CUH278" s="77"/>
      <c r="CUI278" s="77"/>
      <c r="CUJ278" s="77"/>
      <c r="CUK278" s="77"/>
      <c r="CUL278" s="77"/>
      <c r="CUM278" s="77"/>
      <c r="CUN278" s="77"/>
      <c r="CUO278" s="77"/>
      <c r="CUP278" s="77"/>
      <c r="CUQ278" s="77"/>
      <c r="CUR278" s="77"/>
      <c r="CUS278" s="77"/>
      <c r="CUT278" s="77"/>
      <c r="CUU278" s="77"/>
      <c r="CUV278" s="77"/>
      <c r="CUW278" s="77"/>
      <c r="CUX278" s="77"/>
      <c r="CUY278" s="77"/>
      <c r="CUZ278" s="77"/>
      <c r="CVA278" s="77"/>
      <c r="CVB278" s="77"/>
      <c r="CVC278" s="77"/>
      <c r="CVD278" s="77"/>
      <c r="CVE278" s="77"/>
      <c r="CVF278" s="77"/>
      <c r="CVG278" s="77"/>
      <c r="CVH278" s="77"/>
      <c r="CVI278" s="77"/>
      <c r="CVJ278" s="77"/>
      <c r="CVK278" s="77"/>
      <c r="CVL278" s="77"/>
      <c r="CVM278" s="77"/>
      <c r="CVN278" s="77"/>
      <c r="CVO278" s="77"/>
      <c r="CVP278" s="77"/>
      <c r="CVQ278" s="77"/>
      <c r="CVR278" s="77"/>
      <c r="CVS278" s="77"/>
      <c r="CVT278" s="77"/>
      <c r="CVU278" s="77"/>
      <c r="CVV278" s="77"/>
      <c r="CVW278" s="77"/>
      <c r="CVX278" s="77"/>
      <c r="CVY278" s="77"/>
      <c r="CVZ278" s="77"/>
      <c r="CWA278" s="77"/>
      <c r="CWB278" s="77"/>
      <c r="CWC278" s="77"/>
      <c r="CWD278" s="77"/>
      <c r="CWE278" s="77"/>
      <c r="CWF278" s="77"/>
      <c r="CWG278" s="77"/>
      <c r="CWH278" s="77"/>
      <c r="CWI278" s="77"/>
      <c r="CWJ278" s="77"/>
      <c r="CWK278" s="77"/>
      <c r="CWL278" s="77"/>
      <c r="CWM278" s="77"/>
      <c r="CWN278" s="77"/>
      <c r="CWO278" s="77"/>
      <c r="CWP278" s="77"/>
      <c r="CWQ278" s="77"/>
      <c r="CWR278" s="77"/>
      <c r="CWS278" s="77"/>
      <c r="CWT278" s="77"/>
      <c r="CWU278" s="77"/>
      <c r="CWV278" s="77"/>
      <c r="CWW278" s="77"/>
      <c r="CWX278" s="77"/>
      <c r="CWY278" s="77"/>
      <c r="CWZ278" s="77"/>
      <c r="CXA278" s="77"/>
      <c r="CXB278" s="77"/>
      <c r="CXC278" s="77"/>
      <c r="CXD278" s="77"/>
      <c r="CXE278" s="77"/>
      <c r="CXF278" s="77"/>
      <c r="CXG278" s="77"/>
      <c r="CXH278" s="77"/>
      <c r="CXI278" s="77"/>
      <c r="CXJ278" s="77"/>
      <c r="CXK278" s="77"/>
      <c r="CXL278" s="77"/>
      <c r="CXM278" s="77"/>
      <c r="CXN278" s="77"/>
      <c r="CXO278" s="77"/>
      <c r="CXP278" s="77"/>
      <c r="CXQ278" s="77"/>
      <c r="CXR278" s="77"/>
      <c r="CXS278" s="77"/>
      <c r="CXT278" s="77"/>
      <c r="CXU278" s="77"/>
      <c r="CXV278" s="77"/>
      <c r="CXW278" s="77"/>
      <c r="CXX278" s="77"/>
      <c r="CXY278" s="77"/>
      <c r="CXZ278" s="77"/>
      <c r="CYA278" s="77"/>
      <c r="CYB278" s="77"/>
      <c r="CYC278" s="77"/>
      <c r="CYD278" s="77"/>
      <c r="CYE278" s="77"/>
      <c r="CYF278" s="77"/>
      <c r="CYG278" s="77"/>
      <c r="CYH278" s="77"/>
      <c r="CYI278" s="77"/>
      <c r="CYJ278" s="77"/>
      <c r="CYK278" s="77"/>
      <c r="CYL278" s="77"/>
      <c r="CYM278" s="77"/>
      <c r="CYN278" s="77"/>
      <c r="CYO278" s="77"/>
      <c r="CYP278" s="77"/>
      <c r="CYQ278" s="77"/>
      <c r="CYR278" s="77"/>
      <c r="CYS278" s="77"/>
      <c r="CYT278" s="77"/>
      <c r="CYU278" s="77"/>
      <c r="CYV278" s="77"/>
      <c r="CYW278" s="77"/>
      <c r="CYX278" s="77"/>
      <c r="CYY278" s="77"/>
      <c r="CYZ278" s="77"/>
      <c r="CZA278" s="77"/>
      <c r="CZB278" s="77"/>
      <c r="CZC278" s="77"/>
      <c r="CZD278" s="77"/>
      <c r="CZE278" s="77"/>
      <c r="CZF278" s="77"/>
      <c r="CZG278" s="77"/>
      <c r="CZH278" s="77"/>
      <c r="CZI278" s="77"/>
      <c r="CZJ278" s="77"/>
      <c r="CZK278" s="77"/>
      <c r="CZL278" s="77"/>
      <c r="CZM278" s="77"/>
      <c r="CZN278" s="77"/>
      <c r="CZO278" s="77"/>
      <c r="CZP278" s="77"/>
      <c r="CZQ278" s="77"/>
      <c r="CZR278" s="77"/>
      <c r="CZS278" s="77"/>
      <c r="CZT278" s="77"/>
      <c r="CZU278" s="77"/>
      <c r="CZV278" s="77"/>
      <c r="CZW278" s="77"/>
      <c r="CZX278" s="77"/>
      <c r="CZY278" s="77"/>
      <c r="CZZ278" s="77"/>
      <c r="DAA278" s="77"/>
      <c r="DAB278" s="77"/>
      <c r="DAC278" s="77"/>
      <c r="DAD278" s="77"/>
      <c r="DAE278" s="77"/>
      <c r="DAF278" s="77"/>
      <c r="DAG278" s="77"/>
      <c r="DAH278" s="77"/>
      <c r="DAI278" s="77"/>
      <c r="DAJ278" s="77"/>
      <c r="DAK278" s="77"/>
      <c r="DAL278" s="77"/>
      <c r="DAM278" s="77"/>
      <c r="DAN278" s="77"/>
      <c r="DAO278" s="77"/>
      <c r="DAP278" s="77"/>
      <c r="DAQ278" s="77"/>
      <c r="DAR278" s="77"/>
      <c r="DAS278" s="77"/>
      <c r="DAT278" s="77"/>
      <c r="DAU278" s="77"/>
      <c r="DAV278" s="77"/>
      <c r="DAW278" s="77"/>
      <c r="DAX278" s="77"/>
      <c r="DAY278" s="77"/>
      <c r="DAZ278" s="77"/>
      <c r="DBA278" s="77"/>
      <c r="DBB278" s="77"/>
      <c r="DBC278" s="77"/>
      <c r="DBD278" s="77"/>
      <c r="DBE278" s="77"/>
      <c r="DBF278" s="77"/>
      <c r="DBG278" s="77"/>
      <c r="DBH278" s="77"/>
      <c r="DBI278" s="77"/>
      <c r="DBJ278" s="77"/>
      <c r="DBK278" s="77"/>
      <c r="DBL278" s="77"/>
      <c r="DBM278" s="77"/>
      <c r="DBN278" s="77"/>
      <c r="DBO278" s="77"/>
      <c r="DBP278" s="77"/>
      <c r="DBQ278" s="77"/>
      <c r="DBR278" s="77"/>
      <c r="DBS278" s="77"/>
      <c r="DBT278" s="77"/>
      <c r="DBU278" s="77"/>
      <c r="DBV278" s="77"/>
      <c r="DBW278" s="77"/>
      <c r="DBX278" s="77"/>
      <c r="DBY278" s="77"/>
      <c r="DBZ278" s="77"/>
      <c r="DCA278" s="77"/>
      <c r="DCB278" s="77"/>
      <c r="DCC278" s="77"/>
      <c r="DCD278" s="77"/>
      <c r="DCE278" s="77"/>
      <c r="DCF278" s="77"/>
      <c r="DCG278" s="77"/>
      <c r="DCH278" s="77"/>
      <c r="DCI278" s="77"/>
      <c r="DCJ278" s="77"/>
      <c r="DCK278" s="77"/>
      <c r="DCL278" s="77"/>
      <c r="DCM278" s="77"/>
      <c r="DCN278" s="77"/>
      <c r="DCO278" s="77"/>
      <c r="DCP278" s="77"/>
      <c r="DCQ278" s="77"/>
      <c r="DCR278" s="77"/>
      <c r="DCS278" s="77"/>
      <c r="DCT278" s="77"/>
      <c r="DCU278" s="77"/>
      <c r="DCV278" s="77"/>
      <c r="DCW278" s="77"/>
      <c r="DCX278" s="77"/>
      <c r="DCY278" s="77"/>
      <c r="DCZ278" s="77"/>
      <c r="DDA278" s="77"/>
      <c r="DDB278" s="77"/>
      <c r="DDC278" s="77"/>
      <c r="DDD278" s="77"/>
      <c r="DDE278" s="77"/>
      <c r="DDF278" s="77"/>
      <c r="DDG278" s="77"/>
      <c r="DDH278" s="77"/>
      <c r="DDI278" s="77"/>
      <c r="DDJ278" s="77"/>
      <c r="DDK278" s="77"/>
      <c r="DDL278" s="77"/>
      <c r="DDM278" s="77"/>
      <c r="DDN278" s="77"/>
      <c r="DDO278" s="77"/>
      <c r="DDP278" s="77"/>
      <c r="DDQ278" s="77"/>
      <c r="DDR278" s="77"/>
      <c r="DDS278" s="77"/>
      <c r="DDT278" s="77"/>
      <c r="DDU278" s="77"/>
      <c r="DDV278" s="77"/>
      <c r="DDW278" s="77"/>
      <c r="DDX278" s="77"/>
      <c r="DDY278" s="77"/>
      <c r="DDZ278" s="77"/>
      <c r="DEA278" s="77"/>
      <c r="DEB278" s="77"/>
      <c r="DEC278" s="77"/>
      <c r="DED278" s="77"/>
      <c r="DEE278" s="77"/>
      <c r="DEF278" s="77"/>
      <c r="DEG278" s="77"/>
      <c r="DEH278" s="77"/>
      <c r="DEI278" s="77"/>
      <c r="DEJ278" s="77"/>
      <c r="DEK278" s="77"/>
      <c r="DEL278" s="77"/>
      <c r="DEM278" s="77"/>
      <c r="DEN278" s="77"/>
      <c r="DEO278" s="77"/>
      <c r="DEP278" s="77"/>
      <c r="DEQ278" s="77"/>
      <c r="DER278" s="77"/>
      <c r="DES278" s="77"/>
      <c r="DET278" s="77"/>
      <c r="DEU278" s="77"/>
      <c r="DEV278" s="77"/>
      <c r="DEW278" s="77"/>
      <c r="DEX278" s="77"/>
      <c r="DEY278" s="77"/>
      <c r="DEZ278" s="77"/>
      <c r="DFA278" s="77"/>
      <c r="DFB278" s="77"/>
      <c r="DFC278" s="77"/>
      <c r="DFD278" s="77"/>
      <c r="DFE278" s="77"/>
      <c r="DFF278" s="77"/>
      <c r="DFG278" s="77"/>
      <c r="DFH278" s="77"/>
      <c r="DFI278" s="77"/>
      <c r="DFJ278" s="77"/>
      <c r="DFK278" s="77"/>
      <c r="DFL278" s="77"/>
      <c r="DFM278" s="77"/>
      <c r="DFN278" s="77"/>
      <c r="DFO278" s="77"/>
      <c r="DFP278" s="77"/>
      <c r="DFQ278" s="77"/>
      <c r="DFR278" s="77"/>
      <c r="DFS278" s="77"/>
      <c r="DFT278" s="77"/>
      <c r="DFU278" s="77"/>
      <c r="DFV278" s="77"/>
      <c r="DFW278" s="77"/>
      <c r="DFX278" s="77"/>
      <c r="DFY278" s="77"/>
      <c r="DFZ278" s="77"/>
      <c r="DGA278" s="77"/>
      <c r="DGB278" s="77"/>
      <c r="DGC278" s="77"/>
      <c r="DGD278" s="77"/>
      <c r="DGE278" s="77"/>
      <c r="DGF278" s="77"/>
      <c r="DGG278" s="77"/>
      <c r="DGH278" s="77"/>
      <c r="DGI278" s="77"/>
      <c r="DGJ278" s="77"/>
      <c r="DGK278" s="77"/>
      <c r="DGL278" s="77"/>
      <c r="DGM278" s="77"/>
      <c r="DGN278" s="77"/>
      <c r="DGO278" s="77"/>
      <c r="DGP278" s="77"/>
      <c r="DGQ278" s="77"/>
      <c r="DGR278" s="77"/>
      <c r="DGS278" s="77"/>
      <c r="DGT278" s="77"/>
      <c r="DGU278" s="77"/>
      <c r="DGV278" s="77"/>
      <c r="DGW278" s="77"/>
      <c r="DGX278" s="77"/>
      <c r="DGY278" s="77"/>
      <c r="DGZ278" s="77"/>
      <c r="DHA278" s="77"/>
      <c r="DHB278" s="77"/>
      <c r="DHC278" s="77"/>
      <c r="DHD278" s="77"/>
      <c r="DHE278" s="77"/>
      <c r="DHF278" s="77"/>
      <c r="DHG278" s="77"/>
      <c r="DHH278" s="77"/>
      <c r="DHI278" s="77"/>
      <c r="DHJ278" s="77"/>
      <c r="DHK278" s="77"/>
      <c r="DHL278" s="77"/>
      <c r="DHM278" s="77"/>
      <c r="DHN278" s="77"/>
      <c r="DHO278" s="77"/>
      <c r="DHP278" s="77"/>
      <c r="DHQ278" s="77"/>
      <c r="DHR278" s="77"/>
      <c r="DHS278" s="77"/>
      <c r="DHT278" s="77"/>
      <c r="DHU278" s="77"/>
      <c r="DHV278" s="77"/>
      <c r="DHW278" s="77"/>
      <c r="DHX278" s="77"/>
      <c r="DHY278" s="77"/>
      <c r="DHZ278" s="77"/>
      <c r="DIA278" s="77"/>
      <c r="DIB278" s="77"/>
      <c r="DIC278" s="77"/>
      <c r="DID278" s="77"/>
      <c r="DIE278" s="77"/>
      <c r="DIF278" s="77"/>
      <c r="DIG278" s="77"/>
      <c r="DIH278" s="77"/>
      <c r="DII278" s="77"/>
      <c r="DIJ278" s="77"/>
      <c r="DIK278" s="77"/>
      <c r="DIL278" s="77"/>
      <c r="DIM278" s="77"/>
      <c r="DIN278" s="77"/>
      <c r="DIO278" s="77"/>
      <c r="DIP278" s="77"/>
      <c r="DIQ278" s="77"/>
      <c r="DIR278" s="77"/>
      <c r="DIS278" s="77"/>
      <c r="DIT278" s="77"/>
      <c r="DIU278" s="77"/>
      <c r="DIV278" s="77"/>
      <c r="DIW278" s="77"/>
      <c r="DIX278" s="77"/>
      <c r="DIY278" s="77"/>
      <c r="DIZ278" s="77"/>
      <c r="DJA278" s="77"/>
      <c r="DJB278" s="77"/>
      <c r="DJC278" s="77"/>
      <c r="DJD278" s="77"/>
      <c r="DJE278" s="77"/>
      <c r="DJF278" s="77"/>
      <c r="DJG278" s="77"/>
      <c r="DJH278" s="77"/>
      <c r="DJI278" s="77"/>
      <c r="DJJ278" s="77"/>
      <c r="DJK278" s="77"/>
      <c r="DJL278" s="77"/>
      <c r="DJM278" s="77"/>
      <c r="DJN278" s="77"/>
      <c r="DJO278" s="77"/>
      <c r="DJP278" s="77"/>
      <c r="DJQ278" s="77"/>
      <c r="DJR278" s="77"/>
      <c r="DJS278" s="77"/>
      <c r="DJT278" s="77"/>
      <c r="DJU278" s="77"/>
      <c r="DJV278" s="77"/>
      <c r="DJW278" s="77"/>
      <c r="DJX278" s="77"/>
      <c r="DJY278" s="77"/>
      <c r="DJZ278" s="77"/>
      <c r="DKA278" s="77"/>
      <c r="DKB278" s="77"/>
      <c r="DKC278" s="77"/>
      <c r="DKD278" s="77"/>
      <c r="DKE278" s="77"/>
      <c r="DKF278" s="77"/>
      <c r="DKG278" s="77"/>
      <c r="DKH278" s="77"/>
      <c r="DKI278" s="77"/>
      <c r="DKJ278" s="77"/>
      <c r="DKK278" s="77"/>
      <c r="DKL278" s="77"/>
      <c r="DKM278" s="77"/>
      <c r="DKN278" s="77"/>
      <c r="DKO278" s="77"/>
      <c r="DKP278" s="77"/>
      <c r="DKQ278" s="77"/>
      <c r="DKR278" s="77"/>
      <c r="DKS278" s="77"/>
      <c r="DKT278" s="77"/>
      <c r="DKU278" s="77"/>
      <c r="DKV278" s="77"/>
      <c r="DKW278" s="77"/>
      <c r="DKX278" s="77"/>
      <c r="DKY278" s="77"/>
      <c r="DKZ278" s="77"/>
      <c r="DLA278" s="77"/>
      <c r="DLB278" s="77"/>
      <c r="DLC278" s="77"/>
      <c r="DLD278" s="77"/>
      <c r="DLE278" s="77"/>
      <c r="DLF278" s="77"/>
      <c r="DLG278" s="77"/>
      <c r="DLH278" s="77"/>
      <c r="DLI278" s="77"/>
      <c r="DLJ278" s="77"/>
      <c r="DLK278" s="77"/>
      <c r="DLL278" s="77"/>
      <c r="DLM278" s="77"/>
      <c r="DLN278" s="77"/>
      <c r="DLO278" s="77"/>
      <c r="DLP278" s="77"/>
      <c r="DLQ278" s="77"/>
      <c r="DLR278" s="77"/>
      <c r="DLS278" s="77"/>
      <c r="DLT278" s="77"/>
      <c r="DLU278" s="77"/>
      <c r="DLV278" s="77"/>
      <c r="DLW278" s="77"/>
      <c r="DLX278" s="77"/>
      <c r="DLY278" s="77"/>
      <c r="DLZ278" s="77"/>
      <c r="DMA278" s="77"/>
      <c r="DMB278" s="77"/>
      <c r="DMC278" s="77"/>
      <c r="DMD278" s="77"/>
      <c r="DME278" s="77"/>
      <c r="DMF278" s="77"/>
      <c r="DMG278" s="77"/>
      <c r="DMH278" s="77"/>
      <c r="DMI278" s="77"/>
      <c r="DMJ278" s="77"/>
      <c r="DMK278" s="77"/>
      <c r="DML278" s="77"/>
      <c r="DMM278" s="77"/>
      <c r="DMN278" s="77"/>
      <c r="DMO278" s="77"/>
      <c r="DMP278" s="77"/>
      <c r="DMQ278" s="77"/>
      <c r="DMR278" s="77"/>
      <c r="DMS278" s="77"/>
      <c r="DMT278" s="77"/>
      <c r="DMU278" s="77"/>
      <c r="DMV278" s="77"/>
      <c r="DMW278" s="77"/>
      <c r="DMX278" s="77"/>
      <c r="DMY278" s="77"/>
      <c r="DMZ278" s="77"/>
      <c r="DNA278" s="77"/>
      <c r="DNB278" s="77"/>
      <c r="DNC278" s="77"/>
      <c r="DND278" s="77"/>
      <c r="DNE278" s="77"/>
      <c r="DNF278" s="77"/>
      <c r="DNG278" s="77"/>
      <c r="DNH278" s="77"/>
      <c r="DNI278" s="77"/>
      <c r="DNJ278" s="77"/>
      <c r="DNK278" s="77"/>
      <c r="DNL278" s="77"/>
      <c r="DNM278" s="77"/>
      <c r="DNN278" s="77"/>
      <c r="DNO278" s="77"/>
      <c r="DNP278" s="77"/>
      <c r="DNQ278" s="77"/>
      <c r="DNR278" s="77"/>
      <c r="DNS278" s="77"/>
      <c r="DNT278" s="77"/>
      <c r="DNU278" s="77"/>
      <c r="DNV278" s="77"/>
      <c r="DNW278" s="77"/>
      <c r="DNX278" s="77"/>
      <c r="DNY278" s="77"/>
      <c r="DNZ278" s="77"/>
      <c r="DOA278" s="77"/>
      <c r="DOB278" s="77"/>
      <c r="DOC278" s="77"/>
      <c r="DOD278" s="77"/>
      <c r="DOE278" s="77"/>
      <c r="DOF278" s="77"/>
      <c r="DOG278" s="77"/>
      <c r="DOH278" s="77"/>
      <c r="DOI278" s="77"/>
      <c r="DOJ278" s="77"/>
      <c r="DOK278" s="77"/>
      <c r="DOL278" s="77"/>
      <c r="DOM278" s="77"/>
      <c r="DON278" s="77"/>
      <c r="DOO278" s="77"/>
      <c r="DOP278" s="77"/>
      <c r="DOQ278" s="77"/>
      <c r="DOR278" s="77"/>
      <c r="DOS278" s="77"/>
      <c r="DOT278" s="77"/>
      <c r="DOU278" s="77"/>
      <c r="DOV278" s="77"/>
      <c r="DOW278" s="77"/>
      <c r="DOX278" s="77"/>
      <c r="DOY278" s="77"/>
      <c r="DOZ278" s="77"/>
      <c r="DPA278" s="77"/>
      <c r="DPB278" s="77"/>
      <c r="DPC278" s="77"/>
      <c r="DPD278" s="77"/>
      <c r="DPE278" s="77"/>
      <c r="DPF278" s="77"/>
      <c r="DPG278" s="77"/>
      <c r="DPH278" s="77"/>
      <c r="DPI278" s="77"/>
      <c r="DPJ278" s="77"/>
      <c r="DPK278" s="77"/>
      <c r="DPL278" s="77"/>
      <c r="DPM278" s="77"/>
      <c r="DPN278" s="77"/>
      <c r="DPO278" s="77"/>
      <c r="DPP278" s="77"/>
      <c r="DPQ278" s="77"/>
      <c r="DPR278" s="77"/>
      <c r="DPS278" s="77"/>
      <c r="DPT278" s="77"/>
      <c r="DPU278" s="77"/>
      <c r="DPV278" s="77"/>
      <c r="DPW278" s="77"/>
      <c r="DPX278" s="77"/>
      <c r="DPY278" s="77"/>
      <c r="DPZ278" s="77"/>
      <c r="DQA278" s="77"/>
      <c r="DQB278" s="77"/>
      <c r="DQC278" s="77"/>
      <c r="DQD278" s="77"/>
      <c r="DQE278" s="77"/>
      <c r="DQF278" s="77"/>
      <c r="DQG278" s="77"/>
      <c r="DQH278" s="77"/>
      <c r="DQI278" s="77"/>
      <c r="DQJ278" s="77"/>
      <c r="DQK278" s="77"/>
      <c r="DQL278" s="77"/>
      <c r="DQM278" s="77"/>
      <c r="DQN278" s="77"/>
      <c r="DQO278" s="77"/>
      <c r="DQP278" s="77"/>
      <c r="DQQ278" s="77"/>
      <c r="DQR278" s="77"/>
      <c r="DQS278" s="77"/>
      <c r="DQT278" s="77"/>
      <c r="DQU278" s="77"/>
      <c r="DQV278" s="77"/>
      <c r="DQW278" s="77"/>
      <c r="DQX278" s="77"/>
      <c r="DQY278" s="77"/>
      <c r="DQZ278" s="77"/>
      <c r="DRA278" s="77"/>
      <c r="DRB278" s="77"/>
      <c r="DRC278" s="77"/>
      <c r="DRD278" s="77"/>
      <c r="DRE278" s="77"/>
      <c r="DRF278" s="77"/>
      <c r="DRG278" s="77"/>
      <c r="DRH278" s="77"/>
      <c r="DRI278" s="77"/>
      <c r="DRJ278" s="77"/>
      <c r="DRK278" s="77"/>
      <c r="DRL278" s="77"/>
      <c r="DRM278" s="77"/>
      <c r="DRN278" s="77"/>
      <c r="DRO278" s="77"/>
      <c r="DRP278" s="77"/>
      <c r="DRQ278" s="77"/>
      <c r="DRR278" s="77"/>
      <c r="DRS278" s="77"/>
      <c r="DRT278" s="77"/>
      <c r="DRU278" s="77"/>
      <c r="DRV278" s="77"/>
      <c r="DRW278" s="77"/>
      <c r="DRX278" s="77"/>
      <c r="DRY278" s="77"/>
      <c r="DRZ278" s="77"/>
      <c r="DSA278" s="77"/>
      <c r="DSB278" s="77"/>
      <c r="DSC278" s="77"/>
      <c r="DSD278" s="77"/>
      <c r="DSE278" s="77"/>
      <c r="DSF278" s="77"/>
      <c r="DSG278" s="77"/>
      <c r="DSH278" s="77"/>
      <c r="DSI278" s="77"/>
      <c r="DSJ278" s="77"/>
      <c r="DSK278" s="77"/>
      <c r="DSL278" s="77"/>
      <c r="DSM278" s="77"/>
      <c r="DSN278" s="77"/>
      <c r="DSO278" s="77"/>
      <c r="DSP278" s="77"/>
      <c r="DSQ278" s="77"/>
      <c r="DSR278" s="77"/>
      <c r="DSS278" s="77"/>
      <c r="DST278" s="77"/>
      <c r="DSU278" s="77"/>
      <c r="DSV278" s="77"/>
      <c r="DSW278" s="77"/>
      <c r="DSX278" s="77"/>
      <c r="DSY278" s="77"/>
      <c r="DSZ278" s="77"/>
      <c r="DTA278" s="77"/>
      <c r="DTB278" s="77"/>
      <c r="DTC278" s="77"/>
      <c r="DTD278" s="77"/>
      <c r="DTE278" s="77"/>
      <c r="DTF278" s="77"/>
      <c r="DTG278" s="77"/>
      <c r="DTH278" s="77"/>
      <c r="DTI278" s="77"/>
      <c r="DTJ278" s="77"/>
      <c r="DTK278" s="77"/>
      <c r="DTL278" s="77"/>
      <c r="DTM278" s="77"/>
      <c r="DTN278" s="77"/>
      <c r="DTO278" s="77"/>
      <c r="DTP278" s="77"/>
      <c r="DTQ278" s="77"/>
      <c r="DTR278" s="77"/>
      <c r="DTS278" s="77"/>
      <c r="DTT278" s="77"/>
      <c r="DTU278" s="77"/>
      <c r="DTV278" s="77"/>
      <c r="DTW278" s="77"/>
      <c r="DTX278" s="77"/>
      <c r="DTY278" s="77"/>
      <c r="DTZ278" s="77"/>
      <c r="DUA278" s="77"/>
      <c r="DUB278" s="77"/>
      <c r="DUC278" s="77"/>
      <c r="DUD278" s="77"/>
      <c r="DUE278" s="77"/>
      <c r="DUF278" s="77"/>
      <c r="DUG278" s="77"/>
      <c r="DUH278" s="77"/>
      <c r="DUI278" s="77"/>
      <c r="DUJ278" s="77"/>
      <c r="DUK278" s="77"/>
      <c r="DUL278" s="77"/>
      <c r="DUM278" s="77"/>
      <c r="DUN278" s="77"/>
      <c r="DUO278" s="77"/>
      <c r="DUP278" s="77"/>
      <c r="DUQ278" s="77"/>
      <c r="DUR278" s="77"/>
      <c r="DUS278" s="77"/>
      <c r="DUT278" s="77"/>
      <c r="DUU278" s="77"/>
      <c r="DUV278" s="77"/>
      <c r="DUW278" s="77"/>
      <c r="DUX278" s="77"/>
      <c r="DUY278" s="77"/>
      <c r="DUZ278" s="77"/>
      <c r="DVA278" s="77"/>
      <c r="DVB278" s="77"/>
      <c r="DVC278" s="77"/>
      <c r="DVD278" s="77"/>
      <c r="DVE278" s="77"/>
      <c r="DVF278" s="77"/>
      <c r="DVG278" s="77"/>
      <c r="DVH278" s="77"/>
      <c r="DVI278" s="77"/>
      <c r="DVJ278" s="77"/>
      <c r="DVK278" s="77"/>
      <c r="DVL278" s="77"/>
      <c r="DVM278" s="77"/>
      <c r="DVN278" s="77"/>
      <c r="DVO278" s="77"/>
      <c r="DVP278" s="77"/>
      <c r="DVQ278" s="77"/>
      <c r="DVR278" s="77"/>
      <c r="DVS278" s="77"/>
      <c r="DVT278" s="77"/>
      <c r="DVU278" s="77"/>
      <c r="DVV278" s="77"/>
      <c r="DVW278" s="77"/>
      <c r="DVX278" s="77"/>
      <c r="DVY278" s="77"/>
      <c r="DVZ278" s="77"/>
      <c r="DWA278" s="77"/>
      <c r="DWB278" s="77"/>
      <c r="DWC278" s="77"/>
      <c r="DWD278" s="77"/>
      <c r="DWE278" s="77"/>
      <c r="DWF278" s="77"/>
      <c r="DWG278" s="77"/>
      <c r="DWH278" s="77"/>
      <c r="DWI278" s="77"/>
      <c r="DWJ278" s="77"/>
      <c r="DWK278" s="77"/>
      <c r="DWL278" s="77"/>
      <c r="DWM278" s="77"/>
      <c r="DWN278" s="77"/>
      <c r="DWO278" s="77"/>
      <c r="DWP278" s="77"/>
      <c r="DWQ278" s="77"/>
      <c r="DWR278" s="77"/>
      <c r="DWS278" s="77"/>
      <c r="DWT278" s="77"/>
      <c r="DWU278" s="77"/>
      <c r="DWV278" s="77"/>
      <c r="DWW278" s="77"/>
      <c r="DWX278" s="77"/>
      <c r="DWY278" s="77"/>
      <c r="DWZ278" s="77"/>
      <c r="DXA278" s="77"/>
      <c r="DXB278" s="77"/>
      <c r="DXC278" s="77"/>
      <c r="DXD278" s="77"/>
      <c r="DXE278" s="77"/>
      <c r="DXF278" s="77"/>
      <c r="DXG278" s="77"/>
      <c r="DXH278" s="77"/>
      <c r="DXI278" s="77"/>
      <c r="DXJ278" s="77"/>
      <c r="DXK278" s="77"/>
      <c r="DXL278" s="77"/>
      <c r="DXM278" s="77"/>
      <c r="DXN278" s="77"/>
      <c r="DXO278" s="77"/>
      <c r="DXP278" s="77"/>
      <c r="DXQ278" s="77"/>
      <c r="DXR278" s="77"/>
      <c r="DXS278" s="77"/>
      <c r="DXT278" s="77"/>
      <c r="DXU278" s="77"/>
      <c r="DXV278" s="77"/>
      <c r="DXW278" s="77"/>
      <c r="DXX278" s="77"/>
      <c r="DXY278" s="77"/>
      <c r="DXZ278" s="77"/>
      <c r="DYA278" s="77"/>
      <c r="DYB278" s="77"/>
      <c r="DYC278" s="77"/>
      <c r="DYD278" s="77"/>
      <c r="DYE278" s="77"/>
      <c r="DYF278" s="77"/>
      <c r="DYG278" s="77"/>
      <c r="DYH278" s="77"/>
      <c r="DYI278" s="77"/>
      <c r="DYJ278" s="77"/>
      <c r="DYK278" s="77"/>
      <c r="DYL278" s="77"/>
      <c r="DYM278" s="77"/>
      <c r="DYN278" s="77"/>
      <c r="DYO278" s="77"/>
      <c r="DYP278" s="77"/>
      <c r="DYQ278" s="77"/>
      <c r="DYR278" s="77"/>
      <c r="DYS278" s="77"/>
      <c r="DYT278" s="77"/>
      <c r="DYU278" s="77"/>
      <c r="DYV278" s="77"/>
      <c r="DYW278" s="77"/>
      <c r="DYX278" s="77"/>
      <c r="DYY278" s="77"/>
      <c r="DYZ278" s="77"/>
      <c r="DZA278" s="77"/>
      <c r="DZB278" s="77"/>
      <c r="DZC278" s="77"/>
      <c r="DZD278" s="77"/>
      <c r="DZE278" s="77"/>
      <c r="DZF278" s="77"/>
      <c r="DZG278" s="77"/>
      <c r="DZH278" s="77"/>
      <c r="DZI278" s="77"/>
      <c r="DZJ278" s="77"/>
      <c r="DZK278" s="77"/>
      <c r="DZL278" s="77"/>
      <c r="DZM278" s="77"/>
      <c r="DZN278" s="77"/>
      <c r="DZO278" s="77"/>
      <c r="DZP278" s="77"/>
      <c r="DZQ278" s="77"/>
      <c r="DZR278" s="77"/>
      <c r="DZS278" s="77"/>
      <c r="DZT278" s="77"/>
      <c r="DZU278" s="77"/>
      <c r="DZV278" s="77"/>
      <c r="DZW278" s="77"/>
      <c r="DZX278" s="77"/>
      <c r="DZY278" s="77"/>
      <c r="DZZ278" s="77"/>
      <c r="EAA278" s="77"/>
      <c r="EAB278" s="77"/>
      <c r="EAC278" s="77"/>
      <c r="EAD278" s="77"/>
      <c r="EAE278" s="77"/>
      <c r="EAF278" s="77"/>
      <c r="EAG278" s="77"/>
      <c r="EAH278" s="77"/>
      <c r="EAI278" s="77"/>
      <c r="EAJ278" s="77"/>
      <c r="EAK278" s="77"/>
      <c r="EAL278" s="77"/>
      <c r="EAM278" s="77"/>
      <c r="EAN278" s="77"/>
      <c r="EAO278" s="77"/>
      <c r="EAP278" s="77"/>
      <c r="EAQ278" s="77"/>
      <c r="EAR278" s="77"/>
      <c r="EAS278" s="77"/>
      <c r="EAT278" s="77"/>
      <c r="EAU278" s="77"/>
      <c r="EAV278" s="77"/>
      <c r="EAW278" s="77"/>
      <c r="EAX278" s="77"/>
      <c r="EAY278" s="77"/>
      <c r="EAZ278" s="77"/>
      <c r="EBA278" s="77"/>
      <c r="EBB278" s="77"/>
      <c r="EBC278" s="77"/>
      <c r="EBD278" s="77"/>
      <c r="EBE278" s="77"/>
      <c r="EBF278" s="77"/>
      <c r="EBG278" s="77"/>
      <c r="EBH278" s="77"/>
      <c r="EBI278" s="77"/>
      <c r="EBJ278" s="77"/>
      <c r="EBK278" s="77"/>
      <c r="EBL278" s="77"/>
      <c r="EBM278" s="77"/>
      <c r="EBN278" s="77"/>
      <c r="EBO278" s="77"/>
      <c r="EBP278" s="77"/>
      <c r="EBQ278" s="77"/>
      <c r="EBR278" s="77"/>
      <c r="EBS278" s="77"/>
      <c r="EBT278" s="77"/>
      <c r="EBU278" s="77"/>
      <c r="EBV278" s="77"/>
      <c r="EBW278" s="77"/>
      <c r="EBX278" s="77"/>
      <c r="EBY278" s="77"/>
      <c r="EBZ278" s="77"/>
      <c r="ECA278" s="77"/>
      <c r="ECB278" s="77"/>
      <c r="ECC278" s="77"/>
      <c r="ECD278" s="77"/>
      <c r="ECE278" s="77"/>
      <c r="ECF278" s="77"/>
      <c r="ECG278" s="77"/>
      <c r="ECH278" s="77"/>
      <c r="ECI278" s="77"/>
      <c r="ECJ278" s="77"/>
      <c r="ECK278" s="77"/>
      <c r="ECL278" s="77"/>
      <c r="ECM278" s="77"/>
      <c r="ECN278" s="77"/>
      <c r="ECO278" s="77"/>
      <c r="ECP278" s="77"/>
      <c r="ECQ278" s="77"/>
      <c r="ECR278" s="77"/>
      <c r="ECS278" s="77"/>
      <c r="ECT278" s="77"/>
      <c r="ECU278" s="77"/>
      <c r="ECV278" s="77"/>
      <c r="ECW278" s="77"/>
      <c r="ECX278" s="77"/>
      <c r="ECY278" s="77"/>
      <c r="ECZ278" s="77"/>
      <c r="EDA278" s="77"/>
      <c r="EDB278" s="77"/>
      <c r="EDC278" s="77"/>
      <c r="EDD278" s="77"/>
      <c r="EDE278" s="77"/>
      <c r="EDF278" s="77"/>
      <c r="EDG278" s="77"/>
      <c r="EDH278" s="77"/>
      <c r="EDI278" s="77"/>
      <c r="EDJ278" s="77"/>
      <c r="EDK278" s="77"/>
      <c r="EDL278" s="77"/>
      <c r="EDM278" s="77"/>
      <c r="EDN278" s="77"/>
      <c r="EDO278" s="77"/>
      <c r="EDP278" s="77"/>
      <c r="EDQ278" s="77"/>
      <c r="EDR278" s="77"/>
      <c r="EDS278" s="77"/>
      <c r="EDT278" s="77"/>
      <c r="EDU278" s="77"/>
      <c r="EDV278" s="77"/>
      <c r="EDW278" s="77"/>
      <c r="EDX278" s="77"/>
      <c r="EDY278" s="77"/>
      <c r="EDZ278" s="77"/>
      <c r="EEA278" s="77"/>
      <c r="EEB278" s="77"/>
      <c r="EEC278" s="77"/>
      <c r="EED278" s="77"/>
      <c r="EEE278" s="77"/>
      <c r="EEF278" s="77"/>
      <c r="EEG278" s="77"/>
      <c r="EEH278" s="77"/>
      <c r="EEI278" s="77"/>
      <c r="EEJ278" s="77"/>
      <c r="EEK278" s="77"/>
      <c r="EEL278" s="77"/>
      <c r="EEM278" s="77"/>
      <c r="EEN278" s="77"/>
      <c r="EEO278" s="77"/>
      <c r="EEP278" s="77"/>
      <c r="EEQ278" s="77"/>
      <c r="EER278" s="77"/>
      <c r="EES278" s="77"/>
      <c r="EET278" s="77"/>
      <c r="EEU278" s="77"/>
      <c r="EEV278" s="77"/>
      <c r="EEW278" s="77"/>
      <c r="EEX278" s="77"/>
      <c r="EEY278" s="77"/>
      <c r="EEZ278" s="77"/>
      <c r="EFA278" s="77"/>
      <c r="EFB278" s="77"/>
      <c r="EFC278" s="77"/>
      <c r="EFD278" s="77"/>
      <c r="EFE278" s="77"/>
      <c r="EFF278" s="77"/>
      <c r="EFG278" s="77"/>
      <c r="EFH278" s="77"/>
      <c r="EFI278" s="77"/>
      <c r="EFJ278" s="77"/>
      <c r="EFK278" s="77"/>
      <c r="EFL278" s="77"/>
      <c r="EFM278" s="77"/>
      <c r="EFN278" s="77"/>
      <c r="EFO278" s="77"/>
      <c r="EFP278" s="77"/>
      <c r="EFQ278" s="77"/>
      <c r="EFR278" s="77"/>
      <c r="EFS278" s="77"/>
      <c r="EFT278" s="77"/>
      <c r="EFU278" s="77"/>
      <c r="EFV278" s="77"/>
      <c r="EFW278" s="77"/>
      <c r="EFX278" s="77"/>
      <c r="EFY278" s="77"/>
      <c r="EFZ278" s="77"/>
      <c r="EGA278" s="77"/>
      <c r="EGB278" s="77"/>
      <c r="EGC278" s="77"/>
      <c r="EGD278" s="77"/>
      <c r="EGE278" s="77"/>
      <c r="EGF278" s="77"/>
      <c r="EGG278" s="77"/>
      <c r="EGH278" s="77"/>
      <c r="EGI278" s="77"/>
      <c r="EGJ278" s="77"/>
      <c r="EGK278" s="77"/>
      <c r="EGL278" s="77"/>
      <c r="EGM278" s="77"/>
      <c r="EGN278" s="77"/>
      <c r="EGO278" s="77"/>
      <c r="EGP278" s="77"/>
      <c r="EGQ278" s="77"/>
      <c r="EGR278" s="77"/>
      <c r="EGS278" s="77"/>
      <c r="EGT278" s="77"/>
      <c r="EGU278" s="77"/>
      <c r="EGV278" s="77"/>
      <c r="EGW278" s="77"/>
      <c r="EGX278" s="77"/>
      <c r="EGY278" s="77"/>
      <c r="EGZ278" s="77"/>
      <c r="EHA278" s="77"/>
      <c r="EHB278" s="77"/>
      <c r="EHC278" s="77"/>
      <c r="EHD278" s="77"/>
      <c r="EHE278" s="77"/>
      <c r="EHF278" s="77"/>
      <c r="EHG278" s="77"/>
      <c r="EHH278" s="77"/>
      <c r="EHI278" s="77"/>
      <c r="EHJ278" s="77"/>
      <c r="EHK278" s="77"/>
      <c r="EHL278" s="77"/>
      <c r="EHM278" s="77"/>
      <c r="EHN278" s="77"/>
      <c r="EHO278" s="77"/>
      <c r="EHP278" s="77"/>
      <c r="EHQ278" s="77"/>
      <c r="EHR278" s="77"/>
      <c r="EHS278" s="77"/>
      <c r="EHT278" s="77"/>
      <c r="EHU278" s="77"/>
      <c r="EHV278" s="77"/>
      <c r="EHW278" s="77"/>
      <c r="EHX278" s="77"/>
      <c r="EHY278" s="77"/>
      <c r="EHZ278" s="77"/>
      <c r="EIA278" s="77"/>
      <c r="EIB278" s="77"/>
      <c r="EIC278" s="77"/>
      <c r="EID278" s="77"/>
      <c r="EIE278" s="77"/>
      <c r="EIF278" s="77"/>
      <c r="EIG278" s="77"/>
      <c r="EIH278" s="77"/>
      <c r="EII278" s="77"/>
      <c r="EIJ278" s="77"/>
      <c r="EIK278" s="77"/>
      <c r="EIL278" s="77"/>
      <c r="EIM278" s="77"/>
      <c r="EIN278" s="77"/>
      <c r="EIO278" s="77"/>
      <c r="EIP278" s="77"/>
      <c r="EIQ278" s="77"/>
      <c r="EIR278" s="77"/>
      <c r="EIS278" s="77"/>
      <c r="EIT278" s="77"/>
      <c r="EIU278" s="77"/>
      <c r="EIV278" s="77"/>
      <c r="EIW278" s="77"/>
      <c r="EIX278" s="77"/>
      <c r="EIY278" s="77"/>
      <c r="EIZ278" s="77"/>
      <c r="EJA278" s="77"/>
      <c r="EJB278" s="77"/>
      <c r="EJC278" s="77"/>
      <c r="EJD278" s="77"/>
      <c r="EJE278" s="77"/>
      <c r="EJF278" s="77"/>
      <c r="EJG278" s="77"/>
      <c r="EJH278" s="77"/>
      <c r="EJI278" s="77"/>
      <c r="EJJ278" s="77"/>
      <c r="EJK278" s="77"/>
      <c r="EJL278" s="77"/>
      <c r="EJM278" s="77"/>
      <c r="EJN278" s="77"/>
      <c r="EJO278" s="77"/>
      <c r="EJP278" s="77"/>
      <c r="EJQ278" s="77"/>
      <c r="EJR278" s="77"/>
      <c r="EJS278" s="77"/>
      <c r="EJT278" s="77"/>
      <c r="EJU278" s="77"/>
      <c r="EJV278" s="77"/>
      <c r="EJW278" s="77"/>
      <c r="EJX278" s="77"/>
      <c r="EJY278" s="77"/>
      <c r="EJZ278" s="77"/>
      <c r="EKA278" s="77"/>
      <c r="EKB278" s="77"/>
      <c r="EKC278" s="77"/>
      <c r="EKD278" s="77"/>
      <c r="EKE278" s="77"/>
      <c r="EKF278" s="77"/>
      <c r="EKG278" s="77"/>
      <c r="EKH278" s="77"/>
      <c r="EKI278" s="77"/>
      <c r="EKJ278" s="77"/>
      <c r="EKK278" s="77"/>
      <c r="EKL278" s="77"/>
      <c r="EKM278" s="77"/>
      <c r="EKN278" s="77"/>
      <c r="EKO278" s="77"/>
      <c r="EKP278" s="77"/>
      <c r="EKQ278" s="77"/>
      <c r="EKR278" s="77"/>
      <c r="EKS278" s="77"/>
      <c r="EKT278" s="77"/>
      <c r="EKU278" s="77"/>
      <c r="EKV278" s="77"/>
      <c r="EKW278" s="77"/>
      <c r="EKX278" s="77"/>
      <c r="EKY278" s="77"/>
      <c r="EKZ278" s="77"/>
      <c r="ELA278" s="77"/>
      <c r="ELB278" s="77"/>
      <c r="ELC278" s="77"/>
      <c r="ELD278" s="77"/>
      <c r="ELE278" s="77"/>
      <c r="ELF278" s="77"/>
      <c r="ELG278" s="77"/>
      <c r="ELH278" s="77"/>
      <c r="ELI278" s="77"/>
      <c r="ELJ278" s="77"/>
      <c r="ELK278" s="77"/>
      <c r="ELL278" s="77"/>
      <c r="ELM278" s="77"/>
      <c r="ELN278" s="77"/>
      <c r="ELO278" s="77"/>
      <c r="ELP278" s="77"/>
      <c r="ELQ278" s="77"/>
      <c r="ELR278" s="77"/>
      <c r="ELS278" s="77"/>
      <c r="ELT278" s="77"/>
      <c r="ELU278" s="77"/>
      <c r="ELV278" s="77"/>
      <c r="ELW278" s="77"/>
      <c r="ELX278" s="77"/>
      <c r="ELY278" s="77"/>
      <c r="ELZ278" s="77"/>
      <c r="EMA278" s="77"/>
      <c r="EMB278" s="77"/>
      <c r="EMC278" s="77"/>
      <c r="EMD278" s="77"/>
      <c r="EME278" s="77"/>
      <c r="EMF278" s="77"/>
      <c r="EMG278" s="77"/>
      <c r="EMH278" s="77"/>
      <c r="EMI278" s="77"/>
      <c r="EMJ278" s="77"/>
      <c r="EMK278" s="77"/>
      <c r="EML278" s="77"/>
      <c r="EMM278" s="77"/>
      <c r="EMN278" s="77"/>
      <c r="EMO278" s="77"/>
      <c r="EMP278" s="77"/>
      <c r="EMQ278" s="77"/>
      <c r="EMR278" s="77"/>
      <c r="EMS278" s="77"/>
      <c r="EMT278" s="77"/>
      <c r="EMU278" s="77"/>
      <c r="EMV278" s="77"/>
      <c r="EMW278" s="77"/>
      <c r="EMX278" s="77"/>
      <c r="EMY278" s="77"/>
      <c r="EMZ278" s="77"/>
      <c r="ENA278" s="77"/>
      <c r="ENB278" s="77"/>
      <c r="ENC278" s="77"/>
      <c r="END278" s="77"/>
      <c r="ENE278" s="77"/>
      <c r="ENF278" s="77"/>
      <c r="ENG278" s="77"/>
      <c r="ENH278" s="77"/>
      <c r="ENI278" s="77"/>
      <c r="ENJ278" s="77"/>
      <c r="ENK278" s="77"/>
      <c r="ENL278" s="77"/>
      <c r="ENM278" s="77"/>
      <c r="ENN278" s="77"/>
      <c r="ENO278" s="77"/>
      <c r="ENP278" s="77"/>
      <c r="ENQ278" s="77"/>
      <c r="ENR278" s="77"/>
      <c r="ENS278" s="77"/>
      <c r="ENT278" s="77"/>
      <c r="ENU278" s="77"/>
      <c r="ENV278" s="77"/>
      <c r="ENW278" s="77"/>
      <c r="ENX278" s="77"/>
      <c r="ENY278" s="77"/>
      <c r="ENZ278" s="77"/>
      <c r="EOA278" s="77"/>
      <c r="EOB278" s="77"/>
      <c r="EOC278" s="77"/>
      <c r="EOD278" s="77"/>
      <c r="EOE278" s="77"/>
      <c r="EOF278" s="77"/>
      <c r="EOG278" s="77"/>
      <c r="EOH278" s="77"/>
      <c r="EOI278" s="77"/>
      <c r="EOJ278" s="77"/>
      <c r="EOK278" s="77"/>
      <c r="EOL278" s="77"/>
      <c r="EOM278" s="77"/>
      <c r="EON278" s="77"/>
      <c r="EOO278" s="77"/>
      <c r="EOP278" s="77"/>
      <c r="EOQ278" s="77"/>
      <c r="EOR278" s="77"/>
      <c r="EOS278" s="77"/>
      <c r="EOT278" s="77"/>
      <c r="EOU278" s="77"/>
      <c r="EOV278" s="77"/>
      <c r="EOW278" s="77"/>
      <c r="EOX278" s="77"/>
      <c r="EOY278" s="77"/>
      <c r="EOZ278" s="77"/>
      <c r="EPA278" s="77"/>
      <c r="EPB278" s="77"/>
      <c r="EPC278" s="77"/>
      <c r="EPD278" s="77"/>
      <c r="EPE278" s="77"/>
      <c r="EPF278" s="77"/>
      <c r="EPG278" s="77"/>
      <c r="EPH278" s="77"/>
      <c r="EPI278" s="77"/>
      <c r="EPJ278" s="77"/>
      <c r="EPK278" s="77"/>
      <c r="EPL278" s="77"/>
      <c r="EPM278" s="77"/>
      <c r="EPN278" s="77"/>
      <c r="EPO278" s="77"/>
      <c r="EPP278" s="77"/>
      <c r="EPQ278" s="77"/>
      <c r="EPR278" s="77"/>
      <c r="EPS278" s="77"/>
      <c r="EPT278" s="77"/>
      <c r="EPU278" s="77"/>
      <c r="EPV278" s="77"/>
      <c r="EPW278" s="77"/>
      <c r="EPX278" s="77"/>
      <c r="EPY278" s="77"/>
      <c r="EPZ278" s="77"/>
      <c r="EQA278" s="77"/>
      <c r="EQB278" s="77"/>
      <c r="EQC278" s="77"/>
      <c r="EQD278" s="77"/>
      <c r="EQE278" s="77"/>
      <c r="EQF278" s="77"/>
      <c r="EQG278" s="77"/>
      <c r="EQH278" s="77"/>
      <c r="EQI278" s="77"/>
      <c r="EQJ278" s="77"/>
      <c r="EQK278" s="77"/>
      <c r="EQL278" s="77"/>
      <c r="EQM278" s="77"/>
      <c r="EQN278" s="77"/>
      <c r="EQO278" s="77"/>
      <c r="EQP278" s="77"/>
      <c r="EQQ278" s="77"/>
      <c r="EQR278" s="77"/>
      <c r="EQS278" s="77"/>
      <c r="EQT278" s="77"/>
      <c r="EQU278" s="77"/>
      <c r="EQV278" s="77"/>
      <c r="EQW278" s="77"/>
      <c r="EQX278" s="77"/>
      <c r="EQY278" s="77"/>
      <c r="EQZ278" s="77"/>
      <c r="ERA278" s="77"/>
      <c r="ERB278" s="77"/>
      <c r="ERC278" s="77"/>
      <c r="ERD278" s="77"/>
      <c r="ERE278" s="77"/>
      <c r="ERF278" s="77"/>
      <c r="ERG278" s="77"/>
      <c r="ERH278" s="77"/>
      <c r="ERI278" s="77"/>
      <c r="ERJ278" s="77"/>
      <c r="ERK278" s="77"/>
      <c r="ERL278" s="77"/>
      <c r="ERM278" s="77"/>
      <c r="ERN278" s="77"/>
      <c r="ERO278" s="77"/>
      <c r="ERP278" s="77"/>
      <c r="ERQ278" s="77"/>
      <c r="ERR278" s="77"/>
      <c r="ERS278" s="77"/>
      <c r="ERT278" s="77"/>
      <c r="ERU278" s="77"/>
      <c r="ERV278" s="77"/>
      <c r="ERW278" s="77"/>
      <c r="ERX278" s="77"/>
      <c r="ERY278" s="77"/>
      <c r="ERZ278" s="77"/>
      <c r="ESA278" s="77"/>
      <c r="ESB278" s="77"/>
      <c r="ESC278" s="77"/>
      <c r="ESD278" s="77"/>
      <c r="ESE278" s="77"/>
      <c r="ESF278" s="77"/>
      <c r="ESG278" s="77"/>
      <c r="ESH278" s="77"/>
      <c r="ESI278" s="77"/>
      <c r="ESJ278" s="77"/>
      <c r="ESK278" s="77"/>
      <c r="ESL278" s="77"/>
      <c r="ESM278" s="77"/>
      <c r="ESN278" s="77"/>
      <c r="ESO278" s="77"/>
      <c r="ESP278" s="77"/>
      <c r="ESQ278" s="77"/>
      <c r="ESR278" s="77"/>
      <c r="ESS278" s="77"/>
      <c r="EST278" s="77"/>
      <c r="ESU278" s="77"/>
      <c r="ESV278" s="77"/>
      <c r="ESW278" s="77"/>
      <c r="ESX278" s="77"/>
      <c r="ESY278" s="77"/>
      <c r="ESZ278" s="77"/>
      <c r="ETA278" s="77"/>
      <c r="ETB278" s="77"/>
      <c r="ETC278" s="77"/>
      <c r="ETD278" s="77"/>
      <c r="ETE278" s="77"/>
      <c r="ETF278" s="77"/>
      <c r="ETG278" s="77"/>
      <c r="ETH278" s="77"/>
      <c r="ETI278" s="77"/>
      <c r="ETJ278" s="77"/>
      <c r="ETK278" s="77"/>
      <c r="ETL278" s="77"/>
      <c r="ETM278" s="77"/>
      <c r="ETN278" s="77"/>
      <c r="ETO278" s="77"/>
      <c r="ETP278" s="77"/>
      <c r="ETQ278" s="77"/>
      <c r="ETR278" s="77"/>
      <c r="ETS278" s="77"/>
      <c r="ETT278" s="77"/>
      <c r="ETU278" s="77"/>
      <c r="ETV278" s="77"/>
      <c r="ETW278" s="77"/>
      <c r="ETX278" s="77"/>
      <c r="ETY278" s="77"/>
      <c r="ETZ278" s="77"/>
      <c r="EUA278" s="77"/>
      <c r="EUB278" s="77"/>
      <c r="EUC278" s="77"/>
      <c r="EUD278" s="77"/>
      <c r="EUE278" s="77"/>
      <c r="EUF278" s="77"/>
      <c r="EUG278" s="77"/>
      <c r="EUH278" s="77"/>
      <c r="EUI278" s="77"/>
      <c r="EUJ278" s="77"/>
      <c r="EUK278" s="77"/>
      <c r="EUL278" s="77"/>
      <c r="EUM278" s="77"/>
      <c r="EUN278" s="77"/>
      <c r="EUO278" s="77"/>
      <c r="EUP278" s="77"/>
      <c r="EUQ278" s="77"/>
      <c r="EUR278" s="77"/>
      <c r="EUS278" s="77"/>
      <c r="EUT278" s="77"/>
      <c r="EUU278" s="77"/>
      <c r="EUV278" s="77"/>
      <c r="EUW278" s="77"/>
      <c r="EUX278" s="77"/>
      <c r="EUY278" s="77"/>
      <c r="EUZ278" s="77"/>
      <c r="EVA278" s="77"/>
      <c r="EVB278" s="77"/>
      <c r="EVC278" s="77"/>
      <c r="EVD278" s="77"/>
      <c r="EVE278" s="77"/>
      <c r="EVF278" s="77"/>
      <c r="EVG278" s="77"/>
      <c r="EVH278" s="77"/>
      <c r="EVI278" s="77"/>
      <c r="EVJ278" s="77"/>
      <c r="EVK278" s="77"/>
      <c r="EVL278" s="77"/>
      <c r="EVM278" s="77"/>
      <c r="EVN278" s="77"/>
      <c r="EVO278" s="77"/>
      <c r="EVP278" s="77"/>
      <c r="EVQ278" s="77"/>
      <c r="EVR278" s="77"/>
      <c r="EVS278" s="77"/>
      <c r="EVT278" s="77"/>
      <c r="EVU278" s="77"/>
      <c r="EVV278" s="77"/>
      <c r="EVW278" s="77"/>
      <c r="EVX278" s="77"/>
      <c r="EVY278" s="77"/>
      <c r="EVZ278" s="77"/>
      <c r="EWA278" s="77"/>
      <c r="EWB278" s="77"/>
      <c r="EWC278" s="77"/>
      <c r="EWD278" s="77"/>
      <c r="EWE278" s="77"/>
      <c r="EWF278" s="77"/>
      <c r="EWG278" s="77"/>
      <c r="EWH278" s="77"/>
      <c r="EWI278" s="77"/>
      <c r="EWJ278" s="77"/>
      <c r="EWK278" s="77"/>
      <c r="EWL278" s="77"/>
      <c r="EWM278" s="77"/>
      <c r="EWN278" s="77"/>
      <c r="EWO278" s="77"/>
      <c r="EWP278" s="77"/>
      <c r="EWQ278" s="77"/>
      <c r="EWR278" s="77"/>
      <c r="EWS278" s="77"/>
      <c r="EWT278" s="77"/>
      <c r="EWU278" s="77"/>
      <c r="EWV278" s="77"/>
      <c r="EWW278" s="77"/>
      <c r="EWX278" s="77"/>
      <c r="EWY278" s="77"/>
      <c r="EWZ278" s="77"/>
      <c r="EXA278" s="77"/>
      <c r="EXB278" s="77"/>
      <c r="EXC278" s="77"/>
      <c r="EXD278" s="77"/>
      <c r="EXE278" s="77"/>
      <c r="EXF278" s="77"/>
      <c r="EXG278" s="77"/>
      <c r="EXH278" s="77"/>
      <c r="EXI278" s="77"/>
      <c r="EXJ278" s="77"/>
      <c r="EXK278" s="77"/>
      <c r="EXL278" s="77"/>
      <c r="EXM278" s="77"/>
      <c r="EXN278" s="77"/>
      <c r="EXO278" s="77"/>
      <c r="EXP278" s="77"/>
      <c r="EXQ278" s="77"/>
      <c r="EXR278" s="77"/>
      <c r="EXS278" s="77"/>
      <c r="EXT278" s="77"/>
      <c r="EXU278" s="77"/>
      <c r="EXV278" s="77"/>
      <c r="EXW278" s="77"/>
      <c r="EXX278" s="77"/>
      <c r="EXY278" s="77"/>
      <c r="EXZ278" s="77"/>
      <c r="EYA278" s="77"/>
      <c r="EYB278" s="77"/>
      <c r="EYC278" s="77"/>
      <c r="EYD278" s="77"/>
      <c r="EYE278" s="77"/>
      <c r="EYF278" s="77"/>
      <c r="EYG278" s="77"/>
      <c r="EYH278" s="77"/>
      <c r="EYI278" s="77"/>
      <c r="EYJ278" s="77"/>
      <c r="EYK278" s="77"/>
      <c r="EYL278" s="77"/>
      <c r="EYM278" s="77"/>
      <c r="EYN278" s="77"/>
      <c r="EYO278" s="77"/>
      <c r="EYP278" s="77"/>
      <c r="EYQ278" s="77"/>
      <c r="EYR278" s="77"/>
      <c r="EYS278" s="77"/>
      <c r="EYT278" s="77"/>
      <c r="EYU278" s="77"/>
      <c r="EYV278" s="77"/>
      <c r="EYW278" s="77"/>
      <c r="EYX278" s="77"/>
      <c r="EYY278" s="77"/>
      <c r="EYZ278" s="77"/>
      <c r="EZA278" s="77"/>
      <c r="EZB278" s="77"/>
      <c r="EZC278" s="77"/>
      <c r="EZD278" s="77"/>
      <c r="EZE278" s="77"/>
      <c r="EZF278" s="77"/>
      <c r="EZG278" s="77"/>
      <c r="EZH278" s="77"/>
      <c r="EZI278" s="77"/>
      <c r="EZJ278" s="77"/>
      <c r="EZK278" s="77"/>
      <c r="EZL278" s="77"/>
      <c r="EZM278" s="77"/>
      <c r="EZN278" s="77"/>
      <c r="EZO278" s="77"/>
      <c r="EZP278" s="77"/>
      <c r="EZQ278" s="77"/>
      <c r="EZR278" s="77"/>
      <c r="EZS278" s="77"/>
      <c r="EZT278" s="77"/>
      <c r="EZU278" s="77"/>
      <c r="EZV278" s="77"/>
      <c r="EZW278" s="77"/>
      <c r="EZX278" s="77"/>
      <c r="EZY278" s="77"/>
      <c r="EZZ278" s="77"/>
      <c r="FAA278" s="77"/>
      <c r="FAB278" s="77"/>
      <c r="FAC278" s="77"/>
      <c r="FAD278" s="77"/>
      <c r="FAE278" s="77"/>
      <c r="FAF278" s="77"/>
      <c r="FAG278" s="77"/>
      <c r="FAH278" s="77"/>
      <c r="FAI278" s="77"/>
      <c r="FAJ278" s="77"/>
      <c r="FAK278" s="77"/>
      <c r="FAL278" s="77"/>
      <c r="FAM278" s="77"/>
      <c r="FAN278" s="77"/>
      <c r="FAO278" s="77"/>
      <c r="FAP278" s="77"/>
      <c r="FAQ278" s="77"/>
      <c r="FAR278" s="77"/>
      <c r="FAS278" s="77"/>
      <c r="FAT278" s="77"/>
      <c r="FAU278" s="77"/>
      <c r="FAV278" s="77"/>
      <c r="FAW278" s="77"/>
      <c r="FAX278" s="77"/>
      <c r="FAY278" s="77"/>
      <c r="FAZ278" s="77"/>
      <c r="FBA278" s="77"/>
      <c r="FBB278" s="77"/>
      <c r="FBC278" s="77"/>
      <c r="FBD278" s="77"/>
      <c r="FBE278" s="77"/>
      <c r="FBF278" s="77"/>
      <c r="FBG278" s="77"/>
      <c r="FBH278" s="77"/>
      <c r="FBI278" s="77"/>
      <c r="FBJ278" s="77"/>
      <c r="FBK278" s="77"/>
      <c r="FBL278" s="77"/>
      <c r="FBM278" s="77"/>
      <c r="FBN278" s="77"/>
      <c r="FBO278" s="77"/>
      <c r="FBP278" s="77"/>
      <c r="FBQ278" s="77"/>
      <c r="FBR278" s="77"/>
      <c r="FBS278" s="77"/>
      <c r="FBT278" s="77"/>
      <c r="FBU278" s="77"/>
      <c r="FBV278" s="77"/>
      <c r="FBW278" s="77"/>
      <c r="FBX278" s="77"/>
      <c r="FBY278" s="77"/>
      <c r="FBZ278" s="77"/>
      <c r="FCA278" s="77"/>
      <c r="FCB278" s="77"/>
      <c r="FCC278" s="77"/>
      <c r="FCD278" s="77"/>
      <c r="FCE278" s="77"/>
      <c r="FCF278" s="77"/>
      <c r="FCG278" s="77"/>
      <c r="FCH278" s="77"/>
      <c r="FCI278" s="77"/>
      <c r="FCJ278" s="77"/>
      <c r="FCK278" s="77"/>
      <c r="FCL278" s="77"/>
      <c r="FCM278" s="77"/>
      <c r="FCN278" s="77"/>
      <c r="FCO278" s="77"/>
      <c r="FCP278" s="77"/>
      <c r="FCQ278" s="77"/>
      <c r="FCR278" s="77"/>
      <c r="FCS278" s="77"/>
      <c r="FCT278" s="77"/>
      <c r="FCU278" s="77"/>
      <c r="FCV278" s="77"/>
      <c r="FCW278" s="77"/>
      <c r="FCX278" s="77"/>
      <c r="FCY278" s="77"/>
      <c r="FCZ278" s="77"/>
      <c r="FDA278" s="77"/>
      <c r="FDB278" s="77"/>
      <c r="FDC278" s="77"/>
      <c r="FDD278" s="77"/>
      <c r="FDE278" s="77"/>
      <c r="FDF278" s="77"/>
      <c r="FDG278" s="77"/>
      <c r="FDH278" s="77"/>
      <c r="FDI278" s="77"/>
      <c r="FDJ278" s="77"/>
      <c r="FDK278" s="77"/>
      <c r="FDL278" s="77"/>
      <c r="FDM278" s="77"/>
      <c r="FDN278" s="77"/>
      <c r="FDO278" s="77"/>
      <c r="FDP278" s="77"/>
      <c r="FDQ278" s="77"/>
      <c r="FDR278" s="77"/>
      <c r="FDS278" s="77"/>
      <c r="FDT278" s="77"/>
      <c r="FDU278" s="77"/>
      <c r="FDV278" s="77"/>
      <c r="FDW278" s="77"/>
      <c r="FDX278" s="77"/>
      <c r="FDY278" s="77"/>
      <c r="FDZ278" s="77"/>
      <c r="FEA278" s="77"/>
      <c r="FEB278" s="77"/>
      <c r="FEC278" s="77"/>
      <c r="FED278" s="77"/>
      <c r="FEE278" s="77"/>
      <c r="FEF278" s="77"/>
      <c r="FEG278" s="77"/>
      <c r="FEH278" s="77"/>
      <c r="FEI278" s="77"/>
      <c r="FEJ278" s="77"/>
      <c r="FEK278" s="77"/>
      <c r="FEL278" s="77"/>
      <c r="FEM278" s="77"/>
      <c r="FEN278" s="77"/>
      <c r="FEO278" s="77"/>
      <c r="FEP278" s="77"/>
      <c r="FEQ278" s="77"/>
      <c r="FER278" s="77"/>
      <c r="FES278" s="77"/>
      <c r="FET278" s="77"/>
      <c r="FEU278" s="77"/>
      <c r="FEV278" s="77"/>
      <c r="FEW278" s="77"/>
      <c r="FEX278" s="77"/>
      <c r="FEY278" s="77"/>
      <c r="FEZ278" s="77"/>
      <c r="FFA278" s="77"/>
      <c r="FFB278" s="77"/>
      <c r="FFC278" s="77"/>
      <c r="FFD278" s="77"/>
      <c r="FFE278" s="77"/>
      <c r="FFF278" s="77"/>
      <c r="FFG278" s="77"/>
      <c r="FFH278" s="77"/>
      <c r="FFI278" s="77"/>
      <c r="FFJ278" s="77"/>
      <c r="FFK278" s="77"/>
      <c r="FFL278" s="77"/>
      <c r="FFM278" s="77"/>
      <c r="FFN278" s="77"/>
      <c r="FFO278" s="77"/>
      <c r="FFP278" s="77"/>
      <c r="FFQ278" s="77"/>
      <c r="FFR278" s="77"/>
      <c r="FFS278" s="77"/>
      <c r="FFT278" s="77"/>
      <c r="FFU278" s="77"/>
      <c r="FFV278" s="77"/>
      <c r="FFW278" s="77"/>
      <c r="FFX278" s="77"/>
      <c r="FFY278" s="77"/>
      <c r="FFZ278" s="77"/>
      <c r="FGA278" s="77"/>
      <c r="FGB278" s="77"/>
      <c r="FGC278" s="77"/>
      <c r="FGD278" s="77"/>
      <c r="FGE278" s="77"/>
      <c r="FGF278" s="77"/>
      <c r="FGG278" s="77"/>
      <c r="FGH278" s="77"/>
      <c r="FGI278" s="77"/>
      <c r="FGJ278" s="77"/>
      <c r="FGK278" s="77"/>
      <c r="FGL278" s="77"/>
      <c r="FGM278" s="77"/>
      <c r="FGN278" s="77"/>
      <c r="FGO278" s="77"/>
      <c r="FGP278" s="77"/>
      <c r="FGQ278" s="77"/>
      <c r="FGR278" s="77"/>
      <c r="FGS278" s="77"/>
      <c r="FGT278" s="77"/>
      <c r="FGU278" s="77"/>
      <c r="FGV278" s="77"/>
      <c r="FGW278" s="77"/>
      <c r="FGX278" s="77"/>
      <c r="FGY278" s="77"/>
      <c r="FGZ278" s="77"/>
      <c r="FHA278" s="77"/>
      <c r="FHB278" s="77"/>
      <c r="FHC278" s="77"/>
      <c r="FHD278" s="77"/>
      <c r="FHE278" s="77"/>
      <c r="FHF278" s="77"/>
      <c r="FHG278" s="77"/>
      <c r="FHH278" s="77"/>
      <c r="FHI278" s="77"/>
      <c r="FHJ278" s="77"/>
      <c r="FHK278" s="77"/>
      <c r="FHL278" s="77"/>
      <c r="FHM278" s="77"/>
      <c r="FHN278" s="77"/>
      <c r="FHO278" s="77"/>
      <c r="FHP278" s="77"/>
      <c r="FHQ278" s="77"/>
      <c r="FHR278" s="77"/>
      <c r="FHS278" s="77"/>
      <c r="FHT278" s="77"/>
      <c r="FHU278" s="77"/>
      <c r="FHV278" s="77"/>
      <c r="FHW278" s="77"/>
      <c r="FHX278" s="77"/>
      <c r="FHY278" s="77"/>
      <c r="FHZ278" s="77"/>
      <c r="FIA278" s="77"/>
      <c r="FIB278" s="77"/>
      <c r="FIC278" s="77"/>
      <c r="FID278" s="77"/>
      <c r="FIE278" s="77"/>
      <c r="FIF278" s="77"/>
      <c r="FIG278" s="77"/>
      <c r="FIH278" s="77"/>
      <c r="FII278" s="77"/>
      <c r="FIJ278" s="77"/>
      <c r="FIK278" s="77"/>
      <c r="FIL278" s="77"/>
      <c r="FIM278" s="77"/>
      <c r="FIN278" s="77"/>
      <c r="FIO278" s="77"/>
      <c r="FIP278" s="77"/>
      <c r="FIQ278" s="77"/>
      <c r="FIR278" s="77"/>
      <c r="FIS278" s="77"/>
      <c r="FIT278" s="77"/>
      <c r="FIU278" s="77"/>
      <c r="FIV278" s="77"/>
      <c r="FIW278" s="77"/>
      <c r="FIX278" s="77"/>
      <c r="FIY278" s="77"/>
      <c r="FIZ278" s="77"/>
      <c r="FJA278" s="77"/>
      <c r="FJB278" s="77"/>
      <c r="FJC278" s="77"/>
      <c r="FJD278" s="77"/>
      <c r="FJE278" s="77"/>
      <c r="FJF278" s="77"/>
      <c r="FJG278" s="77"/>
      <c r="FJH278" s="77"/>
      <c r="FJI278" s="77"/>
      <c r="FJJ278" s="77"/>
      <c r="FJK278" s="77"/>
      <c r="FJL278" s="77"/>
      <c r="FJM278" s="77"/>
      <c r="FJN278" s="77"/>
      <c r="FJO278" s="77"/>
      <c r="FJP278" s="77"/>
      <c r="FJQ278" s="77"/>
      <c r="FJR278" s="77"/>
      <c r="FJS278" s="77"/>
      <c r="FJT278" s="77"/>
      <c r="FJU278" s="77"/>
      <c r="FJV278" s="77"/>
      <c r="FJW278" s="77"/>
      <c r="FJX278" s="77"/>
      <c r="FJY278" s="77"/>
      <c r="FJZ278" s="77"/>
      <c r="FKA278" s="77"/>
      <c r="FKB278" s="77"/>
      <c r="FKC278" s="77"/>
      <c r="FKD278" s="77"/>
      <c r="FKE278" s="77"/>
      <c r="FKF278" s="77"/>
      <c r="FKG278" s="77"/>
      <c r="FKH278" s="77"/>
      <c r="FKI278" s="77"/>
      <c r="FKJ278" s="77"/>
      <c r="FKK278" s="77"/>
      <c r="FKL278" s="77"/>
      <c r="FKM278" s="77"/>
      <c r="FKN278" s="77"/>
      <c r="FKO278" s="77"/>
      <c r="FKP278" s="77"/>
      <c r="FKQ278" s="77"/>
      <c r="FKR278" s="77"/>
      <c r="FKS278" s="77"/>
      <c r="FKT278" s="77"/>
      <c r="FKU278" s="77"/>
      <c r="FKV278" s="77"/>
      <c r="FKW278" s="77"/>
      <c r="FKX278" s="77"/>
      <c r="FKY278" s="77"/>
      <c r="FKZ278" s="77"/>
      <c r="FLA278" s="77"/>
      <c r="FLB278" s="77"/>
      <c r="FLC278" s="77"/>
      <c r="FLD278" s="77"/>
      <c r="FLE278" s="77"/>
      <c r="FLF278" s="77"/>
      <c r="FLG278" s="77"/>
      <c r="FLH278" s="77"/>
      <c r="FLI278" s="77"/>
      <c r="FLJ278" s="77"/>
      <c r="FLK278" s="77"/>
      <c r="FLL278" s="77"/>
      <c r="FLM278" s="77"/>
      <c r="FLN278" s="77"/>
      <c r="FLO278" s="77"/>
      <c r="FLP278" s="77"/>
      <c r="FLQ278" s="77"/>
      <c r="FLR278" s="77"/>
      <c r="FLS278" s="77"/>
      <c r="FLT278" s="77"/>
      <c r="FLU278" s="77"/>
      <c r="FLV278" s="77"/>
      <c r="FLW278" s="77"/>
      <c r="FLX278" s="77"/>
      <c r="FLY278" s="77"/>
      <c r="FLZ278" s="77"/>
      <c r="FMA278" s="77"/>
      <c r="FMB278" s="77"/>
      <c r="FMC278" s="77"/>
      <c r="FMD278" s="77"/>
      <c r="FME278" s="77"/>
      <c r="FMF278" s="77"/>
      <c r="FMG278" s="77"/>
      <c r="FMH278" s="77"/>
      <c r="FMI278" s="77"/>
      <c r="FMJ278" s="77"/>
      <c r="FMK278" s="77"/>
      <c r="FML278" s="77"/>
      <c r="FMM278" s="77"/>
      <c r="FMN278" s="77"/>
      <c r="FMO278" s="77"/>
      <c r="FMP278" s="77"/>
      <c r="FMQ278" s="77"/>
      <c r="FMR278" s="77"/>
      <c r="FMS278" s="77"/>
      <c r="FMT278" s="77"/>
      <c r="FMU278" s="77"/>
      <c r="FMV278" s="77"/>
      <c r="FMW278" s="77"/>
      <c r="FMX278" s="77"/>
      <c r="FMY278" s="77"/>
      <c r="FMZ278" s="77"/>
      <c r="FNA278" s="77"/>
      <c r="FNB278" s="77"/>
      <c r="FNC278" s="77"/>
      <c r="FND278" s="77"/>
      <c r="FNE278" s="77"/>
      <c r="FNF278" s="77"/>
      <c r="FNG278" s="77"/>
      <c r="FNH278" s="77"/>
      <c r="FNI278" s="77"/>
      <c r="FNJ278" s="77"/>
      <c r="FNK278" s="77"/>
      <c r="FNL278" s="77"/>
      <c r="FNM278" s="77"/>
      <c r="FNN278" s="77"/>
      <c r="FNO278" s="77"/>
      <c r="FNP278" s="77"/>
      <c r="FNQ278" s="77"/>
      <c r="FNR278" s="77"/>
      <c r="FNS278" s="77"/>
      <c r="FNT278" s="77"/>
      <c r="FNU278" s="77"/>
      <c r="FNV278" s="77"/>
      <c r="FNW278" s="77"/>
      <c r="FNX278" s="77"/>
      <c r="FNY278" s="77"/>
      <c r="FNZ278" s="77"/>
      <c r="FOA278" s="77"/>
      <c r="FOB278" s="77"/>
      <c r="FOC278" s="77"/>
      <c r="FOD278" s="77"/>
      <c r="FOE278" s="77"/>
      <c r="FOF278" s="77"/>
      <c r="FOG278" s="77"/>
      <c r="FOH278" s="77"/>
      <c r="FOI278" s="77"/>
      <c r="FOJ278" s="77"/>
      <c r="FOK278" s="77"/>
      <c r="FOL278" s="77"/>
      <c r="FOM278" s="77"/>
      <c r="FON278" s="77"/>
      <c r="FOO278" s="77"/>
      <c r="FOP278" s="77"/>
      <c r="FOQ278" s="77"/>
      <c r="FOR278" s="77"/>
      <c r="FOS278" s="77"/>
      <c r="FOT278" s="77"/>
      <c r="FOU278" s="77"/>
      <c r="FOV278" s="77"/>
      <c r="FOW278" s="77"/>
      <c r="FOX278" s="77"/>
      <c r="FOY278" s="77"/>
      <c r="FOZ278" s="77"/>
      <c r="FPA278" s="77"/>
      <c r="FPB278" s="77"/>
      <c r="FPC278" s="77"/>
      <c r="FPD278" s="77"/>
      <c r="FPE278" s="77"/>
      <c r="FPF278" s="77"/>
      <c r="FPG278" s="77"/>
      <c r="FPH278" s="77"/>
      <c r="FPI278" s="77"/>
      <c r="FPJ278" s="77"/>
      <c r="FPK278" s="77"/>
      <c r="FPL278" s="77"/>
      <c r="FPM278" s="77"/>
      <c r="FPN278" s="77"/>
      <c r="FPO278" s="77"/>
      <c r="FPP278" s="77"/>
      <c r="FPQ278" s="77"/>
      <c r="FPR278" s="77"/>
      <c r="FPS278" s="77"/>
      <c r="FPT278" s="77"/>
      <c r="FPU278" s="77"/>
      <c r="FPV278" s="77"/>
      <c r="FPW278" s="77"/>
      <c r="FPX278" s="77"/>
      <c r="FPY278" s="77"/>
      <c r="FPZ278" s="77"/>
      <c r="FQA278" s="77"/>
      <c r="FQB278" s="77"/>
      <c r="FQC278" s="77"/>
      <c r="FQD278" s="77"/>
      <c r="FQE278" s="77"/>
      <c r="FQF278" s="77"/>
      <c r="FQG278" s="77"/>
      <c r="FQH278" s="77"/>
      <c r="FQI278" s="77"/>
      <c r="FQJ278" s="77"/>
      <c r="FQK278" s="77"/>
      <c r="FQL278" s="77"/>
      <c r="FQM278" s="77"/>
      <c r="FQN278" s="77"/>
      <c r="FQO278" s="77"/>
      <c r="FQP278" s="77"/>
      <c r="FQQ278" s="77"/>
      <c r="FQR278" s="77"/>
      <c r="FQS278" s="77"/>
      <c r="FQT278" s="77"/>
      <c r="FQU278" s="77"/>
      <c r="FQV278" s="77"/>
      <c r="FQW278" s="77"/>
      <c r="FQX278" s="77"/>
      <c r="FQY278" s="77"/>
      <c r="FQZ278" s="77"/>
      <c r="FRA278" s="77"/>
      <c r="FRB278" s="77"/>
      <c r="FRC278" s="77"/>
      <c r="FRD278" s="77"/>
      <c r="FRE278" s="77"/>
      <c r="FRF278" s="77"/>
      <c r="FRG278" s="77"/>
      <c r="FRH278" s="77"/>
      <c r="FRI278" s="77"/>
      <c r="FRJ278" s="77"/>
      <c r="FRK278" s="77"/>
      <c r="FRL278" s="77"/>
      <c r="FRM278" s="77"/>
      <c r="FRN278" s="77"/>
      <c r="FRO278" s="77"/>
      <c r="FRP278" s="77"/>
      <c r="FRQ278" s="77"/>
      <c r="FRR278" s="77"/>
      <c r="FRS278" s="77"/>
      <c r="FRT278" s="77"/>
      <c r="FRU278" s="77"/>
      <c r="FRV278" s="77"/>
      <c r="FRW278" s="77"/>
      <c r="FRX278" s="77"/>
      <c r="FRY278" s="77"/>
      <c r="FRZ278" s="77"/>
      <c r="FSA278" s="77"/>
      <c r="FSB278" s="77"/>
      <c r="FSC278" s="77"/>
      <c r="FSD278" s="77"/>
      <c r="FSE278" s="77"/>
      <c r="FSF278" s="77"/>
      <c r="FSG278" s="77"/>
      <c r="FSH278" s="77"/>
      <c r="FSI278" s="77"/>
      <c r="FSJ278" s="77"/>
      <c r="FSK278" s="77"/>
      <c r="FSL278" s="77"/>
      <c r="FSM278" s="77"/>
      <c r="FSN278" s="77"/>
      <c r="FSO278" s="77"/>
      <c r="FSP278" s="77"/>
      <c r="FSQ278" s="77"/>
      <c r="FSR278" s="77"/>
      <c r="FSS278" s="77"/>
      <c r="FST278" s="77"/>
      <c r="FSU278" s="77"/>
      <c r="FSV278" s="77"/>
      <c r="FSW278" s="77"/>
      <c r="FSX278" s="77"/>
      <c r="FSY278" s="77"/>
      <c r="FSZ278" s="77"/>
      <c r="FTA278" s="77"/>
      <c r="FTB278" s="77"/>
      <c r="FTC278" s="77"/>
      <c r="FTD278" s="77"/>
      <c r="FTE278" s="77"/>
      <c r="FTF278" s="77"/>
      <c r="FTG278" s="77"/>
      <c r="FTH278" s="77"/>
      <c r="FTI278" s="77"/>
      <c r="FTJ278" s="77"/>
      <c r="FTK278" s="77"/>
      <c r="FTL278" s="77"/>
      <c r="FTM278" s="77"/>
      <c r="FTN278" s="77"/>
      <c r="FTO278" s="77"/>
      <c r="FTP278" s="77"/>
      <c r="FTQ278" s="77"/>
      <c r="FTR278" s="77"/>
      <c r="FTS278" s="77"/>
      <c r="FTT278" s="77"/>
      <c r="FTU278" s="77"/>
      <c r="FTV278" s="77"/>
      <c r="FTW278" s="77"/>
      <c r="FTX278" s="77"/>
      <c r="FTY278" s="77"/>
      <c r="FTZ278" s="77"/>
      <c r="FUA278" s="77"/>
      <c r="FUB278" s="77"/>
      <c r="FUC278" s="77"/>
      <c r="FUD278" s="77"/>
      <c r="FUE278" s="77"/>
      <c r="FUF278" s="77"/>
      <c r="FUG278" s="77"/>
      <c r="FUH278" s="77"/>
      <c r="FUI278" s="77"/>
      <c r="FUJ278" s="77"/>
      <c r="FUK278" s="77"/>
      <c r="FUL278" s="77"/>
      <c r="FUM278" s="77"/>
      <c r="FUN278" s="77"/>
      <c r="FUO278" s="77"/>
      <c r="FUP278" s="77"/>
      <c r="FUQ278" s="77"/>
      <c r="FUR278" s="77"/>
      <c r="FUS278" s="77"/>
      <c r="FUT278" s="77"/>
      <c r="FUU278" s="77"/>
      <c r="FUV278" s="77"/>
      <c r="FUW278" s="77"/>
      <c r="FUX278" s="77"/>
      <c r="FUY278" s="77"/>
      <c r="FUZ278" s="77"/>
      <c r="FVA278" s="77"/>
      <c r="FVB278" s="77"/>
      <c r="FVC278" s="77"/>
      <c r="FVD278" s="77"/>
      <c r="FVE278" s="77"/>
      <c r="FVF278" s="77"/>
      <c r="FVG278" s="77"/>
      <c r="FVH278" s="77"/>
      <c r="FVI278" s="77"/>
      <c r="FVJ278" s="77"/>
      <c r="FVK278" s="77"/>
      <c r="FVL278" s="77"/>
      <c r="FVM278" s="77"/>
      <c r="FVN278" s="77"/>
      <c r="FVO278" s="77"/>
      <c r="FVP278" s="77"/>
      <c r="FVQ278" s="77"/>
      <c r="FVR278" s="77"/>
      <c r="FVS278" s="77"/>
      <c r="FVT278" s="77"/>
      <c r="FVU278" s="77"/>
      <c r="FVV278" s="77"/>
      <c r="FVW278" s="77"/>
      <c r="FVX278" s="77"/>
      <c r="FVY278" s="77"/>
      <c r="FVZ278" s="77"/>
      <c r="FWA278" s="77"/>
      <c r="FWB278" s="77"/>
      <c r="FWC278" s="77"/>
      <c r="FWD278" s="77"/>
      <c r="FWE278" s="77"/>
      <c r="FWF278" s="77"/>
      <c r="FWG278" s="77"/>
      <c r="FWH278" s="77"/>
      <c r="FWI278" s="77"/>
      <c r="FWJ278" s="77"/>
      <c r="FWK278" s="77"/>
      <c r="FWL278" s="77"/>
      <c r="FWM278" s="77"/>
      <c r="FWN278" s="77"/>
      <c r="FWO278" s="77"/>
      <c r="FWP278" s="77"/>
      <c r="FWQ278" s="77"/>
      <c r="FWR278" s="77"/>
      <c r="FWS278" s="77"/>
      <c r="FWT278" s="77"/>
      <c r="FWU278" s="77"/>
      <c r="FWV278" s="77"/>
      <c r="FWW278" s="77"/>
      <c r="FWX278" s="77"/>
      <c r="FWY278" s="77"/>
      <c r="FWZ278" s="77"/>
      <c r="FXA278" s="77"/>
      <c r="FXB278" s="77"/>
      <c r="FXC278" s="77"/>
      <c r="FXD278" s="77"/>
      <c r="FXE278" s="77"/>
      <c r="FXF278" s="77"/>
      <c r="FXG278" s="77"/>
      <c r="FXH278" s="77"/>
      <c r="FXI278" s="77"/>
      <c r="FXJ278" s="77"/>
      <c r="FXK278" s="77"/>
      <c r="FXL278" s="77"/>
      <c r="FXM278" s="77"/>
      <c r="FXN278" s="77"/>
      <c r="FXO278" s="77"/>
      <c r="FXP278" s="77"/>
      <c r="FXQ278" s="77"/>
      <c r="FXR278" s="77"/>
      <c r="FXS278" s="77"/>
      <c r="FXT278" s="77"/>
      <c r="FXU278" s="77"/>
      <c r="FXV278" s="77"/>
      <c r="FXW278" s="77"/>
      <c r="FXX278" s="77"/>
      <c r="FXY278" s="77"/>
      <c r="FXZ278" s="77"/>
      <c r="FYA278" s="77"/>
      <c r="FYB278" s="77"/>
      <c r="FYC278" s="77"/>
      <c r="FYD278" s="77"/>
      <c r="FYE278" s="77"/>
      <c r="FYF278" s="77"/>
      <c r="FYG278" s="77"/>
      <c r="FYH278" s="77"/>
      <c r="FYI278" s="77"/>
      <c r="FYJ278" s="77"/>
      <c r="FYK278" s="77"/>
      <c r="FYL278" s="77"/>
      <c r="FYM278" s="77"/>
      <c r="FYN278" s="77"/>
      <c r="FYO278" s="77"/>
      <c r="FYP278" s="77"/>
      <c r="FYQ278" s="77"/>
      <c r="FYR278" s="77"/>
      <c r="FYS278" s="77"/>
      <c r="FYT278" s="77"/>
      <c r="FYU278" s="77"/>
      <c r="FYV278" s="77"/>
      <c r="FYW278" s="77"/>
      <c r="FYX278" s="77"/>
      <c r="FYY278" s="77"/>
      <c r="FYZ278" s="77"/>
      <c r="FZA278" s="77"/>
      <c r="FZB278" s="77"/>
      <c r="FZC278" s="77"/>
      <c r="FZD278" s="77"/>
      <c r="FZE278" s="77"/>
      <c r="FZF278" s="77"/>
      <c r="FZG278" s="77"/>
      <c r="FZH278" s="77"/>
      <c r="FZI278" s="77"/>
      <c r="FZJ278" s="77"/>
      <c r="FZK278" s="77"/>
      <c r="FZL278" s="77"/>
      <c r="FZM278" s="77"/>
      <c r="FZN278" s="77"/>
      <c r="FZO278" s="77"/>
      <c r="FZP278" s="77"/>
      <c r="FZQ278" s="77"/>
      <c r="FZR278" s="77"/>
      <c r="FZS278" s="77"/>
      <c r="FZT278" s="77"/>
      <c r="FZU278" s="77"/>
      <c r="FZV278" s="77"/>
      <c r="FZW278" s="77"/>
      <c r="FZX278" s="77"/>
      <c r="FZY278" s="77"/>
      <c r="FZZ278" s="77"/>
      <c r="GAA278" s="77"/>
      <c r="GAB278" s="77"/>
      <c r="GAC278" s="77"/>
      <c r="GAD278" s="77"/>
      <c r="GAE278" s="77"/>
      <c r="GAF278" s="77"/>
      <c r="GAG278" s="77"/>
      <c r="GAH278" s="77"/>
      <c r="GAI278" s="77"/>
      <c r="GAJ278" s="77"/>
      <c r="GAK278" s="77"/>
      <c r="GAL278" s="77"/>
      <c r="GAM278" s="77"/>
      <c r="GAN278" s="77"/>
      <c r="GAO278" s="77"/>
      <c r="GAP278" s="77"/>
      <c r="GAQ278" s="77"/>
      <c r="GAR278" s="77"/>
      <c r="GAS278" s="77"/>
      <c r="GAT278" s="77"/>
      <c r="GAU278" s="77"/>
      <c r="GAV278" s="77"/>
      <c r="GAW278" s="77"/>
      <c r="GAX278" s="77"/>
      <c r="GAY278" s="77"/>
      <c r="GAZ278" s="77"/>
      <c r="GBA278" s="77"/>
      <c r="GBB278" s="77"/>
      <c r="GBC278" s="77"/>
      <c r="GBD278" s="77"/>
      <c r="GBE278" s="77"/>
      <c r="GBF278" s="77"/>
      <c r="GBG278" s="77"/>
      <c r="GBH278" s="77"/>
      <c r="GBI278" s="77"/>
      <c r="GBJ278" s="77"/>
      <c r="GBK278" s="77"/>
      <c r="GBL278" s="77"/>
      <c r="GBM278" s="77"/>
      <c r="GBN278" s="77"/>
      <c r="GBO278" s="77"/>
      <c r="GBP278" s="77"/>
      <c r="GBQ278" s="77"/>
      <c r="GBR278" s="77"/>
      <c r="GBS278" s="77"/>
      <c r="GBT278" s="77"/>
      <c r="GBU278" s="77"/>
      <c r="GBV278" s="77"/>
      <c r="GBW278" s="77"/>
      <c r="GBX278" s="77"/>
      <c r="GBY278" s="77"/>
      <c r="GBZ278" s="77"/>
      <c r="GCA278" s="77"/>
      <c r="GCB278" s="77"/>
      <c r="GCC278" s="77"/>
      <c r="GCD278" s="77"/>
      <c r="GCE278" s="77"/>
      <c r="GCF278" s="77"/>
      <c r="GCG278" s="77"/>
      <c r="GCH278" s="77"/>
      <c r="GCI278" s="77"/>
      <c r="GCJ278" s="77"/>
      <c r="GCK278" s="77"/>
      <c r="GCL278" s="77"/>
      <c r="GCM278" s="77"/>
      <c r="GCN278" s="77"/>
      <c r="GCO278" s="77"/>
      <c r="GCP278" s="77"/>
      <c r="GCQ278" s="77"/>
      <c r="GCR278" s="77"/>
      <c r="GCS278" s="77"/>
      <c r="GCT278" s="77"/>
      <c r="GCU278" s="77"/>
      <c r="GCV278" s="77"/>
      <c r="GCW278" s="77"/>
      <c r="GCX278" s="77"/>
      <c r="GCY278" s="77"/>
      <c r="GCZ278" s="77"/>
      <c r="GDA278" s="77"/>
      <c r="GDB278" s="77"/>
      <c r="GDC278" s="77"/>
      <c r="GDD278" s="77"/>
      <c r="GDE278" s="77"/>
      <c r="GDF278" s="77"/>
      <c r="GDG278" s="77"/>
      <c r="GDH278" s="77"/>
      <c r="GDI278" s="77"/>
      <c r="GDJ278" s="77"/>
      <c r="GDK278" s="77"/>
      <c r="GDL278" s="77"/>
      <c r="GDM278" s="77"/>
      <c r="GDN278" s="77"/>
      <c r="GDO278" s="77"/>
      <c r="GDP278" s="77"/>
      <c r="GDQ278" s="77"/>
      <c r="GDR278" s="77"/>
      <c r="GDS278" s="77"/>
      <c r="GDT278" s="77"/>
      <c r="GDU278" s="77"/>
      <c r="GDV278" s="77"/>
      <c r="GDW278" s="77"/>
      <c r="GDX278" s="77"/>
      <c r="GDY278" s="77"/>
      <c r="GDZ278" s="77"/>
      <c r="GEA278" s="77"/>
      <c r="GEB278" s="77"/>
      <c r="GEC278" s="77"/>
      <c r="GED278" s="77"/>
      <c r="GEE278" s="77"/>
      <c r="GEF278" s="77"/>
      <c r="GEG278" s="77"/>
      <c r="GEH278" s="77"/>
      <c r="GEI278" s="77"/>
      <c r="GEJ278" s="77"/>
      <c r="GEK278" s="77"/>
      <c r="GEL278" s="77"/>
      <c r="GEM278" s="77"/>
      <c r="GEN278" s="77"/>
      <c r="GEO278" s="77"/>
      <c r="GEP278" s="77"/>
      <c r="GEQ278" s="77"/>
      <c r="GER278" s="77"/>
      <c r="GES278" s="77"/>
      <c r="GET278" s="77"/>
      <c r="GEU278" s="77"/>
      <c r="GEV278" s="77"/>
      <c r="GEW278" s="77"/>
      <c r="GEX278" s="77"/>
      <c r="GEY278" s="77"/>
      <c r="GEZ278" s="77"/>
      <c r="GFA278" s="77"/>
      <c r="GFB278" s="77"/>
      <c r="GFC278" s="77"/>
      <c r="GFD278" s="77"/>
      <c r="GFE278" s="77"/>
      <c r="GFF278" s="77"/>
      <c r="GFG278" s="77"/>
      <c r="GFH278" s="77"/>
      <c r="GFI278" s="77"/>
      <c r="GFJ278" s="77"/>
      <c r="GFK278" s="77"/>
      <c r="GFL278" s="77"/>
      <c r="GFM278" s="77"/>
      <c r="GFN278" s="77"/>
      <c r="GFO278" s="77"/>
      <c r="GFP278" s="77"/>
      <c r="GFQ278" s="77"/>
      <c r="GFR278" s="77"/>
      <c r="GFS278" s="77"/>
      <c r="GFT278" s="77"/>
      <c r="GFU278" s="77"/>
      <c r="GFV278" s="77"/>
      <c r="GFW278" s="77"/>
      <c r="GFX278" s="77"/>
      <c r="GFY278" s="77"/>
      <c r="GFZ278" s="77"/>
      <c r="GGA278" s="77"/>
      <c r="GGB278" s="77"/>
      <c r="GGC278" s="77"/>
      <c r="GGD278" s="77"/>
      <c r="GGE278" s="77"/>
      <c r="GGF278" s="77"/>
      <c r="GGG278" s="77"/>
      <c r="GGH278" s="77"/>
      <c r="GGI278" s="77"/>
      <c r="GGJ278" s="77"/>
      <c r="GGK278" s="77"/>
      <c r="GGL278" s="77"/>
      <c r="GGM278" s="77"/>
      <c r="GGN278" s="77"/>
      <c r="GGO278" s="77"/>
      <c r="GGP278" s="77"/>
      <c r="GGQ278" s="77"/>
      <c r="GGR278" s="77"/>
      <c r="GGS278" s="77"/>
      <c r="GGT278" s="77"/>
      <c r="GGU278" s="77"/>
      <c r="GGV278" s="77"/>
      <c r="GGW278" s="77"/>
      <c r="GGX278" s="77"/>
      <c r="GGY278" s="77"/>
      <c r="GGZ278" s="77"/>
      <c r="GHA278" s="77"/>
      <c r="GHB278" s="77"/>
      <c r="GHC278" s="77"/>
      <c r="GHD278" s="77"/>
      <c r="GHE278" s="77"/>
      <c r="GHF278" s="77"/>
      <c r="GHG278" s="77"/>
      <c r="GHH278" s="77"/>
      <c r="GHI278" s="77"/>
      <c r="GHJ278" s="77"/>
      <c r="GHK278" s="77"/>
      <c r="GHL278" s="77"/>
      <c r="GHM278" s="77"/>
      <c r="GHN278" s="77"/>
      <c r="GHO278" s="77"/>
      <c r="GHP278" s="77"/>
      <c r="GHQ278" s="77"/>
      <c r="GHR278" s="77"/>
      <c r="GHS278" s="77"/>
      <c r="GHT278" s="77"/>
      <c r="GHU278" s="77"/>
      <c r="GHV278" s="77"/>
      <c r="GHW278" s="77"/>
      <c r="GHX278" s="77"/>
      <c r="GHY278" s="77"/>
      <c r="GHZ278" s="77"/>
      <c r="GIA278" s="77"/>
      <c r="GIB278" s="77"/>
      <c r="GIC278" s="77"/>
      <c r="GID278" s="77"/>
      <c r="GIE278" s="77"/>
      <c r="GIF278" s="77"/>
      <c r="GIG278" s="77"/>
      <c r="GIH278" s="77"/>
      <c r="GII278" s="77"/>
      <c r="GIJ278" s="77"/>
      <c r="GIK278" s="77"/>
      <c r="GIL278" s="77"/>
      <c r="GIM278" s="77"/>
      <c r="GIN278" s="77"/>
      <c r="GIO278" s="77"/>
      <c r="GIP278" s="77"/>
      <c r="GIQ278" s="77"/>
      <c r="GIR278" s="77"/>
      <c r="GIS278" s="77"/>
      <c r="GIT278" s="77"/>
      <c r="GIU278" s="77"/>
      <c r="GIV278" s="77"/>
      <c r="GIW278" s="77"/>
      <c r="GIX278" s="77"/>
      <c r="GIY278" s="77"/>
      <c r="GIZ278" s="77"/>
      <c r="GJA278" s="77"/>
      <c r="GJB278" s="77"/>
      <c r="GJC278" s="77"/>
      <c r="GJD278" s="77"/>
      <c r="GJE278" s="77"/>
      <c r="GJF278" s="77"/>
      <c r="GJG278" s="77"/>
      <c r="GJH278" s="77"/>
      <c r="GJI278" s="77"/>
      <c r="GJJ278" s="77"/>
      <c r="GJK278" s="77"/>
      <c r="GJL278" s="77"/>
      <c r="GJM278" s="77"/>
      <c r="GJN278" s="77"/>
      <c r="GJO278" s="77"/>
      <c r="GJP278" s="77"/>
      <c r="GJQ278" s="77"/>
      <c r="GJR278" s="77"/>
      <c r="GJS278" s="77"/>
      <c r="GJT278" s="77"/>
      <c r="GJU278" s="77"/>
      <c r="GJV278" s="77"/>
      <c r="GJW278" s="77"/>
      <c r="GJX278" s="77"/>
      <c r="GJY278" s="77"/>
      <c r="GJZ278" s="77"/>
      <c r="GKA278" s="77"/>
      <c r="GKB278" s="77"/>
      <c r="GKC278" s="77"/>
      <c r="GKD278" s="77"/>
      <c r="GKE278" s="77"/>
      <c r="GKF278" s="77"/>
      <c r="GKG278" s="77"/>
      <c r="GKH278" s="77"/>
      <c r="GKI278" s="77"/>
      <c r="GKJ278" s="77"/>
      <c r="GKK278" s="77"/>
      <c r="GKL278" s="77"/>
      <c r="GKM278" s="77"/>
      <c r="GKN278" s="77"/>
      <c r="GKO278" s="77"/>
      <c r="GKP278" s="77"/>
      <c r="GKQ278" s="77"/>
      <c r="GKR278" s="77"/>
      <c r="GKS278" s="77"/>
      <c r="GKT278" s="77"/>
      <c r="GKU278" s="77"/>
      <c r="GKV278" s="77"/>
      <c r="GKW278" s="77"/>
      <c r="GKX278" s="77"/>
      <c r="GKY278" s="77"/>
      <c r="GKZ278" s="77"/>
      <c r="GLA278" s="77"/>
      <c r="GLB278" s="77"/>
      <c r="GLC278" s="77"/>
      <c r="GLD278" s="77"/>
      <c r="GLE278" s="77"/>
      <c r="GLF278" s="77"/>
      <c r="GLG278" s="77"/>
      <c r="GLH278" s="77"/>
      <c r="GLI278" s="77"/>
      <c r="GLJ278" s="77"/>
      <c r="GLK278" s="77"/>
      <c r="GLL278" s="77"/>
      <c r="GLM278" s="77"/>
      <c r="GLN278" s="77"/>
      <c r="GLO278" s="77"/>
      <c r="GLP278" s="77"/>
      <c r="GLQ278" s="77"/>
      <c r="GLR278" s="77"/>
      <c r="GLS278" s="77"/>
      <c r="GLT278" s="77"/>
      <c r="GLU278" s="77"/>
      <c r="GLV278" s="77"/>
      <c r="GLW278" s="77"/>
      <c r="GLX278" s="77"/>
      <c r="GLY278" s="77"/>
      <c r="GLZ278" s="77"/>
      <c r="GMA278" s="77"/>
      <c r="GMB278" s="77"/>
      <c r="GMC278" s="77"/>
      <c r="GMD278" s="77"/>
      <c r="GME278" s="77"/>
      <c r="GMF278" s="77"/>
      <c r="GMG278" s="77"/>
      <c r="GMH278" s="77"/>
      <c r="GMI278" s="77"/>
      <c r="GMJ278" s="77"/>
      <c r="GMK278" s="77"/>
      <c r="GML278" s="77"/>
      <c r="GMM278" s="77"/>
      <c r="GMN278" s="77"/>
      <c r="GMO278" s="77"/>
      <c r="GMP278" s="77"/>
      <c r="GMQ278" s="77"/>
      <c r="GMR278" s="77"/>
      <c r="GMS278" s="77"/>
      <c r="GMT278" s="77"/>
      <c r="GMU278" s="77"/>
      <c r="GMV278" s="77"/>
      <c r="GMW278" s="77"/>
      <c r="GMX278" s="77"/>
      <c r="GMY278" s="77"/>
      <c r="GMZ278" s="77"/>
      <c r="GNA278" s="77"/>
      <c r="GNB278" s="77"/>
      <c r="GNC278" s="77"/>
      <c r="GND278" s="77"/>
      <c r="GNE278" s="77"/>
      <c r="GNF278" s="77"/>
      <c r="GNG278" s="77"/>
      <c r="GNH278" s="77"/>
      <c r="GNI278" s="77"/>
      <c r="GNJ278" s="77"/>
      <c r="GNK278" s="77"/>
      <c r="GNL278" s="77"/>
      <c r="GNM278" s="77"/>
      <c r="GNN278" s="77"/>
      <c r="GNO278" s="77"/>
      <c r="GNP278" s="77"/>
      <c r="GNQ278" s="77"/>
      <c r="GNR278" s="77"/>
      <c r="GNS278" s="77"/>
      <c r="GNT278" s="77"/>
      <c r="GNU278" s="77"/>
      <c r="GNV278" s="77"/>
      <c r="GNW278" s="77"/>
      <c r="GNX278" s="77"/>
      <c r="GNY278" s="77"/>
      <c r="GNZ278" s="77"/>
      <c r="GOA278" s="77"/>
      <c r="GOB278" s="77"/>
      <c r="GOC278" s="77"/>
      <c r="GOD278" s="77"/>
      <c r="GOE278" s="77"/>
      <c r="GOF278" s="77"/>
      <c r="GOG278" s="77"/>
      <c r="GOH278" s="77"/>
      <c r="GOI278" s="77"/>
      <c r="GOJ278" s="77"/>
      <c r="GOK278" s="77"/>
      <c r="GOL278" s="77"/>
      <c r="GOM278" s="77"/>
      <c r="GON278" s="77"/>
      <c r="GOO278" s="77"/>
      <c r="GOP278" s="77"/>
      <c r="GOQ278" s="77"/>
      <c r="GOR278" s="77"/>
      <c r="GOS278" s="77"/>
      <c r="GOT278" s="77"/>
      <c r="GOU278" s="77"/>
      <c r="GOV278" s="77"/>
      <c r="GOW278" s="77"/>
      <c r="GOX278" s="77"/>
      <c r="GOY278" s="77"/>
      <c r="GOZ278" s="77"/>
      <c r="GPA278" s="77"/>
      <c r="GPB278" s="77"/>
      <c r="GPC278" s="77"/>
      <c r="GPD278" s="77"/>
      <c r="GPE278" s="77"/>
      <c r="GPF278" s="77"/>
      <c r="GPG278" s="77"/>
      <c r="GPH278" s="77"/>
      <c r="GPI278" s="77"/>
      <c r="GPJ278" s="77"/>
      <c r="GPK278" s="77"/>
      <c r="GPL278" s="77"/>
      <c r="GPM278" s="77"/>
      <c r="GPN278" s="77"/>
      <c r="GPO278" s="77"/>
      <c r="GPP278" s="77"/>
      <c r="GPQ278" s="77"/>
      <c r="GPR278" s="77"/>
      <c r="GPS278" s="77"/>
      <c r="GPT278" s="77"/>
      <c r="GPU278" s="77"/>
      <c r="GPV278" s="77"/>
      <c r="GPW278" s="77"/>
      <c r="GPX278" s="77"/>
      <c r="GPY278" s="77"/>
      <c r="GPZ278" s="77"/>
      <c r="GQA278" s="77"/>
      <c r="GQB278" s="77"/>
      <c r="GQC278" s="77"/>
      <c r="GQD278" s="77"/>
      <c r="GQE278" s="77"/>
      <c r="GQF278" s="77"/>
      <c r="GQG278" s="77"/>
      <c r="GQH278" s="77"/>
      <c r="GQI278" s="77"/>
      <c r="GQJ278" s="77"/>
      <c r="GQK278" s="77"/>
      <c r="GQL278" s="77"/>
      <c r="GQM278" s="77"/>
      <c r="GQN278" s="77"/>
      <c r="GQO278" s="77"/>
      <c r="GQP278" s="77"/>
      <c r="GQQ278" s="77"/>
      <c r="GQR278" s="77"/>
      <c r="GQS278" s="77"/>
      <c r="GQT278" s="77"/>
      <c r="GQU278" s="77"/>
      <c r="GQV278" s="77"/>
      <c r="GQW278" s="77"/>
      <c r="GQX278" s="77"/>
      <c r="GQY278" s="77"/>
      <c r="GQZ278" s="77"/>
      <c r="GRA278" s="77"/>
      <c r="GRB278" s="77"/>
      <c r="GRC278" s="77"/>
      <c r="GRD278" s="77"/>
      <c r="GRE278" s="77"/>
      <c r="GRF278" s="77"/>
      <c r="GRG278" s="77"/>
      <c r="GRH278" s="77"/>
      <c r="GRI278" s="77"/>
      <c r="GRJ278" s="77"/>
      <c r="GRK278" s="77"/>
      <c r="GRL278" s="77"/>
      <c r="GRM278" s="77"/>
      <c r="GRN278" s="77"/>
      <c r="GRO278" s="77"/>
      <c r="GRP278" s="77"/>
      <c r="GRQ278" s="77"/>
      <c r="GRR278" s="77"/>
      <c r="GRS278" s="77"/>
      <c r="GRT278" s="77"/>
      <c r="GRU278" s="77"/>
      <c r="GRV278" s="77"/>
      <c r="GRW278" s="77"/>
      <c r="GRX278" s="77"/>
      <c r="GRY278" s="77"/>
      <c r="GRZ278" s="77"/>
      <c r="GSA278" s="77"/>
      <c r="GSB278" s="77"/>
      <c r="GSC278" s="77"/>
      <c r="GSD278" s="77"/>
      <c r="GSE278" s="77"/>
      <c r="GSF278" s="77"/>
      <c r="GSG278" s="77"/>
      <c r="GSH278" s="77"/>
      <c r="GSI278" s="77"/>
      <c r="GSJ278" s="77"/>
      <c r="GSK278" s="77"/>
      <c r="GSL278" s="77"/>
      <c r="GSM278" s="77"/>
      <c r="GSN278" s="77"/>
      <c r="GSO278" s="77"/>
      <c r="GSP278" s="77"/>
      <c r="GSQ278" s="77"/>
      <c r="GSR278" s="77"/>
      <c r="GSS278" s="77"/>
      <c r="GST278" s="77"/>
      <c r="GSU278" s="77"/>
      <c r="GSV278" s="77"/>
      <c r="GSW278" s="77"/>
      <c r="GSX278" s="77"/>
      <c r="GSY278" s="77"/>
      <c r="GSZ278" s="77"/>
      <c r="GTA278" s="77"/>
      <c r="GTB278" s="77"/>
      <c r="GTC278" s="77"/>
      <c r="GTD278" s="77"/>
      <c r="GTE278" s="77"/>
      <c r="GTF278" s="77"/>
      <c r="GTG278" s="77"/>
      <c r="GTH278" s="77"/>
      <c r="GTI278" s="77"/>
      <c r="GTJ278" s="77"/>
      <c r="GTK278" s="77"/>
      <c r="GTL278" s="77"/>
      <c r="GTM278" s="77"/>
      <c r="GTN278" s="77"/>
      <c r="GTO278" s="77"/>
      <c r="GTP278" s="77"/>
      <c r="GTQ278" s="77"/>
      <c r="GTR278" s="77"/>
      <c r="GTS278" s="77"/>
      <c r="GTT278" s="77"/>
      <c r="GTU278" s="77"/>
      <c r="GTV278" s="77"/>
      <c r="GTW278" s="77"/>
      <c r="GTX278" s="77"/>
      <c r="GTY278" s="77"/>
      <c r="GTZ278" s="77"/>
      <c r="GUA278" s="77"/>
      <c r="GUB278" s="77"/>
      <c r="GUC278" s="77"/>
      <c r="GUD278" s="77"/>
      <c r="GUE278" s="77"/>
      <c r="GUF278" s="77"/>
      <c r="GUG278" s="77"/>
      <c r="GUH278" s="77"/>
      <c r="GUI278" s="77"/>
      <c r="GUJ278" s="77"/>
      <c r="GUK278" s="77"/>
      <c r="GUL278" s="77"/>
      <c r="GUM278" s="77"/>
      <c r="GUN278" s="77"/>
      <c r="GUO278" s="77"/>
      <c r="GUP278" s="77"/>
      <c r="GUQ278" s="77"/>
      <c r="GUR278" s="77"/>
      <c r="GUS278" s="77"/>
      <c r="GUT278" s="77"/>
      <c r="GUU278" s="77"/>
      <c r="GUV278" s="77"/>
      <c r="GUW278" s="77"/>
      <c r="GUX278" s="77"/>
      <c r="GUY278" s="77"/>
      <c r="GUZ278" s="77"/>
      <c r="GVA278" s="77"/>
      <c r="GVB278" s="77"/>
      <c r="GVC278" s="77"/>
      <c r="GVD278" s="77"/>
      <c r="GVE278" s="77"/>
      <c r="GVF278" s="77"/>
      <c r="GVG278" s="77"/>
      <c r="GVH278" s="77"/>
      <c r="GVI278" s="77"/>
      <c r="GVJ278" s="77"/>
      <c r="GVK278" s="77"/>
      <c r="GVL278" s="77"/>
      <c r="GVM278" s="77"/>
      <c r="GVN278" s="77"/>
      <c r="GVO278" s="77"/>
      <c r="GVP278" s="77"/>
      <c r="GVQ278" s="77"/>
      <c r="GVR278" s="77"/>
      <c r="GVS278" s="77"/>
      <c r="GVT278" s="77"/>
      <c r="GVU278" s="77"/>
      <c r="GVV278" s="77"/>
      <c r="GVW278" s="77"/>
      <c r="GVX278" s="77"/>
      <c r="GVY278" s="77"/>
      <c r="GVZ278" s="77"/>
      <c r="GWA278" s="77"/>
      <c r="GWB278" s="77"/>
      <c r="GWC278" s="77"/>
      <c r="GWD278" s="77"/>
      <c r="GWE278" s="77"/>
      <c r="GWF278" s="77"/>
      <c r="GWG278" s="77"/>
      <c r="GWH278" s="77"/>
      <c r="GWI278" s="77"/>
      <c r="GWJ278" s="77"/>
      <c r="GWK278" s="77"/>
      <c r="GWL278" s="77"/>
      <c r="GWM278" s="77"/>
      <c r="GWN278" s="77"/>
      <c r="GWO278" s="77"/>
      <c r="GWP278" s="77"/>
      <c r="GWQ278" s="77"/>
      <c r="GWR278" s="77"/>
      <c r="GWS278" s="77"/>
      <c r="GWT278" s="77"/>
      <c r="GWU278" s="77"/>
      <c r="GWV278" s="77"/>
      <c r="GWW278" s="77"/>
      <c r="GWX278" s="77"/>
      <c r="GWY278" s="77"/>
      <c r="GWZ278" s="77"/>
      <c r="GXA278" s="77"/>
      <c r="GXB278" s="77"/>
      <c r="GXC278" s="77"/>
      <c r="GXD278" s="77"/>
      <c r="GXE278" s="77"/>
      <c r="GXF278" s="77"/>
      <c r="GXG278" s="77"/>
      <c r="GXH278" s="77"/>
      <c r="GXI278" s="77"/>
      <c r="GXJ278" s="77"/>
      <c r="GXK278" s="77"/>
      <c r="GXL278" s="77"/>
      <c r="GXM278" s="77"/>
      <c r="GXN278" s="77"/>
      <c r="GXO278" s="77"/>
      <c r="GXP278" s="77"/>
      <c r="GXQ278" s="77"/>
      <c r="GXR278" s="77"/>
      <c r="GXS278" s="77"/>
      <c r="GXT278" s="77"/>
      <c r="GXU278" s="77"/>
      <c r="GXV278" s="77"/>
      <c r="GXW278" s="77"/>
      <c r="GXX278" s="77"/>
      <c r="GXY278" s="77"/>
      <c r="GXZ278" s="77"/>
      <c r="GYA278" s="77"/>
      <c r="GYB278" s="77"/>
      <c r="GYC278" s="77"/>
      <c r="GYD278" s="77"/>
      <c r="GYE278" s="77"/>
      <c r="GYF278" s="77"/>
      <c r="GYG278" s="77"/>
      <c r="GYH278" s="77"/>
      <c r="GYI278" s="77"/>
      <c r="GYJ278" s="77"/>
      <c r="GYK278" s="77"/>
      <c r="GYL278" s="77"/>
      <c r="GYM278" s="77"/>
      <c r="GYN278" s="77"/>
      <c r="GYO278" s="77"/>
      <c r="GYP278" s="77"/>
      <c r="GYQ278" s="77"/>
      <c r="GYR278" s="77"/>
      <c r="GYS278" s="77"/>
      <c r="GYT278" s="77"/>
      <c r="GYU278" s="77"/>
      <c r="GYV278" s="77"/>
      <c r="GYW278" s="77"/>
      <c r="GYX278" s="77"/>
      <c r="GYY278" s="77"/>
      <c r="GYZ278" s="77"/>
      <c r="GZA278" s="77"/>
      <c r="GZB278" s="77"/>
      <c r="GZC278" s="77"/>
      <c r="GZD278" s="77"/>
      <c r="GZE278" s="77"/>
      <c r="GZF278" s="77"/>
      <c r="GZG278" s="77"/>
      <c r="GZH278" s="77"/>
      <c r="GZI278" s="77"/>
      <c r="GZJ278" s="77"/>
      <c r="GZK278" s="77"/>
      <c r="GZL278" s="77"/>
      <c r="GZM278" s="77"/>
      <c r="GZN278" s="77"/>
      <c r="GZO278" s="77"/>
      <c r="GZP278" s="77"/>
      <c r="GZQ278" s="77"/>
      <c r="GZR278" s="77"/>
      <c r="GZS278" s="77"/>
      <c r="GZT278" s="77"/>
      <c r="GZU278" s="77"/>
      <c r="GZV278" s="77"/>
      <c r="GZW278" s="77"/>
      <c r="GZX278" s="77"/>
      <c r="GZY278" s="77"/>
      <c r="GZZ278" s="77"/>
      <c r="HAA278" s="77"/>
      <c r="HAB278" s="77"/>
      <c r="HAC278" s="77"/>
      <c r="HAD278" s="77"/>
      <c r="HAE278" s="77"/>
      <c r="HAF278" s="77"/>
      <c r="HAG278" s="77"/>
      <c r="HAH278" s="77"/>
      <c r="HAI278" s="77"/>
      <c r="HAJ278" s="77"/>
      <c r="HAK278" s="77"/>
      <c r="HAL278" s="77"/>
      <c r="HAM278" s="77"/>
      <c r="HAN278" s="77"/>
      <c r="HAO278" s="77"/>
      <c r="HAP278" s="77"/>
      <c r="HAQ278" s="77"/>
      <c r="HAR278" s="77"/>
      <c r="HAS278" s="77"/>
      <c r="HAT278" s="77"/>
      <c r="HAU278" s="77"/>
      <c r="HAV278" s="77"/>
      <c r="HAW278" s="77"/>
      <c r="HAX278" s="77"/>
      <c r="HAY278" s="77"/>
      <c r="HAZ278" s="77"/>
      <c r="HBA278" s="77"/>
      <c r="HBB278" s="77"/>
      <c r="HBC278" s="77"/>
      <c r="HBD278" s="77"/>
      <c r="HBE278" s="77"/>
      <c r="HBF278" s="77"/>
      <c r="HBG278" s="77"/>
      <c r="HBH278" s="77"/>
      <c r="HBI278" s="77"/>
      <c r="HBJ278" s="77"/>
      <c r="HBK278" s="77"/>
      <c r="HBL278" s="77"/>
      <c r="HBM278" s="77"/>
      <c r="HBN278" s="77"/>
      <c r="HBO278" s="77"/>
      <c r="HBP278" s="77"/>
      <c r="HBQ278" s="77"/>
      <c r="HBR278" s="77"/>
      <c r="HBS278" s="77"/>
      <c r="HBT278" s="77"/>
      <c r="HBU278" s="77"/>
      <c r="HBV278" s="77"/>
      <c r="HBW278" s="77"/>
      <c r="HBX278" s="77"/>
      <c r="HBY278" s="77"/>
      <c r="HBZ278" s="77"/>
      <c r="HCA278" s="77"/>
      <c r="HCB278" s="77"/>
      <c r="HCC278" s="77"/>
      <c r="HCD278" s="77"/>
      <c r="HCE278" s="77"/>
      <c r="HCF278" s="77"/>
      <c r="HCG278" s="77"/>
      <c r="HCH278" s="77"/>
      <c r="HCI278" s="77"/>
      <c r="HCJ278" s="77"/>
      <c r="HCK278" s="77"/>
      <c r="HCL278" s="77"/>
      <c r="HCM278" s="77"/>
      <c r="HCN278" s="77"/>
      <c r="HCO278" s="77"/>
      <c r="HCP278" s="77"/>
      <c r="HCQ278" s="77"/>
      <c r="HCR278" s="77"/>
      <c r="HCS278" s="77"/>
      <c r="HCT278" s="77"/>
      <c r="HCU278" s="77"/>
      <c r="HCV278" s="77"/>
      <c r="HCW278" s="77"/>
      <c r="HCX278" s="77"/>
      <c r="HCY278" s="77"/>
      <c r="HCZ278" s="77"/>
      <c r="HDA278" s="77"/>
      <c r="HDB278" s="77"/>
      <c r="HDC278" s="77"/>
      <c r="HDD278" s="77"/>
      <c r="HDE278" s="77"/>
      <c r="HDF278" s="77"/>
      <c r="HDG278" s="77"/>
      <c r="HDH278" s="77"/>
      <c r="HDI278" s="77"/>
      <c r="HDJ278" s="77"/>
      <c r="HDK278" s="77"/>
      <c r="HDL278" s="77"/>
      <c r="HDM278" s="77"/>
      <c r="HDN278" s="77"/>
      <c r="HDO278" s="77"/>
      <c r="HDP278" s="77"/>
      <c r="HDQ278" s="77"/>
      <c r="HDR278" s="77"/>
      <c r="HDS278" s="77"/>
      <c r="HDT278" s="77"/>
      <c r="HDU278" s="77"/>
      <c r="HDV278" s="77"/>
      <c r="HDW278" s="77"/>
      <c r="HDX278" s="77"/>
      <c r="HDY278" s="77"/>
      <c r="HDZ278" s="77"/>
      <c r="HEA278" s="77"/>
      <c r="HEB278" s="77"/>
      <c r="HEC278" s="77"/>
      <c r="HED278" s="77"/>
      <c r="HEE278" s="77"/>
      <c r="HEF278" s="77"/>
      <c r="HEG278" s="77"/>
      <c r="HEH278" s="77"/>
      <c r="HEI278" s="77"/>
      <c r="HEJ278" s="77"/>
      <c r="HEK278" s="77"/>
      <c r="HEL278" s="77"/>
      <c r="HEM278" s="77"/>
      <c r="HEN278" s="77"/>
      <c r="HEO278" s="77"/>
      <c r="HEP278" s="77"/>
      <c r="HEQ278" s="77"/>
      <c r="HER278" s="77"/>
      <c r="HES278" s="77"/>
      <c r="HET278" s="77"/>
      <c r="HEU278" s="77"/>
      <c r="HEV278" s="77"/>
      <c r="HEW278" s="77"/>
      <c r="HEX278" s="77"/>
      <c r="HEY278" s="77"/>
      <c r="HEZ278" s="77"/>
      <c r="HFA278" s="77"/>
      <c r="HFB278" s="77"/>
      <c r="HFC278" s="77"/>
      <c r="HFD278" s="77"/>
      <c r="HFE278" s="77"/>
      <c r="HFF278" s="77"/>
      <c r="HFG278" s="77"/>
      <c r="HFH278" s="77"/>
      <c r="HFI278" s="77"/>
      <c r="HFJ278" s="77"/>
      <c r="HFK278" s="77"/>
      <c r="HFL278" s="77"/>
      <c r="HFM278" s="77"/>
      <c r="HFN278" s="77"/>
      <c r="HFO278" s="77"/>
      <c r="HFP278" s="77"/>
      <c r="HFQ278" s="77"/>
      <c r="HFR278" s="77"/>
      <c r="HFS278" s="77"/>
      <c r="HFT278" s="77"/>
      <c r="HFU278" s="77"/>
      <c r="HFV278" s="77"/>
      <c r="HFW278" s="77"/>
      <c r="HFX278" s="77"/>
      <c r="HFY278" s="77"/>
      <c r="HFZ278" s="77"/>
      <c r="HGA278" s="77"/>
      <c r="HGB278" s="77"/>
      <c r="HGC278" s="77"/>
      <c r="HGD278" s="77"/>
      <c r="HGE278" s="77"/>
      <c r="HGF278" s="77"/>
      <c r="HGG278" s="77"/>
      <c r="HGH278" s="77"/>
      <c r="HGI278" s="77"/>
      <c r="HGJ278" s="77"/>
      <c r="HGK278" s="77"/>
      <c r="HGL278" s="77"/>
      <c r="HGM278" s="77"/>
      <c r="HGN278" s="77"/>
      <c r="HGO278" s="77"/>
      <c r="HGP278" s="77"/>
      <c r="HGQ278" s="77"/>
      <c r="HGR278" s="77"/>
      <c r="HGS278" s="77"/>
      <c r="HGT278" s="77"/>
      <c r="HGU278" s="77"/>
      <c r="HGV278" s="77"/>
      <c r="HGW278" s="77"/>
      <c r="HGX278" s="77"/>
      <c r="HGY278" s="77"/>
      <c r="HGZ278" s="77"/>
      <c r="HHA278" s="77"/>
      <c r="HHB278" s="77"/>
      <c r="HHC278" s="77"/>
      <c r="HHD278" s="77"/>
      <c r="HHE278" s="77"/>
      <c r="HHF278" s="77"/>
      <c r="HHG278" s="77"/>
      <c r="HHH278" s="77"/>
      <c r="HHI278" s="77"/>
      <c r="HHJ278" s="77"/>
      <c r="HHK278" s="77"/>
      <c r="HHL278" s="77"/>
      <c r="HHM278" s="77"/>
      <c r="HHN278" s="77"/>
      <c r="HHO278" s="77"/>
      <c r="HHP278" s="77"/>
      <c r="HHQ278" s="77"/>
      <c r="HHR278" s="77"/>
      <c r="HHS278" s="77"/>
      <c r="HHT278" s="77"/>
      <c r="HHU278" s="77"/>
      <c r="HHV278" s="77"/>
      <c r="HHW278" s="77"/>
      <c r="HHX278" s="77"/>
      <c r="HHY278" s="77"/>
      <c r="HHZ278" s="77"/>
      <c r="HIA278" s="77"/>
      <c r="HIB278" s="77"/>
      <c r="HIC278" s="77"/>
      <c r="HID278" s="77"/>
      <c r="HIE278" s="77"/>
      <c r="HIF278" s="77"/>
      <c r="HIG278" s="77"/>
      <c r="HIH278" s="77"/>
      <c r="HII278" s="77"/>
      <c r="HIJ278" s="77"/>
      <c r="HIK278" s="77"/>
      <c r="HIL278" s="77"/>
      <c r="HIM278" s="77"/>
      <c r="HIN278" s="77"/>
      <c r="HIO278" s="77"/>
      <c r="HIP278" s="77"/>
      <c r="HIQ278" s="77"/>
      <c r="HIR278" s="77"/>
      <c r="HIS278" s="77"/>
      <c r="HIT278" s="77"/>
      <c r="HIU278" s="77"/>
      <c r="HIV278" s="77"/>
      <c r="HIW278" s="77"/>
      <c r="HIX278" s="77"/>
      <c r="HIY278" s="77"/>
      <c r="HIZ278" s="77"/>
      <c r="HJA278" s="77"/>
      <c r="HJB278" s="77"/>
      <c r="HJC278" s="77"/>
      <c r="HJD278" s="77"/>
      <c r="HJE278" s="77"/>
      <c r="HJF278" s="77"/>
      <c r="HJG278" s="77"/>
      <c r="HJH278" s="77"/>
      <c r="HJI278" s="77"/>
      <c r="HJJ278" s="77"/>
      <c r="HJK278" s="77"/>
      <c r="HJL278" s="77"/>
      <c r="HJM278" s="77"/>
      <c r="HJN278" s="77"/>
      <c r="HJO278" s="77"/>
      <c r="HJP278" s="77"/>
      <c r="HJQ278" s="77"/>
      <c r="HJR278" s="77"/>
      <c r="HJS278" s="77"/>
      <c r="HJT278" s="77"/>
      <c r="HJU278" s="77"/>
      <c r="HJV278" s="77"/>
      <c r="HJW278" s="77"/>
      <c r="HJX278" s="77"/>
      <c r="HJY278" s="77"/>
      <c r="HJZ278" s="77"/>
      <c r="HKA278" s="77"/>
      <c r="HKB278" s="77"/>
      <c r="HKC278" s="77"/>
      <c r="HKD278" s="77"/>
      <c r="HKE278" s="77"/>
      <c r="HKF278" s="77"/>
      <c r="HKG278" s="77"/>
      <c r="HKH278" s="77"/>
      <c r="HKI278" s="77"/>
      <c r="HKJ278" s="77"/>
      <c r="HKK278" s="77"/>
      <c r="HKL278" s="77"/>
      <c r="HKM278" s="77"/>
      <c r="HKN278" s="77"/>
      <c r="HKO278" s="77"/>
      <c r="HKP278" s="77"/>
      <c r="HKQ278" s="77"/>
      <c r="HKR278" s="77"/>
      <c r="HKS278" s="77"/>
      <c r="HKT278" s="77"/>
      <c r="HKU278" s="77"/>
      <c r="HKV278" s="77"/>
      <c r="HKW278" s="77"/>
      <c r="HKX278" s="77"/>
      <c r="HKY278" s="77"/>
      <c r="HKZ278" s="77"/>
      <c r="HLA278" s="77"/>
      <c r="HLB278" s="77"/>
      <c r="HLC278" s="77"/>
      <c r="HLD278" s="77"/>
      <c r="HLE278" s="77"/>
      <c r="HLF278" s="77"/>
      <c r="HLG278" s="77"/>
      <c r="HLH278" s="77"/>
      <c r="HLI278" s="77"/>
      <c r="HLJ278" s="77"/>
      <c r="HLK278" s="77"/>
      <c r="HLL278" s="77"/>
      <c r="HLM278" s="77"/>
      <c r="HLN278" s="77"/>
      <c r="HLO278" s="77"/>
      <c r="HLP278" s="77"/>
      <c r="HLQ278" s="77"/>
      <c r="HLR278" s="77"/>
      <c r="HLS278" s="77"/>
      <c r="HLT278" s="77"/>
      <c r="HLU278" s="77"/>
      <c r="HLV278" s="77"/>
      <c r="HLW278" s="77"/>
      <c r="HLX278" s="77"/>
      <c r="HLY278" s="77"/>
      <c r="HLZ278" s="77"/>
      <c r="HMA278" s="77"/>
      <c r="HMB278" s="77"/>
      <c r="HMC278" s="77"/>
      <c r="HMD278" s="77"/>
      <c r="HME278" s="77"/>
      <c r="HMF278" s="77"/>
      <c r="HMG278" s="77"/>
      <c r="HMH278" s="77"/>
      <c r="HMI278" s="77"/>
      <c r="HMJ278" s="77"/>
      <c r="HMK278" s="77"/>
      <c r="HML278" s="77"/>
      <c r="HMM278" s="77"/>
      <c r="HMN278" s="77"/>
      <c r="HMO278" s="77"/>
      <c r="HMP278" s="77"/>
      <c r="HMQ278" s="77"/>
      <c r="HMR278" s="77"/>
      <c r="HMS278" s="77"/>
      <c r="HMT278" s="77"/>
      <c r="HMU278" s="77"/>
      <c r="HMV278" s="77"/>
      <c r="HMW278" s="77"/>
      <c r="HMX278" s="77"/>
      <c r="HMY278" s="77"/>
      <c r="HMZ278" s="77"/>
      <c r="HNA278" s="77"/>
      <c r="HNB278" s="77"/>
      <c r="HNC278" s="77"/>
      <c r="HND278" s="77"/>
      <c r="HNE278" s="77"/>
      <c r="HNF278" s="77"/>
      <c r="HNG278" s="77"/>
      <c r="HNH278" s="77"/>
      <c r="HNI278" s="77"/>
      <c r="HNJ278" s="77"/>
      <c r="HNK278" s="77"/>
      <c r="HNL278" s="77"/>
      <c r="HNM278" s="77"/>
      <c r="HNN278" s="77"/>
      <c r="HNO278" s="77"/>
      <c r="HNP278" s="77"/>
      <c r="HNQ278" s="77"/>
      <c r="HNR278" s="77"/>
      <c r="HNS278" s="77"/>
      <c r="HNT278" s="77"/>
      <c r="HNU278" s="77"/>
      <c r="HNV278" s="77"/>
      <c r="HNW278" s="77"/>
      <c r="HNX278" s="77"/>
      <c r="HNY278" s="77"/>
      <c r="HNZ278" s="77"/>
      <c r="HOA278" s="77"/>
      <c r="HOB278" s="77"/>
      <c r="HOC278" s="77"/>
      <c r="HOD278" s="77"/>
      <c r="HOE278" s="77"/>
      <c r="HOF278" s="77"/>
      <c r="HOG278" s="77"/>
      <c r="HOH278" s="77"/>
      <c r="HOI278" s="77"/>
      <c r="HOJ278" s="77"/>
      <c r="HOK278" s="77"/>
      <c r="HOL278" s="77"/>
      <c r="HOM278" s="77"/>
      <c r="HON278" s="77"/>
      <c r="HOO278" s="77"/>
      <c r="HOP278" s="77"/>
      <c r="HOQ278" s="77"/>
      <c r="HOR278" s="77"/>
      <c r="HOS278" s="77"/>
      <c r="HOT278" s="77"/>
      <c r="HOU278" s="77"/>
      <c r="HOV278" s="77"/>
      <c r="HOW278" s="77"/>
      <c r="HOX278" s="77"/>
      <c r="HOY278" s="77"/>
      <c r="HOZ278" s="77"/>
      <c r="HPA278" s="77"/>
      <c r="HPB278" s="77"/>
      <c r="HPC278" s="77"/>
      <c r="HPD278" s="77"/>
      <c r="HPE278" s="77"/>
      <c r="HPF278" s="77"/>
      <c r="HPG278" s="77"/>
      <c r="HPH278" s="77"/>
      <c r="HPI278" s="77"/>
      <c r="HPJ278" s="77"/>
      <c r="HPK278" s="77"/>
      <c r="HPL278" s="77"/>
      <c r="HPM278" s="77"/>
      <c r="HPN278" s="77"/>
      <c r="HPO278" s="77"/>
      <c r="HPP278" s="77"/>
      <c r="HPQ278" s="77"/>
      <c r="HPR278" s="77"/>
      <c r="HPS278" s="77"/>
      <c r="HPT278" s="77"/>
      <c r="HPU278" s="77"/>
      <c r="HPV278" s="77"/>
      <c r="HPW278" s="77"/>
      <c r="HPX278" s="77"/>
      <c r="HPY278" s="77"/>
      <c r="HPZ278" s="77"/>
      <c r="HQA278" s="77"/>
      <c r="HQB278" s="77"/>
      <c r="HQC278" s="77"/>
      <c r="HQD278" s="77"/>
      <c r="HQE278" s="77"/>
      <c r="HQF278" s="77"/>
      <c r="HQG278" s="77"/>
      <c r="HQH278" s="77"/>
      <c r="HQI278" s="77"/>
      <c r="HQJ278" s="77"/>
      <c r="HQK278" s="77"/>
      <c r="HQL278" s="77"/>
      <c r="HQM278" s="77"/>
      <c r="HQN278" s="77"/>
      <c r="HQO278" s="77"/>
      <c r="HQP278" s="77"/>
      <c r="HQQ278" s="77"/>
      <c r="HQR278" s="77"/>
      <c r="HQS278" s="77"/>
      <c r="HQT278" s="77"/>
      <c r="HQU278" s="77"/>
      <c r="HQV278" s="77"/>
      <c r="HQW278" s="77"/>
      <c r="HQX278" s="77"/>
      <c r="HQY278" s="77"/>
      <c r="HQZ278" s="77"/>
      <c r="HRA278" s="77"/>
      <c r="HRB278" s="77"/>
      <c r="HRC278" s="77"/>
      <c r="HRD278" s="77"/>
      <c r="HRE278" s="77"/>
      <c r="HRF278" s="77"/>
      <c r="HRG278" s="77"/>
      <c r="HRH278" s="77"/>
      <c r="HRI278" s="77"/>
      <c r="HRJ278" s="77"/>
      <c r="HRK278" s="77"/>
      <c r="HRL278" s="77"/>
      <c r="HRM278" s="77"/>
      <c r="HRN278" s="77"/>
      <c r="HRO278" s="77"/>
      <c r="HRP278" s="77"/>
      <c r="HRQ278" s="77"/>
      <c r="HRR278" s="77"/>
      <c r="HRS278" s="77"/>
      <c r="HRT278" s="77"/>
      <c r="HRU278" s="77"/>
      <c r="HRV278" s="77"/>
      <c r="HRW278" s="77"/>
      <c r="HRX278" s="77"/>
      <c r="HRY278" s="77"/>
      <c r="HRZ278" s="77"/>
      <c r="HSA278" s="77"/>
      <c r="HSB278" s="77"/>
      <c r="HSC278" s="77"/>
      <c r="HSD278" s="77"/>
      <c r="HSE278" s="77"/>
      <c r="HSF278" s="77"/>
      <c r="HSG278" s="77"/>
      <c r="HSH278" s="77"/>
      <c r="HSI278" s="77"/>
      <c r="HSJ278" s="77"/>
      <c r="HSK278" s="77"/>
      <c r="HSL278" s="77"/>
      <c r="HSM278" s="77"/>
      <c r="HSN278" s="77"/>
      <c r="HSO278" s="77"/>
      <c r="HSP278" s="77"/>
      <c r="HSQ278" s="77"/>
      <c r="HSR278" s="77"/>
      <c r="HSS278" s="77"/>
      <c r="HST278" s="77"/>
      <c r="HSU278" s="77"/>
      <c r="HSV278" s="77"/>
      <c r="HSW278" s="77"/>
      <c r="HSX278" s="77"/>
      <c r="HSY278" s="77"/>
      <c r="HSZ278" s="77"/>
      <c r="HTA278" s="77"/>
      <c r="HTB278" s="77"/>
      <c r="HTC278" s="77"/>
      <c r="HTD278" s="77"/>
      <c r="HTE278" s="77"/>
      <c r="HTF278" s="77"/>
      <c r="HTG278" s="77"/>
      <c r="HTH278" s="77"/>
      <c r="HTI278" s="77"/>
      <c r="HTJ278" s="77"/>
      <c r="HTK278" s="77"/>
      <c r="HTL278" s="77"/>
      <c r="HTM278" s="77"/>
      <c r="HTN278" s="77"/>
      <c r="HTO278" s="77"/>
      <c r="HTP278" s="77"/>
      <c r="HTQ278" s="77"/>
      <c r="HTR278" s="77"/>
      <c r="HTS278" s="77"/>
      <c r="HTT278" s="77"/>
      <c r="HTU278" s="77"/>
      <c r="HTV278" s="77"/>
      <c r="HTW278" s="77"/>
      <c r="HTX278" s="77"/>
      <c r="HTY278" s="77"/>
      <c r="HTZ278" s="77"/>
      <c r="HUA278" s="77"/>
      <c r="HUB278" s="77"/>
      <c r="HUC278" s="77"/>
      <c r="HUD278" s="77"/>
      <c r="HUE278" s="77"/>
      <c r="HUF278" s="77"/>
      <c r="HUG278" s="77"/>
      <c r="HUH278" s="77"/>
      <c r="HUI278" s="77"/>
      <c r="HUJ278" s="77"/>
      <c r="HUK278" s="77"/>
      <c r="HUL278" s="77"/>
      <c r="HUM278" s="77"/>
      <c r="HUN278" s="77"/>
      <c r="HUO278" s="77"/>
      <c r="HUP278" s="77"/>
      <c r="HUQ278" s="77"/>
      <c r="HUR278" s="77"/>
      <c r="HUS278" s="77"/>
      <c r="HUT278" s="77"/>
      <c r="HUU278" s="77"/>
      <c r="HUV278" s="77"/>
      <c r="HUW278" s="77"/>
      <c r="HUX278" s="77"/>
      <c r="HUY278" s="77"/>
      <c r="HUZ278" s="77"/>
      <c r="HVA278" s="77"/>
      <c r="HVB278" s="77"/>
      <c r="HVC278" s="77"/>
      <c r="HVD278" s="77"/>
      <c r="HVE278" s="77"/>
      <c r="HVF278" s="77"/>
      <c r="HVG278" s="77"/>
      <c r="HVH278" s="77"/>
      <c r="HVI278" s="77"/>
      <c r="HVJ278" s="77"/>
      <c r="HVK278" s="77"/>
      <c r="HVL278" s="77"/>
      <c r="HVM278" s="77"/>
      <c r="HVN278" s="77"/>
      <c r="HVO278" s="77"/>
      <c r="HVP278" s="77"/>
      <c r="HVQ278" s="77"/>
      <c r="HVR278" s="77"/>
      <c r="HVS278" s="77"/>
      <c r="HVT278" s="77"/>
      <c r="HVU278" s="77"/>
      <c r="HVV278" s="77"/>
      <c r="HVW278" s="77"/>
      <c r="HVX278" s="77"/>
      <c r="HVY278" s="77"/>
      <c r="HVZ278" s="77"/>
      <c r="HWA278" s="77"/>
      <c r="HWB278" s="77"/>
      <c r="HWC278" s="77"/>
      <c r="HWD278" s="77"/>
      <c r="HWE278" s="77"/>
      <c r="HWF278" s="77"/>
      <c r="HWG278" s="77"/>
      <c r="HWH278" s="77"/>
      <c r="HWI278" s="77"/>
      <c r="HWJ278" s="77"/>
      <c r="HWK278" s="77"/>
      <c r="HWL278" s="77"/>
      <c r="HWM278" s="77"/>
      <c r="HWN278" s="77"/>
      <c r="HWO278" s="77"/>
      <c r="HWP278" s="77"/>
      <c r="HWQ278" s="77"/>
      <c r="HWR278" s="77"/>
      <c r="HWS278" s="77"/>
      <c r="HWT278" s="77"/>
      <c r="HWU278" s="77"/>
      <c r="HWV278" s="77"/>
      <c r="HWW278" s="77"/>
      <c r="HWX278" s="77"/>
      <c r="HWY278" s="77"/>
      <c r="HWZ278" s="77"/>
      <c r="HXA278" s="77"/>
      <c r="HXB278" s="77"/>
      <c r="HXC278" s="77"/>
      <c r="HXD278" s="77"/>
      <c r="HXE278" s="77"/>
      <c r="HXF278" s="77"/>
      <c r="HXG278" s="77"/>
      <c r="HXH278" s="77"/>
      <c r="HXI278" s="77"/>
      <c r="HXJ278" s="77"/>
      <c r="HXK278" s="77"/>
      <c r="HXL278" s="77"/>
      <c r="HXM278" s="77"/>
      <c r="HXN278" s="77"/>
      <c r="HXO278" s="77"/>
      <c r="HXP278" s="77"/>
      <c r="HXQ278" s="77"/>
      <c r="HXR278" s="77"/>
      <c r="HXS278" s="77"/>
      <c r="HXT278" s="77"/>
      <c r="HXU278" s="77"/>
      <c r="HXV278" s="77"/>
      <c r="HXW278" s="77"/>
      <c r="HXX278" s="77"/>
      <c r="HXY278" s="77"/>
      <c r="HXZ278" s="77"/>
      <c r="HYA278" s="77"/>
      <c r="HYB278" s="77"/>
      <c r="HYC278" s="77"/>
      <c r="HYD278" s="77"/>
      <c r="HYE278" s="77"/>
      <c r="HYF278" s="77"/>
      <c r="HYG278" s="77"/>
      <c r="HYH278" s="77"/>
      <c r="HYI278" s="77"/>
      <c r="HYJ278" s="77"/>
      <c r="HYK278" s="77"/>
      <c r="HYL278" s="77"/>
      <c r="HYM278" s="77"/>
      <c r="HYN278" s="77"/>
      <c r="HYO278" s="77"/>
      <c r="HYP278" s="77"/>
      <c r="HYQ278" s="77"/>
      <c r="HYR278" s="77"/>
      <c r="HYS278" s="77"/>
      <c r="HYT278" s="77"/>
      <c r="HYU278" s="77"/>
      <c r="HYV278" s="77"/>
      <c r="HYW278" s="77"/>
      <c r="HYX278" s="77"/>
      <c r="HYY278" s="77"/>
      <c r="HYZ278" s="77"/>
      <c r="HZA278" s="77"/>
      <c r="HZB278" s="77"/>
      <c r="HZC278" s="77"/>
      <c r="HZD278" s="77"/>
      <c r="HZE278" s="77"/>
      <c r="HZF278" s="77"/>
      <c r="HZG278" s="77"/>
      <c r="HZH278" s="77"/>
      <c r="HZI278" s="77"/>
      <c r="HZJ278" s="77"/>
      <c r="HZK278" s="77"/>
      <c r="HZL278" s="77"/>
      <c r="HZM278" s="77"/>
      <c r="HZN278" s="77"/>
      <c r="HZO278" s="77"/>
      <c r="HZP278" s="77"/>
      <c r="HZQ278" s="77"/>
      <c r="HZR278" s="77"/>
      <c r="HZS278" s="77"/>
      <c r="HZT278" s="77"/>
      <c r="HZU278" s="77"/>
      <c r="HZV278" s="77"/>
      <c r="HZW278" s="77"/>
      <c r="HZX278" s="77"/>
      <c r="HZY278" s="77"/>
      <c r="HZZ278" s="77"/>
      <c r="IAA278" s="77"/>
      <c r="IAB278" s="77"/>
      <c r="IAC278" s="77"/>
      <c r="IAD278" s="77"/>
      <c r="IAE278" s="77"/>
      <c r="IAF278" s="77"/>
      <c r="IAG278" s="77"/>
      <c r="IAH278" s="77"/>
      <c r="IAI278" s="77"/>
      <c r="IAJ278" s="77"/>
      <c r="IAK278" s="77"/>
      <c r="IAL278" s="77"/>
      <c r="IAM278" s="77"/>
      <c r="IAN278" s="77"/>
      <c r="IAO278" s="77"/>
      <c r="IAP278" s="77"/>
      <c r="IAQ278" s="77"/>
      <c r="IAR278" s="77"/>
      <c r="IAS278" s="77"/>
      <c r="IAT278" s="77"/>
      <c r="IAU278" s="77"/>
      <c r="IAV278" s="77"/>
      <c r="IAW278" s="77"/>
      <c r="IAX278" s="77"/>
      <c r="IAY278" s="77"/>
      <c r="IAZ278" s="77"/>
      <c r="IBA278" s="77"/>
      <c r="IBB278" s="77"/>
      <c r="IBC278" s="77"/>
      <c r="IBD278" s="77"/>
      <c r="IBE278" s="77"/>
      <c r="IBF278" s="77"/>
      <c r="IBG278" s="77"/>
      <c r="IBH278" s="77"/>
      <c r="IBI278" s="77"/>
      <c r="IBJ278" s="77"/>
      <c r="IBK278" s="77"/>
      <c r="IBL278" s="77"/>
      <c r="IBM278" s="77"/>
      <c r="IBN278" s="77"/>
      <c r="IBO278" s="77"/>
      <c r="IBP278" s="77"/>
      <c r="IBQ278" s="77"/>
      <c r="IBR278" s="77"/>
      <c r="IBS278" s="77"/>
      <c r="IBT278" s="77"/>
      <c r="IBU278" s="77"/>
      <c r="IBV278" s="77"/>
      <c r="IBW278" s="77"/>
      <c r="IBX278" s="77"/>
      <c r="IBY278" s="77"/>
      <c r="IBZ278" s="77"/>
      <c r="ICA278" s="77"/>
      <c r="ICB278" s="77"/>
      <c r="ICC278" s="77"/>
      <c r="ICD278" s="77"/>
      <c r="ICE278" s="77"/>
      <c r="ICF278" s="77"/>
      <c r="ICG278" s="77"/>
      <c r="ICH278" s="77"/>
      <c r="ICI278" s="77"/>
      <c r="ICJ278" s="77"/>
      <c r="ICK278" s="77"/>
      <c r="ICL278" s="77"/>
      <c r="ICM278" s="77"/>
      <c r="ICN278" s="77"/>
      <c r="ICO278" s="77"/>
      <c r="ICP278" s="77"/>
      <c r="ICQ278" s="77"/>
      <c r="ICR278" s="77"/>
      <c r="ICS278" s="77"/>
      <c r="ICT278" s="77"/>
      <c r="ICU278" s="77"/>
      <c r="ICV278" s="77"/>
      <c r="ICW278" s="77"/>
      <c r="ICX278" s="77"/>
      <c r="ICY278" s="77"/>
      <c r="ICZ278" s="77"/>
      <c r="IDA278" s="77"/>
      <c r="IDB278" s="77"/>
      <c r="IDC278" s="77"/>
      <c r="IDD278" s="77"/>
      <c r="IDE278" s="77"/>
      <c r="IDF278" s="77"/>
      <c r="IDG278" s="77"/>
      <c r="IDH278" s="77"/>
      <c r="IDI278" s="77"/>
      <c r="IDJ278" s="77"/>
      <c r="IDK278" s="77"/>
      <c r="IDL278" s="77"/>
      <c r="IDM278" s="77"/>
      <c r="IDN278" s="77"/>
      <c r="IDO278" s="77"/>
      <c r="IDP278" s="77"/>
      <c r="IDQ278" s="77"/>
      <c r="IDR278" s="77"/>
      <c r="IDS278" s="77"/>
      <c r="IDT278" s="77"/>
      <c r="IDU278" s="77"/>
      <c r="IDV278" s="77"/>
      <c r="IDW278" s="77"/>
      <c r="IDX278" s="77"/>
      <c r="IDY278" s="77"/>
      <c r="IDZ278" s="77"/>
      <c r="IEA278" s="77"/>
      <c r="IEB278" s="77"/>
      <c r="IEC278" s="77"/>
      <c r="IED278" s="77"/>
      <c r="IEE278" s="77"/>
      <c r="IEF278" s="77"/>
      <c r="IEG278" s="77"/>
      <c r="IEH278" s="77"/>
      <c r="IEI278" s="77"/>
      <c r="IEJ278" s="77"/>
      <c r="IEK278" s="77"/>
      <c r="IEL278" s="77"/>
      <c r="IEM278" s="77"/>
      <c r="IEN278" s="77"/>
      <c r="IEO278" s="77"/>
      <c r="IEP278" s="77"/>
      <c r="IEQ278" s="77"/>
      <c r="IER278" s="77"/>
      <c r="IES278" s="77"/>
      <c r="IET278" s="77"/>
      <c r="IEU278" s="77"/>
      <c r="IEV278" s="77"/>
      <c r="IEW278" s="77"/>
      <c r="IEX278" s="77"/>
      <c r="IEY278" s="77"/>
      <c r="IEZ278" s="77"/>
      <c r="IFA278" s="77"/>
      <c r="IFB278" s="77"/>
      <c r="IFC278" s="77"/>
      <c r="IFD278" s="77"/>
      <c r="IFE278" s="77"/>
      <c r="IFF278" s="77"/>
      <c r="IFG278" s="77"/>
      <c r="IFH278" s="77"/>
      <c r="IFI278" s="77"/>
      <c r="IFJ278" s="77"/>
      <c r="IFK278" s="77"/>
      <c r="IFL278" s="77"/>
      <c r="IFM278" s="77"/>
      <c r="IFN278" s="77"/>
      <c r="IFO278" s="77"/>
      <c r="IFP278" s="77"/>
      <c r="IFQ278" s="77"/>
      <c r="IFR278" s="77"/>
      <c r="IFS278" s="77"/>
      <c r="IFT278" s="77"/>
      <c r="IFU278" s="77"/>
      <c r="IFV278" s="77"/>
      <c r="IFW278" s="77"/>
      <c r="IFX278" s="77"/>
      <c r="IFY278" s="77"/>
      <c r="IFZ278" s="77"/>
      <c r="IGA278" s="77"/>
      <c r="IGB278" s="77"/>
      <c r="IGC278" s="77"/>
      <c r="IGD278" s="77"/>
      <c r="IGE278" s="77"/>
      <c r="IGF278" s="77"/>
      <c r="IGG278" s="77"/>
      <c r="IGH278" s="77"/>
      <c r="IGI278" s="77"/>
      <c r="IGJ278" s="77"/>
      <c r="IGK278" s="77"/>
      <c r="IGL278" s="77"/>
      <c r="IGM278" s="77"/>
      <c r="IGN278" s="77"/>
      <c r="IGO278" s="77"/>
      <c r="IGP278" s="77"/>
      <c r="IGQ278" s="77"/>
      <c r="IGR278" s="77"/>
      <c r="IGS278" s="77"/>
      <c r="IGT278" s="77"/>
      <c r="IGU278" s="77"/>
      <c r="IGV278" s="77"/>
      <c r="IGW278" s="77"/>
      <c r="IGX278" s="77"/>
      <c r="IGY278" s="77"/>
      <c r="IGZ278" s="77"/>
      <c r="IHA278" s="77"/>
      <c r="IHB278" s="77"/>
      <c r="IHC278" s="77"/>
      <c r="IHD278" s="77"/>
      <c r="IHE278" s="77"/>
      <c r="IHF278" s="77"/>
      <c r="IHG278" s="77"/>
      <c r="IHH278" s="77"/>
      <c r="IHI278" s="77"/>
      <c r="IHJ278" s="77"/>
      <c r="IHK278" s="77"/>
      <c r="IHL278" s="77"/>
      <c r="IHM278" s="77"/>
      <c r="IHN278" s="77"/>
      <c r="IHO278" s="77"/>
      <c r="IHP278" s="77"/>
      <c r="IHQ278" s="77"/>
      <c r="IHR278" s="77"/>
      <c r="IHS278" s="77"/>
      <c r="IHT278" s="77"/>
      <c r="IHU278" s="77"/>
      <c r="IHV278" s="77"/>
      <c r="IHW278" s="77"/>
      <c r="IHX278" s="77"/>
      <c r="IHY278" s="77"/>
      <c r="IHZ278" s="77"/>
      <c r="IIA278" s="77"/>
      <c r="IIB278" s="77"/>
      <c r="IIC278" s="77"/>
      <c r="IID278" s="77"/>
      <c r="IIE278" s="77"/>
      <c r="IIF278" s="77"/>
      <c r="IIG278" s="77"/>
      <c r="IIH278" s="77"/>
      <c r="III278" s="77"/>
      <c r="IIJ278" s="77"/>
      <c r="IIK278" s="77"/>
      <c r="IIL278" s="77"/>
      <c r="IIM278" s="77"/>
      <c r="IIN278" s="77"/>
      <c r="IIO278" s="77"/>
      <c r="IIP278" s="77"/>
      <c r="IIQ278" s="77"/>
      <c r="IIR278" s="77"/>
      <c r="IIS278" s="77"/>
      <c r="IIT278" s="77"/>
      <c r="IIU278" s="77"/>
      <c r="IIV278" s="77"/>
      <c r="IIW278" s="77"/>
      <c r="IIX278" s="77"/>
      <c r="IIY278" s="77"/>
      <c r="IIZ278" s="77"/>
      <c r="IJA278" s="77"/>
      <c r="IJB278" s="77"/>
      <c r="IJC278" s="77"/>
      <c r="IJD278" s="77"/>
      <c r="IJE278" s="77"/>
      <c r="IJF278" s="77"/>
      <c r="IJG278" s="77"/>
      <c r="IJH278" s="77"/>
      <c r="IJI278" s="77"/>
      <c r="IJJ278" s="77"/>
      <c r="IJK278" s="77"/>
      <c r="IJL278" s="77"/>
      <c r="IJM278" s="77"/>
      <c r="IJN278" s="77"/>
      <c r="IJO278" s="77"/>
      <c r="IJP278" s="77"/>
      <c r="IJQ278" s="77"/>
      <c r="IJR278" s="77"/>
      <c r="IJS278" s="77"/>
      <c r="IJT278" s="77"/>
      <c r="IJU278" s="77"/>
      <c r="IJV278" s="77"/>
      <c r="IJW278" s="77"/>
      <c r="IJX278" s="77"/>
      <c r="IJY278" s="77"/>
      <c r="IJZ278" s="77"/>
      <c r="IKA278" s="77"/>
      <c r="IKB278" s="77"/>
      <c r="IKC278" s="77"/>
      <c r="IKD278" s="77"/>
      <c r="IKE278" s="77"/>
      <c r="IKF278" s="77"/>
      <c r="IKG278" s="77"/>
      <c r="IKH278" s="77"/>
      <c r="IKI278" s="77"/>
      <c r="IKJ278" s="77"/>
      <c r="IKK278" s="77"/>
      <c r="IKL278" s="77"/>
      <c r="IKM278" s="77"/>
      <c r="IKN278" s="77"/>
      <c r="IKO278" s="77"/>
      <c r="IKP278" s="77"/>
      <c r="IKQ278" s="77"/>
      <c r="IKR278" s="77"/>
      <c r="IKS278" s="77"/>
      <c r="IKT278" s="77"/>
      <c r="IKU278" s="77"/>
      <c r="IKV278" s="77"/>
      <c r="IKW278" s="77"/>
      <c r="IKX278" s="77"/>
      <c r="IKY278" s="77"/>
      <c r="IKZ278" s="77"/>
      <c r="ILA278" s="77"/>
      <c r="ILB278" s="77"/>
      <c r="ILC278" s="77"/>
      <c r="ILD278" s="77"/>
      <c r="ILE278" s="77"/>
      <c r="ILF278" s="77"/>
      <c r="ILG278" s="77"/>
      <c r="ILH278" s="77"/>
      <c r="ILI278" s="77"/>
      <c r="ILJ278" s="77"/>
      <c r="ILK278" s="77"/>
      <c r="ILL278" s="77"/>
      <c r="ILM278" s="77"/>
      <c r="ILN278" s="77"/>
      <c r="ILO278" s="77"/>
      <c r="ILP278" s="77"/>
      <c r="ILQ278" s="77"/>
      <c r="ILR278" s="77"/>
      <c r="ILS278" s="77"/>
      <c r="ILT278" s="77"/>
      <c r="ILU278" s="77"/>
      <c r="ILV278" s="77"/>
      <c r="ILW278" s="77"/>
      <c r="ILX278" s="77"/>
      <c r="ILY278" s="77"/>
      <c r="ILZ278" s="77"/>
      <c r="IMA278" s="77"/>
      <c r="IMB278" s="77"/>
      <c r="IMC278" s="77"/>
      <c r="IMD278" s="77"/>
      <c r="IME278" s="77"/>
      <c r="IMF278" s="77"/>
      <c r="IMG278" s="77"/>
      <c r="IMH278" s="77"/>
      <c r="IMI278" s="77"/>
      <c r="IMJ278" s="77"/>
      <c r="IMK278" s="77"/>
      <c r="IML278" s="77"/>
      <c r="IMM278" s="77"/>
      <c r="IMN278" s="77"/>
      <c r="IMO278" s="77"/>
      <c r="IMP278" s="77"/>
      <c r="IMQ278" s="77"/>
      <c r="IMR278" s="77"/>
      <c r="IMS278" s="77"/>
      <c r="IMT278" s="77"/>
      <c r="IMU278" s="77"/>
      <c r="IMV278" s="77"/>
      <c r="IMW278" s="77"/>
      <c r="IMX278" s="77"/>
      <c r="IMY278" s="77"/>
      <c r="IMZ278" s="77"/>
      <c r="INA278" s="77"/>
      <c r="INB278" s="77"/>
      <c r="INC278" s="77"/>
      <c r="IND278" s="77"/>
      <c r="INE278" s="77"/>
      <c r="INF278" s="77"/>
      <c r="ING278" s="77"/>
      <c r="INH278" s="77"/>
      <c r="INI278" s="77"/>
      <c r="INJ278" s="77"/>
      <c r="INK278" s="77"/>
      <c r="INL278" s="77"/>
      <c r="INM278" s="77"/>
      <c r="INN278" s="77"/>
      <c r="INO278" s="77"/>
      <c r="INP278" s="77"/>
      <c r="INQ278" s="77"/>
      <c r="INR278" s="77"/>
      <c r="INS278" s="77"/>
      <c r="INT278" s="77"/>
      <c r="INU278" s="77"/>
      <c r="INV278" s="77"/>
      <c r="INW278" s="77"/>
      <c r="INX278" s="77"/>
      <c r="INY278" s="77"/>
      <c r="INZ278" s="77"/>
      <c r="IOA278" s="77"/>
      <c r="IOB278" s="77"/>
      <c r="IOC278" s="77"/>
      <c r="IOD278" s="77"/>
      <c r="IOE278" s="77"/>
      <c r="IOF278" s="77"/>
      <c r="IOG278" s="77"/>
      <c r="IOH278" s="77"/>
      <c r="IOI278" s="77"/>
      <c r="IOJ278" s="77"/>
      <c r="IOK278" s="77"/>
      <c r="IOL278" s="77"/>
      <c r="IOM278" s="77"/>
      <c r="ION278" s="77"/>
      <c r="IOO278" s="77"/>
      <c r="IOP278" s="77"/>
      <c r="IOQ278" s="77"/>
      <c r="IOR278" s="77"/>
      <c r="IOS278" s="77"/>
      <c r="IOT278" s="77"/>
      <c r="IOU278" s="77"/>
      <c r="IOV278" s="77"/>
      <c r="IOW278" s="77"/>
      <c r="IOX278" s="77"/>
      <c r="IOY278" s="77"/>
      <c r="IOZ278" s="77"/>
      <c r="IPA278" s="77"/>
      <c r="IPB278" s="77"/>
      <c r="IPC278" s="77"/>
      <c r="IPD278" s="77"/>
      <c r="IPE278" s="77"/>
      <c r="IPF278" s="77"/>
      <c r="IPG278" s="77"/>
      <c r="IPH278" s="77"/>
      <c r="IPI278" s="77"/>
      <c r="IPJ278" s="77"/>
      <c r="IPK278" s="77"/>
      <c r="IPL278" s="77"/>
      <c r="IPM278" s="77"/>
      <c r="IPN278" s="77"/>
      <c r="IPO278" s="77"/>
      <c r="IPP278" s="77"/>
      <c r="IPQ278" s="77"/>
      <c r="IPR278" s="77"/>
      <c r="IPS278" s="77"/>
      <c r="IPT278" s="77"/>
      <c r="IPU278" s="77"/>
      <c r="IPV278" s="77"/>
      <c r="IPW278" s="77"/>
      <c r="IPX278" s="77"/>
      <c r="IPY278" s="77"/>
      <c r="IPZ278" s="77"/>
      <c r="IQA278" s="77"/>
      <c r="IQB278" s="77"/>
      <c r="IQC278" s="77"/>
      <c r="IQD278" s="77"/>
      <c r="IQE278" s="77"/>
      <c r="IQF278" s="77"/>
      <c r="IQG278" s="77"/>
      <c r="IQH278" s="77"/>
      <c r="IQI278" s="77"/>
      <c r="IQJ278" s="77"/>
      <c r="IQK278" s="77"/>
      <c r="IQL278" s="77"/>
      <c r="IQM278" s="77"/>
      <c r="IQN278" s="77"/>
      <c r="IQO278" s="77"/>
      <c r="IQP278" s="77"/>
      <c r="IQQ278" s="77"/>
      <c r="IQR278" s="77"/>
      <c r="IQS278" s="77"/>
      <c r="IQT278" s="77"/>
      <c r="IQU278" s="77"/>
      <c r="IQV278" s="77"/>
      <c r="IQW278" s="77"/>
      <c r="IQX278" s="77"/>
      <c r="IQY278" s="77"/>
      <c r="IQZ278" s="77"/>
      <c r="IRA278" s="77"/>
      <c r="IRB278" s="77"/>
      <c r="IRC278" s="77"/>
      <c r="IRD278" s="77"/>
      <c r="IRE278" s="77"/>
      <c r="IRF278" s="77"/>
      <c r="IRG278" s="77"/>
      <c r="IRH278" s="77"/>
      <c r="IRI278" s="77"/>
      <c r="IRJ278" s="77"/>
      <c r="IRK278" s="77"/>
      <c r="IRL278" s="77"/>
      <c r="IRM278" s="77"/>
      <c r="IRN278" s="77"/>
      <c r="IRO278" s="77"/>
      <c r="IRP278" s="77"/>
      <c r="IRQ278" s="77"/>
      <c r="IRR278" s="77"/>
      <c r="IRS278" s="77"/>
      <c r="IRT278" s="77"/>
      <c r="IRU278" s="77"/>
      <c r="IRV278" s="77"/>
      <c r="IRW278" s="77"/>
      <c r="IRX278" s="77"/>
      <c r="IRY278" s="77"/>
      <c r="IRZ278" s="77"/>
      <c r="ISA278" s="77"/>
      <c r="ISB278" s="77"/>
      <c r="ISC278" s="77"/>
      <c r="ISD278" s="77"/>
      <c r="ISE278" s="77"/>
      <c r="ISF278" s="77"/>
      <c r="ISG278" s="77"/>
      <c r="ISH278" s="77"/>
      <c r="ISI278" s="77"/>
      <c r="ISJ278" s="77"/>
      <c r="ISK278" s="77"/>
      <c r="ISL278" s="77"/>
      <c r="ISM278" s="77"/>
      <c r="ISN278" s="77"/>
      <c r="ISO278" s="77"/>
      <c r="ISP278" s="77"/>
      <c r="ISQ278" s="77"/>
      <c r="ISR278" s="77"/>
      <c r="ISS278" s="77"/>
      <c r="IST278" s="77"/>
      <c r="ISU278" s="77"/>
      <c r="ISV278" s="77"/>
      <c r="ISW278" s="77"/>
      <c r="ISX278" s="77"/>
      <c r="ISY278" s="77"/>
      <c r="ISZ278" s="77"/>
      <c r="ITA278" s="77"/>
      <c r="ITB278" s="77"/>
      <c r="ITC278" s="77"/>
      <c r="ITD278" s="77"/>
      <c r="ITE278" s="77"/>
      <c r="ITF278" s="77"/>
      <c r="ITG278" s="77"/>
      <c r="ITH278" s="77"/>
      <c r="ITI278" s="77"/>
      <c r="ITJ278" s="77"/>
      <c r="ITK278" s="77"/>
      <c r="ITL278" s="77"/>
      <c r="ITM278" s="77"/>
      <c r="ITN278" s="77"/>
      <c r="ITO278" s="77"/>
      <c r="ITP278" s="77"/>
      <c r="ITQ278" s="77"/>
      <c r="ITR278" s="77"/>
      <c r="ITS278" s="77"/>
      <c r="ITT278" s="77"/>
      <c r="ITU278" s="77"/>
      <c r="ITV278" s="77"/>
      <c r="ITW278" s="77"/>
      <c r="ITX278" s="77"/>
      <c r="ITY278" s="77"/>
      <c r="ITZ278" s="77"/>
      <c r="IUA278" s="77"/>
      <c r="IUB278" s="77"/>
      <c r="IUC278" s="77"/>
      <c r="IUD278" s="77"/>
      <c r="IUE278" s="77"/>
      <c r="IUF278" s="77"/>
      <c r="IUG278" s="77"/>
      <c r="IUH278" s="77"/>
      <c r="IUI278" s="77"/>
      <c r="IUJ278" s="77"/>
      <c r="IUK278" s="77"/>
      <c r="IUL278" s="77"/>
      <c r="IUM278" s="77"/>
      <c r="IUN278" s="77"/>
      <c r="IUO278" s="77"/>
      <c r="IUP278" s="77"/>
      <c r="IUQ278" s="77"/>
      <c r="IUR278" s="77"/>
      <c r="IUS278" s="77"/>
      <c r="IUT278" s="77"/>
      <c r="IUU278" s="77"/>
      <c r="IUV278" s="77"/>
      <c r="IUW278" s="77"/>
      <c r="IUX278" s="77"/>
      <c r="IUY278" s="77"/>
      <c r="IUZ278" s="77"/>
      <c r="IVA278" s="77"/>
      <c r="IVB278" s="77"/>
      <c r="IVC278" s="77"/>
      <c r="IVD278" s="77"/>
      <c r="IVE278" s="77"/>
      <c r="IVF278" s="77"/>
      <c r="IVG278" s="77"/>
      <c r="IVH278" s="77"/>
      <c r="IVI278" s="77"/>
      <c r="IVJ278" s="77"/>
      <c r="IVK278" s="77"/>
      <c r="IVL278" s="77"/>
      <c r="IVM278" s="77"/>
      <c r="IVN278" s="77"/>
      <c r="IVO278" s="77"/>
      <c r="IVP278" s="77"/>
      <c r="IVQ278" s="77"/>
      <c r="IVR278" s="77"/>
      <c r="IVS278" s="77"/>
      <c r="IVT278" s="77"/>
      <c r="IVU278" s="77"/>
      <c r="IVV278" s="77"/>
      <c r="IVW278" s="77"/>
      <c r="IVX278" s="77"/>
      <c r="IVY278" s="77"/>
      <c r="IVZ278" s="77"/>
      <c r="IWA278" s="77"/>
      <c r="IWB278" s="77"/>
      <c r="IWC278" s="77"/>
      <c r="IWD278" s="77"/>
      <c r="IWE278" s="77"/>
      <c r="IWF278" s="77"/>
      <c r="IWG278" s="77"/>
      <c r="IWH278" s="77"/>
      <c r="IWI278" s="77"/>
      <c r="IWJ278" s="77"/>
      <c r="IWK278" s="77"/>
      <c r="IWL278" s="77"/>
      <c r="IWM278" s="77"/>
      <c r="IWN278" s="77"/>
      <c r="IWO278" s="77"/>
      <c r="IWP278" s="77"/>
      <c r="IWQ278" s="77"/>
      <c r="IWR278" s="77"/>
      <c r="IWS278" s="77"/>
      <c r="IWT278" s="77"/>
      <c r="IWU278" s="77"/>
      <c r="IWV278" s="77"/>
      <c r="IWW278" s="77"/>
      <c r="IWX278" s="77"/>
      <c r="IWY278" s="77"/>
      <c r="IWZ278" s="77"/>
      <c r="IXA278" s="77"/>
      <c r="IXB278" s="77"/>
      <c r="IXC278" s="77"/>
      <c r="IXD278" s="77"/>
      <c r="IXE278" s="77"/>
      <c r="IXF278" s="77"/>
      <c r="IXG278" s="77"/>
      <c r="IXH278" s="77"/>
      <c r="IXI278" s="77"/>
      <c r="IXJ278" s="77"/>
      <c r="IXK278" s="77"/>
      <c r="IXL278" s="77"/>
      <c r="IXM278" s="77"/>
      <c r="IXN278" s="77"/>
      <c r="IXO278" s="77"/>
      <c r="IXP278" s="77"/>
      <c r="IXQ278" s="77"/>
      <c r="IXR278" s="77"/>
      <c r="IXS278" s="77"/>
      <c r="IXT278" s="77"/>
      <c r="IXU278" s="77"/>
      <c r="IXV278" s="77"/>
      <c r="IXW278" s="77"/>
      <c r="IXX278" s="77"/>
      <c r="IXY278" s="77"/>
      <c r="IXZ278" s="77"/>
      <c r="IYA278" s="77"/>
      <c r="IYB278" s="77"/>
      <c r="IYC278" s="77"/>
      <c r="IYD278" s="77"/>
      <c r="IYE278" s="77"/>
      <c r="IYF278" s="77"/>
      <c r="IYG278" s="77"/>
      <c r="IYH278" s="77"/>
      <c r="IYI278" s="77"/>
      <c r="IYJ278" s="77"/>
      <c r="IYK278" s="77"/>
      <c r="IYL278" s="77"/>
      <c r="IYM278" s="77"/>
      <c r="IYN278" s="77"/>
      <c r="IYO278" s="77"/>
      <c r="IYP278" s="77"/>
      <c r="IYQ278" s="77"/>
      <c r="IYR278" s="77"/>
      <c r="IYS278" s="77"/>
      <c r="IYT278" s="77"/>
      <c r="IYU278" s="77"/>
      <c r="IYV278" s="77"/>
      <c r="IYW278" s="77"/>
      <c r="IYX278" s="77"/>
      <c r="IYY278" s="77"/>
      <c r="IYZ278" s="77"/>
      <c r="IZA278" s="77"/>
      <c r="IZB278" s="77"/>
      <c r="IZC278" s="77"/>
      <c r="IZD278" s="77"/>
      <c r="IZE278" s="77"/>
      <c r="IZF278" s="77"/>
      <c r="IZG278" s="77"/>
      <c r="IZH278" s="77"/>
      <c r="IZI278" s="77"/>
      <c r="IZJ278" s="77"/>
      <c r="IZK278" s="77"/>
      <c r="IZL278" s="77"/>
      <c r="IZM278" s="77"/>
      <c r="IZN278" s="77"/>
      <c r="IZO278" s="77"/>
      <c r="IZP278" s="77"/>
      <c r="IZQ278" s="77"/>
      <c r="IZR278" s="77"/>
      <c r="IZS278" s="77"/>
      <c r="IZT278" s="77"/>
      <c r="IZU278" s="77"/>
      <c r="IZV278" s="77"/>
      <c r="IZW278" s="77"/>
      <c r="IZX278" s="77"/>
      <c r="IZY278" s="77"/>
      <c r="IZZ278" s="77"/>
      <c r="JAA278" s="77"/>
      <c r="JAB278" s="77"/>
      <c r="JAC278" s="77"/>
      <c r="JAD278" s="77"/>
      <c r="JAE278" s="77"/>
      <c r="JAF278" s="77"/>
      <c r="JAG278" s="77"/>
      <c r="JAH278" s="77"/>
      <c r="JAI278" s="77"/>
      <c r="JAJ278" s="77"/>
      <c r="JAK278" s="77"/>
      <c r="JAL278" s="77"/>
      <c r="JAM278" s="77"/>
      <c r="JAN278" s="77"/>
      <c r="JAO278" s="77"/>
      <c r="JAP278" s="77"/>
      <c r="JAQ278" s="77"/>
      <c r="JAR278" s="77"/>
      <c r="JAS278" s="77"/>
      <c r="JAT278" s="77"/>
      <c r="JAU278" s="77"/>
      <c r="JAV278" s="77"/>
      <c r="JAW278" s="77"/>
      <c r="JAX278" s="77"/>
      <c r="JAY278" s="77"/>
      <c r="JAZ278" s="77"/>
      <c r="JBA278" s="77"/>
      <c r="JBB278" s="77"/>
      <c r="JBC278" s="77"/>
      <c r="JBD278" s="77"/>
      <c r="JBE278" s="77"/>
      <c r="JBF278" s="77"/>
      <c r="JBG278" s="77"/>
      <c r="JBH278" s="77"/>
      <c r="JBI278" s="77"/>
      <c r="JBJ278" s="77"/>
      <c r="JBK278" s="77"/>
      <c r="JBL278" s="77"/>
      <c r="JBM278" s="77"/>
      <c r="JBN278" s="77"/>
      <c r="JBO278" s="77"/>
      <c r="JBP278" s="77"/>
      <c r="JBQ278" s="77"/>
      <c r="JBR278" s="77"/>
      <c r="JBS278" s="77"/>
      <c r="JBT278" s="77"/>
      <c r="JBU278" s="77"/>
      <c r="JBV278" s="77"/>
      <c r="JBW278" s="77"/>
      <c r="JBX278" s="77"/>
      <c r="JBY278" s="77"/>
      <c r="JBZ278" s="77"/>
      <c r="JCA278" s="77"/>
      <c r="JCB278" s="77"/>
      <c r="JCC278" s="77"/>
      <c r="JCD278" s="77"/>
      <c r="JCE278" s="77"/>
      <c r="JCF278" s="77"/>
      <c r="JCG278" s="77"/>
      <c r="JCH278" s="77"/>
      <c r="JCI278" s="77"/>
      <c r="JCJ278" s="77"/>
      <c r="JCK278" s="77"/>
      <c r="JCL278" s="77"/>
      <c r="JCM278" s="77"/>
      <c r="JCN278" s="77"/>
      <c r="JCO278" s="77"/>
      <c r="JCP278" s="77"/>
      <c r="JCQ278" s="77"/>
      <c r="JCR278" s="77"/>
      <c r="JCS278" s="77"/>
      <c r="JCT278" s="77"/>
      <c r="JCU278" s="77"/>
      <c r="JCV278" s="77"/>
      <c r="JCW278" s="77"/>
      <c r="JCX278" s="77"/>
      <c r="JCY278" s="77"/>
      <c r="JCZ278" s="77"/>
      <c r="JDA278" s="77"/>
      <c r="JDB278" s="77"/>
      <c r="JDC278" s="77"/>
      <c r="JDD278" s="77"/>
      <c r="JDE278" s="77"/>
      <c r="JDF278" s="77"/>
      <c r="JDG278" s="77"/>
      <c r="JDH278" s="77"/>
      <c r="JDI278" s="77"/>
      <c r="JDJ278" s="77"/>
      <c r="JDK278" s="77"/>
      <c r="JDL278" s="77"/>
      <c r="JDM278" s="77"/>
      <c r="JDN278" s="77"/>
      <c r="JDO278" s="77"/>
      <c r="JDP278" s="77"/>
      <c r="JDQ278" s="77"/>
      <c r="JDR278" s="77"/>
      <c r="JDS278" s="77"/>
      <c r="JDT278" s="77"/>
      <c r="JDU278" s="77"/>
      <c r="JDV278" s="77"/>
      <c r="JDW278" s="77"/>
      <c r="JDX278" s="77"/>
      <c r="JDY278" s="77"/>
      <c r="JDZ278" s="77"/>
      <c r="JEA278" s="77"/>
      <c r="JEB278" s="77"/>
      <c r="JEC278" s="77"/>
      <c r="JED278" s="77"/>
      <c r="JEE278" s="77"/>
      <c r="JEF278" s="77"/>
      <c r="JEG278" s="77"/>
      <c r="JEH278" s="77"/>
      <c r="JEI278" s="77"/>
      <c r="JEJ278" s="77"/>
      <c r="JEK278" s="77"/>
      <c r="JEL278" s="77"/>
      <c r="JEM278" s="77"/>
      <c r="JEN278" s="77"/>
      <c r="JEO278" s="77"/>
      <c r="JEP278" s="77"/>
      <c r="JEQ278" s="77"/>
      <c r="JER278" s="77"/>
      <c r="JES278" s="77"/>
      <c r="JET278" s="77"/>
      <c r="JEU278" s="77"/>
      <c r="JEV278" s="77"/>
      <c r="JEW278" s="77"/>
      <c r="JEX278" s="77"/>
      <c r="JEY278" s="77"/>
      <c r="JEZ278" s="77"/>
      <c r="JFA278" s="77"/>
      <c r="JFB278" s="77"/>
      <c r="JFC278" s="77"/>
      <c r="JFD278" s="77"/>
      <c r="JFE278" s="77"/>
      <c r="JFF278" s="77"/>
      <c r="JFG278" s="77"/>
      <c r="JFH278" s="77"/>
      <c r="JFI278" s="77"/>
      <c r="JFJ278" s="77"/>
      <c r="JFK278" s="77"/>
      <c r="JFL278" s="77"/>
      <c r="JFM278" s="77"/>
      <c r="JFN278" s="77"/>
      <c r="JFO278" s="77"/>
      <c r="JFP278" s="77"/>
      <c r="JFQ278" s="77"/>
      <c r="JFR278" s="77"/>
      <c r="JFS278" s="77"/>
      <c r="JFT278" s="77"/>
      <c r="JFU278" s="77"/>
      <c r="JFV278" s="77"/>
      <c r="JFW278" s="77"/>
      <c r="JFX278" s="77"/>
      <c r="JFY278" s="77"/>
      <c r="JFZ278" s="77"/>
      <c r="JGA278" s="77"/>
      <c r="JGB278" s="77"/>
      <c r="JGC278" s="77"/>
      <c r="JGD278" s="77"/>
      <c r="JGE278" s="77"/>
      <c r="JGF278" s="77"/>
      <c r="JGG278" s="77"/>
      <c r="JGH278" s="77"/>
      <c r="JGI278" s="77"/>
      <c r="JGJ278" s="77"/>
      <c r="JGK278" s="77"/>
      <c r="JGL278" s="77"/>
      <c r="JGM278" s="77"/>
      <c r="JGN278" s="77"/>
      <c r="JGO278" s="77"/>
      <c r="JGP278" s="77"/>
      <c r="JGQ278" s="77"/>
      <c r="JGR278" s="77"/>
      <c r="JGS278" s="77"/>
      <c r="JGT278" s="77"/>
      <c r="JGU278" s="77"/>
      <c r="JGV278" s="77"/>
      <c r="JGW278" s="77"/>
      <c r="JGX278" s="77"/>
      <c r="JGY278" s="77"/>
      <c r="JGZ278" s="77"/>
      <c r="JHA278" s="77"/>
      <c r="JHB278" s="77"/>
      <c r="JHC278" s="77"/>
      <c r="JHD278" s="77"/>
      <c r="JHE278" s="77"/>
      <c r="JHF278" s="77"/>
      <c r="JHG278" s="77"/>
      <c r="JHH278" s="77"/>
      <c r="JHI278" s="77"/>
      <c r="JHJ278" s="77"/>
      <c r="JHK278" s="77"/>
      <c r="JHL278" s="77"/>
      <c r="JHM278" s="77"/>
      <c r="JHN278" s="77"/>
      <c r="JHO278" s="77"/>
      <c r="JHP278" s="77"/>
      <c r="JHQ278" s="77"/>
      <c r="JHR278" s="77"/>
      <c r="JHS278" s="77"/>
      <c r="JHT278" s="77"/>
      <c r="JHU278" s="77"/>
      <c r="JHV278" s="77"/>
      <c r="JHW278" s="77"/>
      <c r="JHX278" s="77"/>
      <c r="JHY278" s="77"/>
      <c r="JHZ278" s="77"/>
      <c r="JIA278" s="77"/>
      <c r="JIB278" s="77"/>
      <c r="JIC278" s="77"/>
      <c r="JID278" s="77"/>
      <c r="JIE278" s="77"/>
      <c r="JIF278" s="77"/>
      <c r="JIG278" s="77"/>
      <c r="JIH278" s="77"/>
      <c r="JII278" s="77"/>
      <c r="JIJ278" s="77"/>
      <c r="JIK278" s="77"/>
      <c r="JIL278" s="77"/>
      <c r="JIM278" s="77"/>
      <c r="JIN278" s="77"/>
      <c r="JIO278" s="77"/>
      <c r="JIP278" s="77"/>
      <c r="JIQ278" s="77"/>
      <c r="JIR278" s="77"/>
      <c r="JIS278" s="77"/>
      <c r="JIT278" s="77"/>
      <c r="JIU278" s="77"/>
      <c r="JIV278" s="77"/>
      <c r="JIW278" s="77"/>
      <c r="JIX278" s="77"/>
      <c r="JIY278" s="77"/>
      <c r="JIZ278" s="77"/>
      <c r="JJA278" s="77"/>
      <c r="JJB278" s="77"/>
      <c r="JJC278" s="77"/>
      <c r="JJD278" s="77"/>
      <c r="JJE278" s="77"/>
      <c r="JJF278" s="77"/>
      <c r="JJG278" s="77"/>
      <c r="JJH278" s="77"/>
      <c r="JJI278" s="77"/>
      <c r="JJJ278" s="77"/>
      <c r="JJK278" s="77"/>
      <c r="JJL278" s="77"/>
      <c r="JJM278" s="77"/>
      <c r="JJN278" s="77"/>
      <c r="JJO278" s="77"/>
      <c r="JJP278" s="77"/>
      <c r="JJQ278" s="77"/>
      <c r="JJR278" s="77"/>
      <c r="JJS278" s="77"/>
      <c r="JJT278" s="77"/>
      <c r="JJU278" s="77"/>
      <c r="JJV278" s="77"/>
      <c r="JJW278" s="77"/>
      <c r="JJX278" s="77"/>
      <c r="JJY278" s="77"/>
      <c r="JJZ278" s="77"/>
      <c r="JKA278" s="77"/>
      <c r="JKB278" s="77"/>
      <c r="JKC278" s="77"/>
      <c r="JKD278" s="77"/>
      <c r="JKE278" s="77"/>
      <c r="JKF278" s="77"/>
      <c r="JKG278" s="77"/>
      <c r="JKH278" s="77"/>
      <c r="JKI278" s="77"/>
      <c r="JKJ278" s="77"/>
      <c r="JKK278" s="77"/>
      <c r="JKL278" s="77"/>
      <c r="JKM278" s="77"/>
      <c r="JKN278" s="77"/>
      <c r="JKO278" s="77"/>
      <c r="JKP278" s="77"/>
      <c r="JKQ278" s="77"/>
      <c r="JKR278" s="77"/>
      <c r="JKS278" s="77"/>
      <c r="JKT278" s="77"/>
      <c r="JKU278" s="77"/>
      <c r="JKV278" s="77"/>
      <c r="JKW278" s="77"/>
      <c r="JKX278" s="77"/>
      <c r="JKY278" s="77"/>
      <c r="JKZ278" s="77"/>
      <c r="JLA278" s="77"/>
      <c r="JLB278" s="77"/>
      <c r="JLC278" s="77"/>
      <c r="JLD278" s="77"/>
      <c r="JLE278" s="77"/>
      <c r="JLF278" s="77"/>
      <c r="JLG278" s="77"/>
      <c r="JLH278" s="77"/>
      <c r="JLI278" s="77"/>
      <c r="JLJ278" s="77"/>
      <c r="JLK278" s="77"/>
      <c r="JLL278" s="77"/>
      <c r="JLM278" s="77"/>
      <c r="JLN278" s="77"/>
      <c r="JLO278" s="77"/>
      <c r="JLP278" s="77"/>
      <c r="JLQ278" s="77"/>
      <c r="JLR278" s="77"/>
      <c r="JLS278" s="77"/>
      <c r="JLT278" s="77"/>
      <c r="JLU278" s="77"/>
      <c r="JLV278" s="77"/>
      <c r="JLW278" s="77"/>
      <c r="JLX278" s="77"/>
      <c r="JLY278" s="77"/>
      <c r="JLZ278" s="77"/>
      <c r="JMA278" s="77"/>
      <c r="JMB278" s="77"/>
      <c r="JMC278" s="77"/>
      <c r="JMD278" s="77"/>
      <c r="JME278" s="77"/>
      <c r="JMF278" s="77"/>
      <c r="JMG278" s="77"/>
      <c r="JMH278" s="77"/>
      <c r="JMI278" s="77"/>
      <c r="JMJ278" s="77"/>
      <c r="JMK278" s="77"/>
      <c r="JML278" s="77"/>
      <c r="JMM278" s="77"/>
      <c r="JMN278" s="77"/>
      <c r="JMO278" s="77"/>
      <c r="JMP278" s="77"/>
      <c r="JMQ278" s="77"/>
      <c r="JMR278" s="77"/>
      <c r="JMS278" s="77"/>
      <c r="JMT278" s="77"/>
      <c r="JMU278" s="77"/>
      <c r="JMV278" s="77"/>
      <c r="JMW278" s="77"/>
      <c r="JMX278" s="77"/>
      <c r="JMY278" s="77"/>
      <c r="JMZ278" s="77"/>
      <c r="JNA278" s="77"/>
      <c r="JNB278" s="77"/>
      <c r="JNC278" s="77"/>
      <c r="JND278" s="77"/>
      <c r="JNE278" s="77"/>
      <c r="JNF278" s="77"/>
      <c r="JNG278" s="77"/>
      <c r="JNH278" s="77"/>
      <c r="JNI278" s="77"/>
      <c r="JNJ278" s="77"/>
      <c r="JNK278" s="77"/>
      <c r="JNL278" s="77"/>
      <c r="JNM278" s="77"/>
      <c r="JNN278" s="77"/>
      <c r="JNO278" s="77"/>
      <c r="JNP278" s="77"/>
      <c r="JNQ278" s="77"/>
      <c r="JNR278" s="77"/>
      <c r="JNS278" s="77"/>
      <c r="JNT278" s="77"/>
      <c r="JNU278" s="77"/>
      <c r="JNV278" s="77"/>
      <c r="JNW278" s="77"/>
      <c r="JNX278" s="77"/>
      <c r="JNY278" s="77"/>
      <c r="JNZ278" s="77"/>
      <c r="JOA278" s="77"/>
      <c r="JOB278" s="77"/>
      <c r="JOC278" s="77"/>
      <c r="JOD278" s="77"/>
      <c r="JOE278" s="77"/>
      <c r="JOF278" s="77"/>
      <c r="JOG278" s="77"/>
      <c r="JOH278" s="77"/>
      <c r="JOI278" s="77"/>
      <c r="JOJ278" s="77"/>
      <c r="JOK278" s="77"/>
      <c r="JOL278" s="77"/>
      <c r="JOM278" s="77"/>
      <c r="JON278" s="77"/>
      <c r="JOO278" s="77"/>
      <c r="JOP278" s="77"/>
      <c r="JOQ278" s="77"/>
      <c r="JOR278" s="77"/>
      <c r="JOS278" s="77"/>
      <c r="JOT278" s="77"/>
      <c r="JOU278" s="77"/>
      <c r="JOV278" s="77"/>
      <c r="JOW278" s="77"/>
      <c r="JOX278" s="77"/>
      <c r="JOY278" s="77"/>
      <c r="JOZ278" s="77"/>
      <c r="JPA278" s="77"/>
      <c r="JPB278" s="77"/>
      <c r="JPC278" s="77"/>
      <c r="JPD278" s="77"/>
      <c r="JPE278" s="77"/>
      <c r="JPF278" s="77"/>
      <c r="JPG278" s="77"/>
      <c r="JPH278" s="77"/>
      <c r="JPI278" s="77"/>
      <c r="JPJ278" s="77"/>
      <c r="JPK278" s="77"/>
      <c r="JPL278" s="77"/>
      <c r="JPM278" s="77"/>
      <c r="JPN278" s="77"/>
      <c r="JPO278" s="77"/>
      <c r="JPP278" s="77"/>
      <c r="JPQ278" s="77"/>
      <c r="JPR278" s="77"/>
      <c r="JPS278" s="77"/>
      <c r="JPT278" s="77"/>
      <c r="JPU278" s="77"/>
      <c r="JPV278" s="77"/>
      <c r="JPW278" s="77"/>
      <c r="JPX278" s="77"/>
      <c r="JPY278" s="77"/>
      <c r="JPZ278" s="77"/>
      <c r="JQA278" s="77"/>
      <c r="JQB278" s="77"/>
      <c r="JQC278" s="77"/>
      <c r="JQD278" s="77"/>
      <c r="JQE278" s="77"/>
      <c r="JQF278" s="77"/>
      <c r="JQG278" s="77"/>
      <c r="JQH278" s="77"/>
      <c r="JQI278" s="77"/>
      <c r="JQJ278" s="77"/>
      <c r="JQK278" s="77"/>
      <c r="JQL278" s="77"/>
      <c r="JQM278" s="77"/>
      <c r="JQN278" s="77"/>
      <c r="JQO278" s="77"/>
      <c r="JQP278" s="77"/>
      <c r="JQQ278" s="77"/>
      <c r="JQR278" s="77"/>
      <c r="JQS278" s="77"/>
      <c r="JQT278" s="77"/>
      <c r="JQU278" s="77"/>
      <c r="JQV278" s="77"/>
      <c r="JQW278" s="77"/>
      <c r="JQX278" s="77"/>
      <c r="JQY278" s="77"/>
      <c r="JQZ278" s="77"/>
      <c r="JRA278" s="77"/>
      <c r="JRB278" s="77"/>
      <c r="JRC278" s="77"/>
      <c r="JRD278" s="77"/>
      <c r="JRE278" s="77"/>
      <c r="JRF278" s="77"/>
      <c r="JRG278" s="77"/>
      <c r="JRH278" s="77"/>
      <c r="JRI278" s="77"/>
      <c r="JRJ278" s="77"/>
      <c r="JRK278" s="77"/>
      <c r="JRL278" s="77"/>
      <c r="JRM278" s="77"/>
      <c r="JRN278" s="77"/>
      <c r="JRO278" s="77"/>
      <c r="JRP278" s="77"/>
      <c r="JRQ278" s="77"/>
      <c r="JRR278" s="77"/>
      <c r="JRS278" s="77"/>
      <c r="JRT278" s="77"/>
      <c r="JRU278" s="77"/>
      <c r="JRV278" s="77"/>
      <c r="JRW278" s="77"/>
      <c r="JRX278" s="77"/>
      <c r="JRY278" s="77"/>
      <c r="JRZ278" s="77"/>
      <c r="JSA278" s="77"/>
      <c r="JSB278" s="77"/>
      <c r="JSC278" s="77"/>
      <c r="JSD278" s="77"/>
      <c r="JSE278" s="77"/>
      <c r="JSF278" s="77"/>
      <c r="JSG278" s="77"/>
      <c r="JSH278" s="77"/>
      <c r="JSI278" s="77"/>
      <c r="JSJ278" s="77"/>
      <c r="JSK278" s="77"/>
      <c r="JSL278" s="77"/>
      <c r="JSM278" s="77"/>
      <c r="JSN278" s="77"/>
      <c r="JSO278" s="77"/>
      <c r="JSP278" s="77"/>
      <c r="JSQ278" s="77"/>
      <c r="JSR278" s="77"/>
      <c r="JSS278" s="77"/>
      <c r="JST278" s="77"/>
      <c r="JSU278" s="77"/>
      <c r="JSV278" s="77"/>
      <c r="JSW278" s="77"/>
      <c r="JSX278" s="77"/>
      <c r="JSY278" s="77"/>
      <c r="JSZ278" s="77"/>
      <c r="JTA278" s="77"/>
      <c r="JTB278" s="77"/>
      <c r="JTC278" s="77"/>
      <c r="JTD278" s="77"/>
      <c r="JTE278" s="77"/>
      <c r="JTF278" s="77"/>
      <c r="JTG278" s="77"/>
      <c r="JTH278" s="77"/>
      <c r="JTI278" s="77"/>
      <c r="JTJ278" s="77"/>
      <c r="JTK278" s="77"/>
      <c r="JTL278" s="77"/>
      <c r="JTM278" s="77"/>
      <c r="JTN278" s="77"/>
      <c r="JTO278" s="77"/>
      <c r="JTP278" s="77"/>
      <c r="JTQ278" s="77"/>
      <c r="JTR278" s="77"/>
      <c r="JTS278" s="77"/>
      <c r="JTT278" s="77"/>
      <c r="JTU278" s="77"/>
      <c r="JTV278" s="77"/>
      <c r="JTW278" s="77"/>
      <c r="JTX278" s="77"/>
      <c r="JTY278" s="77"/>
      <c r="JTZ278" s="77"/>
      <c r="JUA278" s="77"/>
      <c r="JUB278" s="77"/>
      <c r="JUC278" s="77"/>
      <c r="JUD278" s="77"/>
      <c r="JUE278" s="77"/>
      <c r="JUF278" s="77"/>
      <c r="JUG278" s="77"/>
      <c r="JUH278" s="77"/>
      <c r="JUI278" s="77"/>
      <c r="JUJ278" s="77"/>
      <c r="JUK278" s="77"/>
      <c r="JUL278" s="77"/>
      <c r="JUM278" s="77"/>
      <c r="JUN278" s="77"/>
      <c r="JUO278" s="77"/>
      <c r="JUP278" s="77"/>
      <c r="JUQ278" s="77"/>
      <c r="JUR278" s="77"/>
      <c r="JUS278" s="77"/>
      <c r="JUT278" s="77"/>
      <c r="JUU278" s="77"/>
      <c r="JUV278" s="77"/>
      <c r="JUW278" s="77"/>
      <c r="JUX278" s="77"/>
      <c r="JUY278" s="77"/>
      <c r="JUZ278" s="77"/>
      <c r="JVA278" s="77"/>
      <c r="JVB278" s="77"/>
      <c r="JVC278" s="77"/>
      <c r="JVD278" s="77"/>
      <c r="JVE278" s="77"/>
      <c r="JVF278" s="77"/>
      <c r="JVG278" s="77"/>
      <c r="JVH278" s="77"/>
      <c r="JVI278" s="77"/>
      <c r="JVJ278" s="77"/>
      <c r="JVK278" s="77"/>
      <c r="JVL278" s="77"/>
      <c r="JVM278" s="77"/>
      <c r="JVN278" s="77"/>
      <c r="JVO278" s="77"/>
      <c r="JVP278" s="77"/>
      <c r="JVQ278" s="77"/>
      <c r="JVR278" s="77"/>
      <c r="JVS278" s="77"/>
      <c r="JVT278" s="77"/>
      <c r="JVU278" s="77"/>
      <c r="JVV278" s="77"/>
      <c r="JVW278" s="77"/>
      <c r="JVX278" s="77"/>
      <c r="JVY278" s="77"/>
      <c r="JVZ278" s="77"/>
      <c r="JWA278" s="77"/>
      <c r="JWB278" s="77"/>
      <c r="JWC278" s="77"/>
      <c r="JWD278" s="77"/>
      <c r="JWE278" s="77"/>
      <c r="JWF278" s="77"/>
      <c r="JWG278" s="77"/>
      <c r="JWH278" s="77"/>
      <c r="JWI278" s="77"/>
      <c r="JWJ278" s="77"/>
      <c r="JWK278" s="77"/>
      <c r="JWL278" s="77"/>
      <c r="JWM278" s="77"/>
      <c r="JWN278" s="77"/>
      <c r="JWO278" s="77"/>
      <c r="JWP278" s="77"/>
      <c r="JWQ278" s="77"/>
      <c r="JWR278" s="77"/>
      <c r="JWS278" s="77"/>
      <c r="JWT278" s="77"/>
      <c r="JWU278" s="77"/>
      <c r="JWV278" s="77"/>
      <c r="JWW278" s="77"/>
      <c r="JWX278" s="77"/>
      <c r="JWY278" s="77"/>
      <c r="JWZ278" s="77"/>
      <c r="JXA278" s="77"/>
      <c r="JXB278" s="77"/>
      <c r="JXC278" s="77"/>
      <c r="JXD278" s="77"/>
      <c r="JXE278" s="77"/>
      <c r="JXF278" s="77"/>
      <c r="JXG278" s="77"/>
      <c r="JXH278" s="77"/>
      <c r="JXI278" s="77"/>
      <c r="JXJ278" s="77"/>
      <c r="JXK278" s="77"/>
      <c r="JXL278" s="77"/>
      <c r="JXM278" s="77"/>
      <c r="JXN278" s="77"/>
      <c r="JXO278" s="77"/>
      <c r="JXP278" s="77"/>
      <c r="JXQ278" s="77"/>
      <c r="JXR278" s="77"/>
      <c r="JXS278" s="77"/>
      <c r="JXT278" s="77"/>
      <c r="JXU278" s="77"/>
      <c r="JXV278" s="77"/>
      <c r="JXW278" s="77"/>
      <c r="JXX278" s="77"/>
      <c r="JXY278" s="77"/>
      <c r="JXZ278" s="77"/>
      <c r="JYA278" s="77"/>
      <c r="JYB278" s="77"/>
      <c r="JYC278" s="77"/>
      <c r="JYD278" s="77"/>
      <c r="JYE278" s="77"/>
      <c r="JYF278" s="77"/>
      <c r="JYG278" s="77"/>
      <c r="JYH278" s="77"/>
      <c r="JYI278" s="77"/>
      <c r="JYJ278" s="77"/>
      <c r="JYK278" s="77"/>
      <c r="JYL278" s="77"/>
      <c r="JYM278" s="77"/>
      <c r="JYN278" s="77"/>
      <c r="JYO278" s="77"/>
      <c r="JYP278" s="77"/>
      <c r="JYQ278" s="77"/>
      <c r="JYR278" s="77"/>
      <c r="JYS278" s="77"/>
      <c r="JYT278" s="77"/>
      <c r="JYU278" s="77"/>
      <c r="JYV278" s="77"/>
      <c r="JYW278" s="77"/>
      <c r="JYX278" s="77"/>
      <c r="JYY278" s="77"/>
      <c r="JYZ278" s="77"/>
      <c r="JZA278" s="77"/>
      <c r="JZB278" s="77"/>
      <c r="JZC278" s="77"/>
      <c r="JZD278" s="77"/>
      <c r="JZE278" s="77"/>
      <c r="JZF278" s="77"/>
      <c r="JZG278" s="77"/>
      <c r="JZH278" s="77"/>
      <c r="JZI278" s="77"/>
      <c r="JZJ278" s="77"/>
      <c r="JZK278" s="77"/>
      <c r="JZL278" s="77"/>
      <c r="JZM278" s="77"/>
      <c r="JZN278" s="77"/>
      <c r="JZO278" s="77"/>
      <c r="JZP278" s="77"/>
      <c r="JZQ278" s="77"/>
      <c r="JZR278" s="77"/>
      <c r="JZS278" s="77"/>
      <c r="JZT278" s="77"/>
      <c r="JZU278" s="77"/>
      <c r="JZV278" s="77"/>
      <c r="JZW278" s="77"/>
      <c r="JZX278" s="77"/>
      <c r="JZY278" s="77"/>
      <c r="JZZ278" s="77"/>
      <c r="KAA278" s="77"/>
      <c r="KAB278" s="77"/>
      <c r="KAC278" s="77"/>
      <c r="KAD278" s="77"/>
      <c r="KAE278" s="77"/>
      <c r="KAF278" s="77"/>
      <c r="KAG278" s="77"/>
      <c r="KAH278" s="77"/>
      <c r="KAI278" s="77"/>
      <c r="KAJ278" s="77"/>
      <c r="KAK278" s="77"/>
      <c r="KAL278" s="77"/>
      <c r="KAM278" s="77"/>
      <c r="KAN278" s="77"/>
      <c r="KAO278" s="77"/>
      <c r="KAP278" s="77"/>
      <c r="KAQ278" s="77"/>
      <c r="KAR278" s="77"/>
      <c r="KAS278" s="77"/>
      <c r="KAT278" s="77"/>
      <c r="KAU278" s="77"/>
      <c r="KAV278" s="77"/>
      <c r="KAW278" s="77"/>
      <c r="KAX278" s="77"/>
      <c r="KAY278" s="77"/>
      <c r="KAZ278" s="77"/>
      <c r="KBA278" s="77"/>
      <c r="KBB278" s="77"/>
      <c r="KBC278" s="77"/>
      <c r="KBD278" s="77"/>
      <c r="KBE278" s="77"/>
      <c r="KBF278" s="77"/>
      <c r="KBG278" s="77"/>
      <c r="KBH278" s="77"/>
      <c r="KBI278" s="77"/>
      <c r="KBJ278" s="77"/>
      <c r="KBK278" s="77"/>
      <c r="KBL278" s="77"/>
      <c r="KBM278" s="77"/>
      <c r="KBN278" s="77"/>
      <c r="KBO278" s="77"/>
      <c r="KBP278" s="77"/>
      <c r="KBQ278" s="77"/>
      <c r="KBR278" s="77"/>
      <c r="KBS278" s="77"/>
      <c r="KBT278" s="77"/>
      <c r="KBU278" s="77"/>
      <c r="KBV278" s="77"/>
      <c r="KBW278" s="77"/>
      <c r="KBX278" s="77"/>
      <c r="KBY278" s="77"/>
      <c r="KBZ278" s="77"/>
      <c r="KCA278" s="77"/>
      <c r="KCB278" s="77"/>
      <c r="KCC278" s="77"/>
      <c r="KCD278" s="77"/>
      <c r="KCE278" s="77"/>
      <c r="KCF278" s="77"/>
      <c r="KCG278" s="77"/>
      <c r="KCH278" s="77"/>
      <c r="KCI278" s="77"/>
      <c r="KCJ278" s="77"/>
      <c r="KCK278" s="77"/>
      <c r="KCL278" s="77"/>
      <c r="KCM278" s="77"/>
      <c r="KCN278" s="77"/>
      <c r="KCO278" s="77"/>
      <c r="KCP278" s="77"/>
      <c r="KCQ278" s="77"/>
      <c r="KCR278" s="77"/>
      <c r="KCS278" s="77"/>
      <c r="KCT278" s="77"/>
      <c r="KCU278" s="77"/>
      <c r="KCV278" s="77"/>
      <c r="KCW278" s="77"/>
      <c r="KCX278" s="77"/>
      <c r="KCY278" s="77"/>
      <c r="KCZ278" s="77"/>
      <c r="KDA278" s="77"/>
      <c r="KDB278" s="77"/>
      <c r="KDC278" s="77"/>
      <c r="KDD278" s="77"/>
      <c r="KDE278" s="77"/>
      <c r="KDF278" s="77"/>
      <c r="KDG278" s="77"/>
      <c r="KDH278" s="77"/>
      <c r="KDI278" s="77"/>
      <c r="KDJ278" s="77"/>
      <c r="KDK278" s="77"/>
      <c r="KDL278" s="77"/>
      <c r="KDM278" s="77"/>
      <c r="KDN278" s="77"/>
      <c r="KDO278" s="77"/>
      <c r="KDP278" s="77"/>
      <c r="KDQ278" s="77"/>
      <c r="KDR278" s="77"/>
      <c r="KDS278" s="77"/>
      <c r="KDT278" s="77"/>
      <c r="KDU278" s="77"/>
      <c r="KDV278" s="77"/>
      <c r="KDW278" s="77"/>
      <c r="KDX278" s="77"/>
      <c r="KDY278" s="77"/>
      <c r="KDZ278" s="77"/>
      <c r="KEA278" s="77"/>
      <c r="KEB278" s="77"/>
      <c r="KEC278" s="77"/>
      <c r="KED278" s="77"/>
      <c r="KEE278" s="77"/>
      <c r="KEF278" s="77"/>
      <c r="KEG278" s="77"/>
      <c r="KEH278" s="77"/>
      <c r="KEI278" s="77"/>
      <c r="KEJ278" s="77"/>
      <c r="KEK278" s="77"/>
      <c r="KEL278" s="77"/>
      <c r="KEM278" s="77"/>
      <c r="KEN278" s="77"/>
      <c r="KEO278" s="77"/>
      <c r="KEP278" s="77"/>
      <c r="KEQ278" s="77"/>
      <c r="KER278" s="77"/>
      <c r="KES278" s="77"/>
      <c r="KET278" s="77"/>
      <c r="KEU278" s="77"/>
      <c r="KEV278" s="77"/>
      <c r="KEW278" s="77"/>
      <c r="KEX278" s="77"/>
      <c r="KEY278" s="77"/>
      <c r="KEZ278" s="77"/>
      <c r="KFA278" s="77"/>
      <c r="KFB278" s="77"/>
      <c r="KFC278" s="77"/>
      <c r="KFD278" s="77"/>
      <c r="KFE278" s="77"/>
      <c r="KFF278" s="77"/>
      <c r="KFG278" s="77"/>
      <c r="KFH278" s="77"/>
      <c r="KFI278" s="77"/>
      <c r="KFJ278" s="77"/>
      <c r="KFK278" s="77"/>
      <c r="KFL278" s="77"/>
      <c r="KFM278" s="77"/>
      <c r="KFN278" s="77"/>
      <c r="KFO278" s="77"/>
      <c r="KFP278" s="77"/>
      <c r="KFQ278" s="77"/>
      <c r="KFR278" s="77"/>
      <c r="KFS278" s="77"/>
      <c r="KFT278" s="77"/>
      <c r="KFU278" s="77"/>
      <c r="KFV278" s="77"/>
      <c r="KFW278" s="77"/>
      <c r="KFX278" s="77"/>
      <c r="KFY278" s="77"/>
      <c r="KFZ278" s="77"/>
      <c r="KGA278" s="77"/>
      <c r="KGB278" s="77"/>
      <c r="KGC278" s="77"/>
      <c r="KGD278" s="77"/>
      <c r="KGE278" s="77"/>
      <c r="KGF278" s="77"/>
      <c r="KGG278" s="77"/>
      <c r="KGH278" s="77"/>
      <c r="KGI278" s="77"/>
      <c r="KGJ278" s="77"/>
      <c r="KGK278" s="77"/>
      <c r="KGL278" s="77"/>
      <c r="KGM278" s="77"/>
      <c r="KGN278" s="77"/>
      <c r="KGO278" s="77"/>
      <c r="KGP278" s="77"/>
      <c r="KGQ278" s="77"/>
      <c r="KGR278" s="77"/>
      <c r="KGS278" s="77"/>
      <c r="KGT278" s="77"/>
      <c r="KGU278" s="77"/>
      <c r="KGV278" s="77"/>
      <c r="KGW278" s="77"/>
      <c r="KGX278" s="77"/>
      <c r="KGY278" s="77"/>
      <c r="KGZ278" s="77"/>
      <c r="KHA278" s="77"/>
      <c r="KHB278" s="77"/>
      <c r="KHC278" s="77"/>
      <c r="KHD278" s="77"/>
      <c r="KHE278" s="77"/>
      <c r="KHF278" s="77"/>
      <c r="KHG278" s="77"/>
      <c r="KHH278" s="77"/>
      <c r="KHI278" s="77"/>
      <c r="KHJ278" s="77"/>
      <c r="KHK278" s="77"/>
      <c r="KHL278" s="77"/>
      <c r="KHM278" s="77"/>
      <c r="KHN278" s="77"/>
      <c r="KHO278" s="77"/>
      <c r="KHP278" s="77"/>
      <c r="KHQ278" s="77"/>
      <c r="KHR278" s="77"/>
      <c r="KHS278" s="77"/>
      <c r="KHT278" s="77"/>
      <c r="KHU278" s="77"/>
      <c r="KHV278" s="77"/>
      <c r="KHW278" s="77"/>
      <c r="KHX278" s="77"/>
      <c r="KHY278" s="77"/>
      <c r="KHZ278" s="77"/>
      <c r="KIA278" s="77"/>
      <c r="KIB278" s="77"/>
      <c r="KIC278" s="77"/>
      <c r="KID278" s="77"/>
      <c r="KIE278" s="77"/>
      <c r="KIF278" s="77"/>
      <c r="KIG278" s="77"/>
      <c r="KIH278" s="77"/>
      <c r="KII278" s="77"/>
      <c r="KIJ278" s="77"/>
      <c r="KIK278" s="77"/>
      <c r="KIL278" s="77"/>
      <c r="KIM278" s="77"/>
      <c r="KIN278" s="77"/>
      <c r="KIO278" s="77"/>
      <c r="KIP278" s="77"/>
      <c r="KIQ278" s="77"/>
      <c r="KIR278" s="77"/>
      <c r="KIS278" s="77"/>
      <c r="KIT278" s="77"/>
      <c r="KIU278" s="77"/>
      <c r="KIV278" s="77"/>
      <c r="KIW278" s="77"/>
      <c r="KIX278" s="77"/>
      <c r="KIY278" s="77"/>
      <c r="KIZ278" s="77"/>
      <c r="KJA278" s="77"/>
      <c r="KJB278" s="77"/>
      <c r="KJC278" s="77"/>
      <c r="KJD278" s="77"/>
      <c r="KJE278" s="77"/>
      <c r="KJF278" s="77"/>
      <c r="KJG278" s="77"/>
      <c r="KJH278" s="77"/>
      <c r="KJI278" s="77"/>
      <c r="KJJ278" s="77"/>
      <c r="KJK278" s="77"/>
      <c r="KJL278" s="77"/>
      <c r="KJM278" s="77"/>
      <c r="KJN278" s="77"/>
      <c r="KJO278" s="77"/>
      <c r="KJP278" s="77"/>
      <c r="KJQ278" s="77"/>
      <c r="KJR278" s="77"/>
      <c r="KJS278" s="77"/>
      <c r="KJT278" s="77"/>
      <c r="KJU278" s="77"/>
      <c r="KJV278" s="77"/>
      <c r="KJW278" s="77"/>
      <c r="KJX278" s="77"/>
      <c r="KJY278" s="77"/>
      <c r="KJZ278" s="77"/>
      <c r="KKA278" s="77"/>
      <c r="KKB278" s="77"/>
      <c r="KKC278" s="77"/>
      <c r="KKD278" s="77"/>
      <c r="KKE278" s="77"/>
      <c r="KKF278" s="77"/>
      <c r="KKG278" s="77"/>
      <c r="KKH278" s="77"/>
      <c r="KKI278" s="77"/>
      <c r="KKJ278" s="77"/>
      <c r="KKK278" s="77"/>
      <c r="KKL278" s="77"/>
      <c r="KKM278" s="77"/>
      <c r="KKN278" s="77"/>
      <c r="KKO278" s="77"/>
      <c r="KKP278" s="77"/>
      <c r="KKQ278" s="77"/>
      <c r="KKR278" s="77"/>
      <c r="KKS278" s="77"/>
      <c r="KKT278" s="77"/>
      <c r="KKU278" s="77"/>
      <c r="KKV278" s="77"/>
      <c r="KKW278" s="77"/>
      <c r="KKX278" s="77"/>
      <c r="KKY278" s="77"/>
      <c r="KKZ278" s="77"/>
      <c r="KLA278" s="77"/>
      <c r="KLB278" s="77"/>
      <c r="KLC278" s="77"/>
      <c r="KLD278" s="77"/>
      <c r="KLE278" s="77"/>
      <c r="KLF278" s="77"/>
      <c r="KLG278" s="77"/>
      <c r="KLH278" s="77"/>
      <c r="KLI278" s="77"/>
      <c r="KLJ278" s="77"/>
      <c r="KLK278" s="77"/>
      <c r="KLL278" s="77"/>
      <c r="KLM278" s="77"/>
      <c r="KLN278" s="77"/>
      <c r="KLO278" s="77"/>
      <c r="KLP278" s="77"/>
      <c r="KLQ278" s="77"/>
      <c r="KLR278" s="77"/>
      <c r="KLS278" s="77"/>
      <c r="KLT278" s="77"/>
      <c r="KLU278" s="77"/>
      <c r="KLV278" s="77"/>
      <c r="KLW278" s="77"/>
      <c r="KLX278" s="77"/>
      <c r="KLY278" s="77"/>
      <c r="KLZ278" s="77"/>
      <c r="KMA278" s="77"/>
      <c r="KMB278" s="77"/>
      <c r="KMC278" s="77"/>
      <c r="KMD278" s="77"/>
      <c r="KME278" s="77"/>
      <c r="KMF278" s="77"/>
      <c r="KMG278" s="77"/>
      <c r="KMH278" s="77"/>
      <c r="KMI278" s="77"/>
      <c r="KMJ278" s="77"/>
      <c r="KMK278" s="77"/>
      <c r="KML278" s="77"/>
      <c r="KMM278" s="77"/>
      <c r="KMN278" s="77"/>
      <c r="KMO278" s="77"/>
      <c r="KMP278" s="77"/>
      <c r="KMQ278" s="77"/>
      <c r="KMR278" s="77"/>
      <c r="KMS278" s="77"/>
      <c r="KMT278" s="77"/>
      <c r="KMU278" s="77"/>
      <c r="KMV278" s="77"/>
      <c r="KMW278" s="77"/>
      <c r="KMX278" s="77"/>
      <c r="KMY278" s="77"/>
      <c r="KMZ278" s="77"/>
      <c r="KNA278" s="77"/>
      <c r="KNB278" s="77"/>
      <c r="KNC278" s="77"/>
      <c r="KND278" s="77"/>
      <c r="KNE278" s="77"/>
      <c r="KNF278" s="77"/>
      <c r="KNG278" s="77"/>
      <c r="KNH278" s="77"/>
      <c r="KNI278" s="77"/>
      <c r="KNJ278" s="77"/>
      <c r="KNK278" s="77"/>
      <c r="KNL278" s="77"/>
      <c r="KNM278" s="77"/>
      <c r="KNN278" s="77"/>
      <c r="KNO278" s="77"/>
      <c r="KNP278" s="77"/>
      <c r="KNQ278" s="77"/>
      <c r="KNR278" s="77"/>
      <c r="KNS278" s="77"/>
      <c r="KNT278" s="77"/>
      <c r="KNU278" s="77"/>
      <c r="KNV278" s="77"/>
      <c r="KNW278" s="77"/>
      <c r="KNX278" s="77"/>
      <c r="KNY278" s="77"/>
      <c r="KNZ278" s="77"/>
      <c r="KOA278" s="77"/>
      <c r="KOB278" s="77"/>
      <c r="KOC278" s="77"/>
      <c r="KOD278" s="77"/>
      <c r="KOE278" s="77"/>
      <c r="KOF278" s="77"/>
      <c r="KOG278" s="77"/>
      <c r="KOH278" s="77"/>
      <c r="KOI278" s="77"/>
      <c r="KOJ278" s="77"/>
      <c r="KOK278" s="77"/>
      <c r="KOL278" s="77"/>
      <c r="KOM278" s="77"/>
      <c r="KON278" s="77"/>
      <c r="KOO278" s="77"/>
      <c r="KOP278" s="77"/>
      <c r="KOQ278" s="77"/>
      <c r="KOR278" s="77"/>
      <c r="KOS278" s="77"/>
      <c r="KOT278" s="77"/>
      <c r="KOU278" s="77"/>
      <c r="KOV278" s="77"/>
      <c r="KOW278" s="77"/>
      <c r="KOX278" s="77"/>
      <c r="KOY278" s="77"/>
      <c r="KOZ278" s="77"/>
      <c r="KPA278" s="77"/>
      <c r="KPB278" s="77"/>
      <c r="KPC278" s="77"/>
      <c r="KPD278" s="77"/>
      <c r="KPE278" s="77"/>
      <c r="KPF278" s="77"/>
      <c r="KPG278" s="77"/>
      <c r="KPH278" s="77"/>
      <c r="KPI278" s="77"/>
      <c r="KPJ278" s="77"/>
      <c r="KPK278" s="77"/>
      <c r="KPL278" s="77"/>
      <c r="KPM278" s="77"/>
      <c r="KPN278" s="77"/>
      <c r="KPO278" s="77"/>
      <c r="KPP278" s="77"/>
      <c r="KPQ278" s="77"/>
      <c r="KPR278" s="77"/>
      <c r="KPS278" s="77"/>
      <c r="KPT278" s="77"/>
      <c r="KPU278" s="77"/>
      <c r="KPV278" s="77"/>
      <c r="KPW278" s="77"/>
      <c r="KPX278" s="77"/>
      <c r="KPY278" s="77"/>
      <c r="KPZ278" s="77"/>
      <c r="KQA278" s="77"/>
      <c r="KQB278" s="77"/>
      <c r="KQC278" s="77"/>
      <c r="KQD278" s="77"/>
      <c r="KQE278" s="77"/>
      <c r="KQF278" s="77"/>
      <c r="KQG278" s="77"/>
      <c r="KQH278" s="77"/>
      <c r="KQI278" s="77"/>
      <c r="KQJ278" s="77"/>
      <c r="KQK278" s="77"/>
      <c r="KQL278" s="77"/>
      <c r="KQM278" s="77"/>
      <c r="KQN278" s="77"/>
      <c r="KQO278" s="77"/>
      <c r="KQP278" s="77"/>
      <c r="KQQ278" s="77"/>
      <c r="KQR278" s="77"/>
      <c r="KQS278" s="77"/>
      <c r="KQT278" s="77"/>
      <c r="KQU278" s="77"/>
      <c r="KQV278" s="77"/>
      <c r="KQW278" s="77"/>
      <c r="KQX278" s="77"/>
      <c r="KQY278" s="77"/>
      <c r="KQZ278" s="77"/>
      <c r="KRA278" s="77"/>
      <c r="KRB278" s="77"/>
      <c r="KRC278" s="77"/>
      <c r="KRD278" s="77"/>
      <c r="KRE278" s="77"/>
      <c r="KRF278" s="77"/>
      <c r="KRG278" s="77"/>
      <c r="KRH278" s="77"/>
      <c r="KRI278" s="77"/>
      <c r="KRJ278" s="77"/>
      <c r="KRK278" s="77"/>
      <c r="KRL278" s="77"/>
      <c r="KRM278" s="77"/>
      <c r="KRN278" s="77"/>
      <c r="KRO278" s="77"/>
      <c r="KRP278" s="77"/>
      <c r="KRQ278" s="77"/>
      <c r="KRR278" s="77"/>
      <c r="KRS278" s="77"/>
      <c r="KRT278" s="77"/>
      <c r="KRU278" s="77"/>
      <c r="KRV278" s="77"/>
      <c r="KRW278" s="77"/>
      <c r="KRX278" s="77"/>
      <c r="KRY278" s="77"/>
      <c r="KRZ278" s="77"/>
      <c r="KSA278" s="77"/>
      <c r="KSB278" s="77"/>
      <c r="KSC278" s="77"/>
      <c r="KSD278" s="77"/>
      <c r="KSE278" s="77"/>
      <c r="KSF278" s="77"/>
      <c r="KSG278" s="77"/>
      <c r="KSH278" s="77"/>
      <c r="KSI278" s="77"/>
      <c r="KSJ278" s="77"/>
      <c r="KSK278" s="77"/>
      <c r="KSL278" s="77"/>
      <c r="KSM278" s="77"/>
      <c r="KSN278" s="77"/>
      <c r="KSO278" s="77"/>
      <c r="KSP278" s="77"/>
      <c r="KSQ278" s="77"/>
      <c r="KSR278" s="77"/>
      <c r="KSS278" s="77"/>
      <c r="KST278" s="77"/>
      <c r="KSU278" s="77"/>
      <c r="KSV278" s="77"/>
      <c r="KSW278" s="77"/>
      <c r="KSX278" s="77"/>
      <c r="KSY278" s="77"/>
      <c r="KSZ278" s="77"/>
      <c r="KTA278" s="77"/>
      <c r="KTB278" s="77"/>
      <c r="KTC278" s="77"/>
      <c r="KTD278" s="77"/>
      <c r="KTE278" s="77"/>
      <c r="KTF278" s="77"/>
      <c r="KTG278" s="77"/>
      <c r="KTH278" s="77"/>
      <c r="KTI278" s="77"/>
      <c r="KTJ278" s="77"/>
      <c r="KTK278" s="77"/>
      <c r="KTL278" s="77"/>
      <c r="KTM278" s="77"/>
      <c r="KTN278" s="77"/>
      <c r="KTO278" s="77"/>
      <c r="KTP278" s="77"/>
      <c r="KTQ278" s="77"/>
      <c r="KTR278" s="77"/>
      <c r="KTS278" s="77"/>
      <c r="KTT278" s="77"/>
      <c r="KTU278" s="77"/>
      <c r="KTV278" s="77"/>
      <c r="KTW278" s="77"/>
      <c r="KTX278" s="77"/>
      <c r="KTY278" s="77"/>
      <c r="KTZ278" s="77"/>
      <c r="KUA278" s="77"/>
      <c r="KUB278" s="77"/>
      <c r="KUC278" s="77"/>
      <c r="KUD278" s="77"/>
      <c r="KUE278" s="77"/>
      <c r="KUF278" s="77"/>
      <c r="KUG278" s="77"/>
      <c r="KUH278" s="77"/>
      <c r="KUI278" s="77"/>
      <c r="KUJ278" s="77"/>
      <c r="KUK278" s="77"/>
      <c r="KUL278" s="77"/>
      <c r="KUM278" s="77"/>
      <c r="KUN278" s="77"/>
      <c r="KUO278" s="77"/>
      <c r="KUP278" s="77"/>
      <c r="KUQ278" s="77"/>
      <c r="KUR278" s="77"/>
      <c r="KUS278" s="77"/>
      <c r="KUT278" s="77"/>
      <c r="KUU278" s="77"/>
      <c r="KUV278" s="77"/>
      <c r="KUW278" s="77"/>
      <c r="KUX278" s="77"/>
      <c r="KUY278" s="77"/>
      <c r="KUZ278" s="77"/>
      <c r="KVA278" s="77"/>
      <c r="KVB278" s="77"/>
      <c r="KVC278" s="77"/>
      <c r="KVD278" s="77"/>
      <c r="KVE278" s="77"/>
      <c r="KVF278" s="77"/>
      <c r="KVG278" s="77"/>
      <c r="KVH278" s="77"/>
      <c r="KVI278" s="77"/>
      <c r="KVJ278" s="77"/>
      <c r="KVK278" s="77"/>
      <c r="KVL278" s="77"/>
      <c r="KVM278" s="77"/>
      <c r="KVN278" s="77"/>
      <c r="KVO278" s="77"/>
      <c r="KVP278" s="77"/>
      <c r="KVQ278" s="77"/>
      <c r="KVR278" s="77"/>
      <c r="KVS278" s="77"/>
      <c r="KVT278" s="77"/>
      <c r="KVU278" s="77"/>
      <c r="KVV278" s="77"/>
      <c r="KVW278" s="77"/>
      <c r="KVX278" s="77"/>
      <c r="KVY278" s="77"/>
      <c r="KVZ278" s="77"/>
      <c r="KWA278" s="77"/>
      <c r="KWB278" s="77"/>
      <c r="KWC278" s="77"/>
      <c r="KWD278" s="77"/>
      <c r="KWE278" s="77"/>
      <c r="KWF278" s="77"/>
      <c r="KWG278" s="77"/>
      <c r="KWH278" s="77"/>
      <c r="KWI278" s="77"/>
      <c r="KWJ278" s="77"/>
      <c r="KWK278" s="77"/>
      <c r="KWL278" s="77"/>
      <c r="KWM278" s="77"/>
      <c r="KWN278" s="77"/>
      <c r="KWO278" s="77"/>
      <c r="KWP278" s="77"/>
      <c r="KWQ278" s="77"/>
      <c r="KWR278" s="77"/>
      <c r="KWS278" s="77"/>
      <c r="KWT278" s="77"/>
      <c r="KWU278" s="77"/>
      <c r="KWV278" s="77"/>
      <c r="KWW278" s="77"/>
      <c r="KWX278" s="77"/>
      <c r="KWY278" s="77"/>
      <c r="KWZ278" s="77"/>
      <c r="KXA278" s="77"/>
      <c r="KXB278" s="77"/>
      <c r="KXC278" s="77"/>
      <c r="KXD278" s="77"/>
      <c r="KXE278" s="77"/>
      <c r="KXF278" s="77"/>
      <c r="KXG278" s="77"/>
      <c r="KXH278" s="77"/>
      <c r="KXI278" s="77"/>
      <c r="KXJ278" s="77"/>
      <c r="KXK278" s="77"/>
      <c r="KXL278" s="77"/>
      <c r="KXM278" s="77"/>
      <c r="KXN278" s="77"/>
      <c r="KXO278" s="77"/>
      <c r="KXP278" s="77"/>
      <c r="KXQ278" s="77"/>
      <c r="KXR278" s="77"/>
      <c r="KXS278" s="77"/>
      <c r="KXT278" s="77"/>
      <c r="KXU278" s="77"/>
      <c r="KXV278" s="77"/>
      <c r="KXW278" s="77"/>
      <c r="KXX278" s="77"/>
      <c r="KXY278" s="77"/>
      <c r="KXZ278" s="77"/>
      <c r="KYA278" s="77"/>
      <c r="KYB278" s="77"/>
      <c r="KYC278" s="77"/>
      <c r="KYD278" s="77"/>
      <c r="KYE278" s="77"/>
      <c r="KYF278" s="77"/>
      <c r="KYG278" s="77"/>
      <c r="KYH278" s="77"/>
      <c r="KYI278" s="77"/>
      <c r="KYJ278" s="77"/>
      <c r="KYK278" s="77"/>
      <c r="KYL278" s="77"/>
      <c r="KYM278" s="77"/>
      <c r="KYN278" s="77"/>
      <c r="KYO278" s="77"/>
      <c r="KYP278" s="77"/>
      <c r="KYQ278" s="77"/>
      <c r="KYR278" s="77"/>
      <c r="KYS278" s="77"/>
      <c r="KYT278" s="77"/>
      <c r="KYU278" s="77"/>
      <c r="KYV278" s="77"/>
      <c r="KYW278" s="77"/>
      <c r="KYX278" s="77"/>
      <c r="KYY278" s="77"/>
      <c r="KYZ278" s="77"/>
      <c r="KZA278" s="77"/>
      <c r="KZB278" s="77"/>
      <c r="KZC278" s="77"/>
      <c r="KZD278" s="77"/>
      <c r="KZE278" s="77"/>
      <c r="KZF278" s="77"/>
      <c r="KZG278" s="77"/>
      <c r="KZH278" s="77"/>
      <c r="KZI278" s="77"/>
      <c r="KZJ278" s="77"/>
      <c r="KZK278" s="77"/>
      <c r="KZL278" s="77"/>
      <c r="KZM278" s="77"/>
      <c r="KZN278" s="77"/>
      <c r="KZO278" s="77"/>
      <c r="KZP278" s="77"/>
      <c r="KZQ278" s="77"/>
      <c r="KZR278" s="77"/>
      <c r="KZS278" s="77"/>
      <c r="KZT278" s="77"/>
      <c r="KZU278" s="77"/>
      <c r="KZV278" s="77"/>
      <c r="KZW278" s="77"/>
      <c r="KZX278" s="77"/>
      <c r="KZY278" s="77"/>
      <c r="KZZ278" s="77"/>
      <c r="LAA278" s="77"/>
      <c r="LAB278" s="77"/>
      <c r="LAC278" s="77"/>
      <c r="LAD278" s="77"/>
      <c r="LAE278" s="77"/>
      <c r="LAF278" s="77"/>
      <c r="LAG278" s="77"/>
      <c r="LAH278" s="77"/>
      <c r="LAI278" s="77"/>
      <c r="LAJ278" s="77"/>
      <c r="LAK278" s="77"/>
      <c r="LAL278" s="77"/>
      <c r="LAM278" s="77"/>
      <c r="LAN278" s="77"/>
      <c r="LAO278" s="77"/>
      <c r="LAP278" s="77"/>
      <c r="LAQ278" s="77"/>
      <c r="LAR278" s="77"/>
      <c r="LAS278" s="77"/>
      <c r="LAT278" s="77"/>
      <c r="LAU278" s="77"/>
      <c r="LAV278" s="77"/>
      <c r="LAW278" s="77"/>
      <c r="LAX278" s="77"/>
      <c r="LAY278" s="77"/>
      <c r="LAZ278" s="77"/>
      <c r="LBA278" s="77"/>
      <c r="LBB278" s="77"/>
      <c r="LBC278" s="77"/>
      <c r="LBD278" s="77"/>
      <c r="LBE278" s="77"/>
      <c r="LBF278" s="77"/>
      <c r="LBG278" s="77"/>
      <c r="LBH278" s="77"/>
      <c r="LBI278" s="77"/>
      <c r="LBJ278" s="77"/>
      <c r="LBK278" s="77"/>
      <c r="LBL278" s="77"/>
      <c r="LBM278" s="77"/>
      <c r="LBN278" s="77"/>
      <c r="LBO278" s="77"/>
      <c r="LBP278" s="77"/>
      <c r="LBQ278" s="77"/>
      <c r="LBR278" s="77"/>
      <c r="LBS278" s="77"/>
      <c r="LBT278" s="77"/>
      <c r="LBU278" s="77"/>
      <c r="LBV278" s="77"/>
      <c r="LBW278" s="77"/>
      <c r="LBX278" s="77"/>
      <c r="LBY278" s="77"/>
      <c r="LBZ278" s="77"/>
      <c r="LCA278" s="77"/>
      <c r="LCB278" s="77"/>
      <c r="LCC278" s="77"/>
      <c r="LCD278" s="77"/>
      <c r="LCE278" s="77"/>
      <c r="LCF278" s="77"/>
      <c r="LCG278" s="77"/>
      <c r="LCH278" s="77"/>
      <c r="LCI278" s="77"/>
      <c r="LCJ278" s="77"/>
      <c r="LCK278" s="77"/>
      <c r="LCL278" s="77"/>
      <c r="LCM278" s="77"/>
      <c r="LCN278" s="77"/>
      <c r="LCO278" s="77"/>
      <c r="LCP278" s="77"/>
      <c r="LCQ278" s="77"/>
      <c r="LCR278" s="77"/>
      <c r="LCS278" s="77"/>
      <c r="LCT278" s="77"/>
      <c r="LCU278" s="77"/>
      <c r="LCV278" s="77"/>
      <c r="LCW278" s="77"/>
      <c r="LCX278" s="77"/>
      <c r="LCY278" s="77"/>
      <c r="LCZ278" s="77"/>
      <c r="LDA278" s="77"/>
      <c r="LDB278" s="77"/>
      <c r="LDC278" s="77"/>
      <c r="LDD278" s="77"/>
      <c r="LDE278" s="77"/>
      <c r="LDF278" s="77"/>
      <c r="LDG278" s="77"/>
      <c r="LDH278" s="77"/>
      <c r="LDI278" s="77"/>
      <c r="LDJ278" s="77"/>
      <c r="LDK278" s="77"/>
      <c r="LDL278" s="77"/>
      <c r="LDM278" s="77"/>
      <c r="LDN278" s="77"/>
      <c r="LDO278" s="77"/>
      <c r="LDP278" s="77"/>
      <c r="LDQ278" s="77"/>
      <c r="LDR278" s="77"/>
      <c r="LDS278" s="77"/>
      <c r="LDT278" s="77"/>
      <c r="LDU278" s="77"/>
      <c r="LDV278" s="77"/>
      <c r="LDW278" s="77"/>
      <c r="LDX278" s="77"/>
      <c r="LDY278" s="77"/>
      <c r="LDZ278" s="77"/>
      <c r="LEA278" s="77"/>
      <c r="LEB278" s="77"/>
      <c r="LEC278" s="77"/>
      <c r="LED278" s="77"/>
      <c r="LEE278" s="77"/>
      <c r="LEF278" s="77"/>
      <c r="LEG278" s="77"/>
      <c r="LEH278" s="77"/>
      <c r="LEI278" s="77"/>
      <c r="LEJ278" s="77"/>
      <c r="LEK278" s="77"/>
      <c r="LEL278" s="77"/>
      <c r="LEM278" s="77"/>
      <c r="LEN278" s="77"/>
      <c r="LEO278" s="77"/>
      <c r="LEP278" s="77"/>
      <c r="LEQ278" s="77"/>
      <c r="LER278" s="77"/>
      <c r="LES278" s="77"/>
      <c r="LET278" s="77"/>
      <c r="LEU278" s="77"/>
      <c r="LEV278" s="77"/>
      <c r="LEW278" s="77"/>
      <c r="LEX278" s="77"/>
      <c r="LEY278" s="77"/>
      <c r="LEZ278" s="77"/>
      <c r="LFA278" s="77"/>
      <c r="LFB278" s="77"/>
      <c r="LFC278" s="77"/>
      <c r="LFD278" s="77"/>
      <c r="LFE278" s="77"/>
      <c r="LFF278" s="77"/>
      <c r="LFG278" s="77"/>
      <c r="LFH278" s="77"/>
      <c r="LFI278" s="77"/>
      <c r="LFJ278" s="77"/>
      <c r="LFK278" s="77"/>
      <c r="LFL278" s="77"/>
      <c r="LFM278" s="77"/>
      <c r="LFN278" s="77"/>
      <c r="LFO278" s="77"/>
      <c r="LFP278" s="77"/>
      <c r="LFQ278" s="77"/>
      <c r="LFR278" s="77"/>
      <c r="LFS278" s="77"/>
      <c r="LFT278" s="77"/>
      <c r="LFU278" s="77"/>
      <c r="LFV278" s="77"/>
      <c r="LFW278" s="77"/>
      <c r="LFX278" s="77"/>
      <c r="LFY278" s="77"/>
      <c r="LFZ278" s="77"/>
      <c r="LGA278" s="77"/>
      <c r="LGB278" s="77"/>
      <c r="LGC278" s="77"/>
      <c r="LGD278" s="77"/>
      <c r="LGE278" s="77"/>
      <c r="LGF278" s="77"/>
      <c r="LGG278" s="77"/>
      <c r="LGH278" s="77"/>
      <c r="LGI278" s="77"/>
      <c r="LGJ278" s="77"/>
      <c r="LGK278" s="77"/>
      <c r="LGL278" s="77"/>
      <c r="LGM278" s="77"/>
      <c r="LGN278" s="77"/>
      <c r="LGO278" s="77"/>
      <c r="LGP278" s="77"/>
      <c r="LGQ278" s="77"/>
      <c r="LGR278" s="77"/>
      <c r="LGS278" s="77"/>
      <c r="LGT278" s="77"/>
      <c r="LGU278" s="77"/>
      <c r="LGV278" s="77"/>
      <c r="LGW278" s="77"/>
      <c r="LGX278" s="77"/>
      <c r="LGY278" s="77"/>
      <c r="LGZ278" s="77"/>
      <c r="LHA278" s="77"/>
      <c r="LHB278" s="77"/>
      <c r="LHC278" s="77"/>
      <c r="LHD278" s="77"/>
      <c r="LHE278" s="77"/>
      <c r="LHF278" s="77"/>
      <c r="LHG278" s="77"/>
      <c r="LHH278" s="77"/>
      <c r="LHI278" s="77"/>
      <c r="LHJ278" s="77"/>
      <c r="LHK278" s="77"/>
      <c r="LHL278" s="77"/>
      <c r="LHM278" s="77"/>
      <c r="LHN278" s="77"/>
      <c r="LHO278" s="77"/>
      <c r="LHP278" s="77"/>
      <c r="LHQ278" s="77"/>
      <c r="LHR278" s="77"/>
      <c r="LHS278" s="77"/>
      <c r="LHT278" s="77"/>
      <c r="LHU278" s="77"/>
      <c r="LHV278" s="77"/>
      <c r="LHW278" s="77"/>
      <c r="LHX278" s="77"/>
      <c r="LHY278" s="77"/>
      <c r="LHZ278" s="77"/>
      <c r="LIA278" s="77"/>
      <c r="LIB278" s="77"/>
      <c r="LIC278" s="77"/>
      <c r="LID278" s="77"/>
      <c r="LIE278" s="77"/>
      <c r="LIF278" s="77"/>
      <c r="LIG278" s="77"/>
      <c r="LIH278" s="77"/>
      <c r="LII278" s="77"/>
      <c r="LIJ278" s="77"/>
      <c r="LIK278" s="77"/>
      <c r="LIL278" s="77"/>
      <c r="LIM278" s="77"/>
      <c r="LIN278" s="77"/>
      <c r="LIO278" s="77"/>
      <c r="LIP278" s="77"/>
      <c r="LIQ278" s="77"/>
      <c r="LIR278" s="77"/>
      <c r="LIS278" s="77"/>
      <c r="LIT278" s="77"/>
      <c r="LIU278" s="77"/>
      <c r="LIV278" s="77"/>
      <c r="LIW278" s="77"/>
      <c r="LIX278" s="77"/>
      <c r="LIY278" s="77"/>
      <c r="LIZ278" s="77"/>
      <c r="LJA278" s="77"/>
      <c r="LJB278" s="77"/>
      <c r="LJC278" s="77"/>
      <c r="LJD278" s="77"/>
      <c r="LJE278" s="77"/>
      <c r="LJF278" s="77"/>
      <c r="LJG278" s="77"/>
      <c r="LJH278" s="77"/>
      <c r="LJI278" s="77"/>
      <c r="LJJ278" s="77"/>
      <c r="LJK278" s="77"/>
      <c r="LJL278" s="77"/>
      <c r="LJM278" s="77"/>
      <c r="LJN278" s="77"/>
      <c r="LJO278" s="77"/>
      <c r="LJP278" s="77"/>
      <c r="LJQ278" s="77"/>
      <c r="LJR278" s="77"/>
      <c r="LJS278" s="77"/>
      <c r="LJT278" s="77"/>
      <c r="LJU278" s="77"/>
      <c r="LJV278" s="77"/>
      <c r="LJW278" s="77"/>
      <c r="LJX278" s="77"/>
      <c r="LJY278" s="77"/>
      <c r="LJZ278" s="77"/>
      <c r="LKA278" s="77"/>
      <c r="LKB278" s="77"/>
      <c r="LKC278" s="77"/>
      <c r="LKD278" s="77"/>
      <c r="LKE278" s="77"/>
      <c r="LKF278" s="77"/>
      <c r="LKG278" s="77"/>
      <c r="LKH278" s="77"/>
      <c r="LKI278" s="77"/>
      <c r="LKJ278" s="77"/>
      <c r="LKK278" s="77"/>
      <c r="LKL278" s="77"/>
      <c r="LKM278" s="77"/>
      <c r="LKN278" s="77"/>
      <c r="LKO278" s="77"/>
      <c r="LKP278" s="77"/>
      <c r="LKQ278" s="77"/>
      <c r="LKR278" s="77"/>
      <c r="LKS278" s="77"/>
      <c r="LKT278" s="77"/>
      <c r="LKU278" s="77"/>
      <c r="LKV278" s="77"/>
      <c r="LKW278" s="77"/>
      <c r="LKX278" s="77"/>
      <c r="LKY278" s="77"/>
      <c r="LKZ278" s="77"/>
      <c r="LLA278" s="77"/>
      <c r="LLB278" s="77"/>
      <c r="LLC278" s="77"/>
      <c r="LLD278" s="77"/>
      <c r="LLE278" s="77"/>
      <c r="LLF278" s="77"/>
      <c r="LLG278" s="77"/>
      <c r="LLH278" s="77"/>
      <c r="LLI278" s="77"/>
      <c r="LLJ278" s="77"/>
      <c r="LLK278" s="77"/>
      <c r="LLL278" s="77"/>
      <c r="LLM278" s="77"/>
      <c r="LLN278" s="77"/>
      <c r="LLO278" s="77"/>
      <c r="LLP278" s="77"/>
      <c r="LLQ278" s="77"/>
      <c r="LLR278" s="77"/>
      <c r="LLS278" s="77"/>
      <c r="LLT278" s="77"/>
      <c r="LLU278" s="77"/>
      <c r="LLV278" s="77"/>
      <c r="LLW278" s="77"/>
      <c r="LLX278" s="77"/>
      <c r="LLY278" s="77"/>
      <c r="LLZ278" s="77"/>
      <c r="LMA278" s="77"/>
      <c r="LMB278" s="77"/>
      <c r="LMC278" s="77"/>
      <c r="LMD278" s="77"/>
      <c r="LME278" s="77"/>
      <c r="LMF278" s="77"/>
      <c r="LMG278" s="77"/>
      <c r="LMH278" s="77"/>
      <c r="LMI278" s="77"/>
      <c r="LMJ278" s="77"/>
      <c r="LMK278" s="77"/>
      <c r="LML278" s="77"/>
      <c r="LMM278" s="77"/>
      <c r="LMN278" s="77"/>
      <c r="LMO278" s="77"/>
      <c r="LMP278" s="77"/>
      <c r="LMQ278" s="77"/>
      <c r="LMR278" s="77"/>
      <c r="LMS278" s="77"/>
      <c r="LMT278" s="77"/>
      <c r="LMU278" s="77"/>
      <c r="LMV278" s="77"/>
      <c r="LMW278" s="77"/>
      <c r="LMX278" s="77"/>
      <c r="LMY278" s="77"/>
      <c r="LMZ278" s="77"/>
      <c r="LNA278" s="77"/>
      <c r="LNB278" s="77"/>
      <c r="LNC278" s="77"/>
      <c r="LND278" s="77"/>
      <c r="LNE278" s="77"/>
      <c r="LNF278" s="77"/>
      <c r="LNG278" s="77"/>
      <c r="LNH278" s="77"/>
      <c r="LNI278" s="77"/>
      <c r="LNJ278" s="77"/>
      <c r="LNK278" s="77"/>
      <c r="LNL278" s="77"/>
      <c r="LNM278" s="77"/>
      <c r="LNN278" s="77"/>
      <c r="LNO278" s="77"/>
      <c r="LNP278" s="77"/>
      <c r="LNQ278" s="77"/>
      <c r="LNR278" s="77"/>
      <c r="LNS278" s="77"/>
      <c r="LNT278" s="77"/>
      <c r="LNU278" s="77"/>
      <c r="LNV278" s="77"/>
      <c r="LNW278" s="77"/>
      <c r="LNX278" s="77"/>
      <c r="LNY278" s="77"/>
      <c r="LNZ278" s="77"/>
      <c r="LOA278" s="77"/>
      <c r="LOB278" s="77"/>
      <c r="LOC278" s="77"/>
      <c r="LOD278" s="77"/>
      <c r="LOE278" s="77"/>
      <c r="LOF278" s="77"/>
      <c r="LOG278" s="77"/>
      <c r="LOH278" s="77"/>
      <c r="LOI278" s="77"/>
      <c r="LOJ278" s="77"/>
      <c r="LOK278" s="77"/>
      <c r="LOL278" s="77"/>
      <c r="LOM278" s="77"/>
      <c r="LON278" s="77"/>
      <c r="LOO278" s="77"/>
      <c r="LOP278" s="77"/>
      <c r="LOQ278" s="77"/>
      <c r="LOR278" s="77"/>
      <c r="LOS278" s="77"/>
      <c r="LOT278" s="77"/>
      <c r="LOU278" s="77"/>
      <c r="LOV278" s="77"/>
      <c r="LOW278" s="77"/>
      <c r="LOX278" s="77"/>
      <c r="LOY278" s="77"/>
      <c r="LOZ278" s="77"/>
      <c r="LPA278" s="77"/>
      <c r="LPB278" s="77"/>
      <c r="LPC278" s="77"/>
      <c r="LPD278" s="77"/>
      <c r="LPE278" s="77"/>
      <c r="LPF278" s="77"/>
      <c r="LPG278" s="77"/>
      <c r="LPH278" s="77"/>
      <c r="LPI278" s="77"/>
      <c r="LPJ278" s="77"/>
      <c r="LPK278" s="77"/>
      <c r="LPL278" s="77"/>
      <c r="LPM278" s="77"/>
      <c r="LPN278" s="77"/>
      <c r="LPO278" s="77"/>
      <c r="LPP278" s="77"/>
      <c r="LPQ278" s="77"/>
      <c r="LPR278" s="77"/>
      <c r="LPS278" s="77"/>
      <c r="LPT278" s="77"/>
      <c r="LPU278" s="77"/>
      <c r="LPV278" s="77"/>
      <c r="LPW278" s="77"/>
      <c r="LPX278" s="77"/>
      <c r="LPY278" s="77"/>
      <c r="LPZ278" s="77"/>
      <c r="LQA278" s="77"/>
      <c r="LQB278" s="77"/>
      <c r="LQC278" s="77"/>
      <c r="LQD278" s="77"/>
      <c r="LQE278" s="77"/>
      <c r="LQF278" s="77"/>
      <c r="LQG278" s="77"/>
      <c r="LQH278" s="77"/>
      <c r="LQI278" s="77"/>
      <c r="LQJ278" s="77"/>
      <c r="LQK278" s="77"/>
      <c r="LQL278" s="77"/>
      <c r="LQM278" s="77"/>
      <c r="LQN278" s="77"/>
      <c r="LQO278" s="77"/>
      <c r="LQP278" s="77"/>
      <c r="LQQ278" s="77"/>
      <c r="LQR278" s="77"/>
      <c r="LQS278" s="77"/>
      <c r="LQT278" s="77"/>
      <c r="LQU278" s="77"/>
      <c r="LQV278" s="77"/>
      <c r="LQW278" s="77"/>
      <c r="LQX278" s="77"/>
      <c r="LQY278" s="77"/>
      <c r="LQZ278" s="77"/>
      <c r="LRA278" s="77"/>
      <c r="LRB278" s="77"/>
      <c r="LRC278" s="77"/>
      <c r="LRD278" s="77"/>
      <c r="LRE278" s="77"/>
      <c r="LRF278" s="77"/>
      <c r="LRG278" s="77"/>
      <c r="LRH278" s="77"/>
      <c r="LRI278" s="77"/>
      <c r="LRJ278" s="77"/>
      <c r="LRK278" s="77"/>
      <c r="LRL278" s="77"/>
      <c r="LRM278" s="77"/>
      <c r="LRN278" s="77"/>
      <c r="LRO278" s="77"/>
      <c r="LRP278" s="77"/>
      <c r="LRQ278" s="77"/>
      <c r="LRR278" s="77"/>
      <c r="LRS278" s="77"/>
      <c r="LRT278" s="77"/>
      <c r="LRU278" s="77"/>
      <c r="LRV278" s="77"/>
      <c r="LRW278" s="77"/>
      <c r="LRX278" s="77"/>
      <c r="LRY278" s="77"/>
      <c r="LRZ278" s="77"/>
      <c r="LSA278" s="77"/>
      <c r="LSB278" s="77"/>
      <c r="LSC278" s="77"/>
      <c r="LSD278" s="77"/>
      <c r="LSE278" s="77"/>
      <c r="LSF278" s="77"/>
      <c r="LSG278" s="77"/>
      <c r="LSH278" s="77"/>
      <c r="LSI278" s="77"/>
      <c r="LSJ278" s="77"/>
      <c r="LSK278" s="77"/>
      <c r="LSL278" s="77"/>
      <c r="LSM278" s="77"/>
      <c r="LSN278" s="77"/>
      <c r="LSO278" s="77"/>
      <c r="LSP278" s="77"/>
      <c r="LSQ278" s="77"/>
      <c r="LSR278" s="77"/>
      <c r="LSS278" s="77"/>
      <c r="LST278" s="77"/>
      <c r="LSU278" s="77"/>
      <c r="LSV278" s="77"/>
      <c r="LSW278" s="77"/>
      <c r="LSX278" s="77"/>
      <c r="LSY278" s="77"/>
      <c r="LSZ278" s="77"/>
      <c r="LTA278" s="77"/>
      <c r="LTB278" s="77"/>
      <c r="LTC278" s="77"/>
      <c r="LTD278" s="77"/>
      <c r="LTE278" s="77"/>
      <c r="LTF278" s="77"/>
      <c r="LTG278" s="77"/>
      <c r="LTH278" s="77"/>
      <c r="LTI278" s="77"/>
      <c r="LTJ278" s="77"/>
      <c r="LTK278" s="77"/>
      <c r="LTL278" s="77"/>
      <c r="LTM278" s="77"/>
      <c r="LTN278" s="77"/>
      <c r="LTO278" s="77"/>
      <c r="LTP278" s="77"/>
      <c r="LTQ278" s="77"/>
      <c r="LTR278" s="77"/>
      <c r="LTS278" s="77"/>
      <c r="LTT278" s="77"/>
      <c r="LTU278" s="77"/>
      <c r="LTV278" s="77"/>
      <c r="LTW278" s="77"/>
      <c r="LTX278" s="77"/>
      <c r="LTY278" s="77"/>
      <c r="LTZ278" s="77"/>
      <c r="LUA278" s="77"/>
      <c r="LUB278" s="77"/>
      <c r="LUC278" s="77"/>
      <c r="LUD278" s="77"/>
      <c r="LUE278" s="77"/>
      <c r="LUF278" s="77"/>
      <c r="LUG278" s="77"/>
      <c r="LUH278" s="77"/>
      <c r="LUI278" s="77"/>
      <c r="LUJ278" s="77"/>
      <c r="LUK278" s="77"/>
      <c r="LUL278" s="77"/>
      <c r="LUM278" s="77"/>
      <c r="LUN278" s="77"/>
      <c r="LUO278" s="77"/>
      <c r="LUP278" s="77"/>
      <c r="LUQ278" s="77"/>
      <c r="LUR278" s="77"/>
      <c r="LUS278" s="77"/>
      <c r="LUT278" s="77"/>
      <c r="LUU278" s="77"/>
      <c r="LUV278" s="77"/>
      <c r="LUW278" s="77"/>
      <c r="LUX278" s="77"/>
      <c r="LUY278" s="77"/>
      <c r="LUZ278" s="77"/>
      <c r="LVA278" s="77"/>
      <c r="LVB278" s="77"/>
      <c r="LVC278" s="77"/>
      <c r="LVD278" s="77"/>
      <c r="LVE278" s="77"/>
      <c r="LVF278" s="77"/>
      <c r="LVG278" s="77"/>
      <c r="LVH278" s="77"/>
      <c r="LVI278" s="77"/>
      <c r="LVJ278" s="77"/>
      <c r="LVK278" s="77"/>
      <c r="LVL278" s="77"/>
      <c r="LVM278" s="77"/>
      <c r="LVN278" s="77"/>
      <c r="LVO278" s="77"/>
      <c r="LVP278" s="77"/>
      <c r="LVQ278" s="77"/>
      <c r="LVR278" s="77"/>
      <c r="LVS278" s="77"/>
      <c r="LVT278" s="77"/>
      <c r="LVU278" s="77"/>
      <c r="LVV278" s="77"/>
      <c r="LVW278" s="77"/>
      <c r="LVX278" s="77"/>
      <c r="LVY278" s="77"/>
      <c r="LVZ278" s="77"/>
      <c r="LWA278" s="77"/>
      <c r="LWB278" s="77"/>
      <c r="LWC278" s="77"/>
      <c r="LWD278" s="77"/>
      <c r="LWE278" s="77"/>
      <c r="LWF278" s="77"/>
      <c r="LWG278" s="77"/>
      <c r="LWH278" s="77"/>
      <c r="LWI278" s="77"/>
      <c r="LWJ278" s="77"/>
      <c r="LWK278" s="77"/>
      <c r="LWL278" s="77"/>
      <c r="LWM278" s="77"/>
      <c r="LWN278" s="77"/>
      <c r="LWO278" s="77"/>
      <c r="LWP278" s="77"/>
      <c r="LWQ278" s="77"/>
      <c r="LWR278" s="77"/>
      <c r="LWS278" s="77"/>
      <c r="LWT278" s="77"/>
      <c r="LWU278" s="77"/>
      <c r="LWV278" s="77"/>
      <c r="LWW278" s="77"/>
      <c r="LWX278" s="77"/>
      <c r="LWY278" s="77"/>
      <c r="LWZ278" s="77"/>
      <c r="LXA278" s="77"/>
      <c r="LXB278" s="77"/>
      <c r="LXC278" s="77"/>
      <c r="LXD278" s="77"/>
      <c r="LXE278" s="77"/>
      <c r="LXF278" s="77"/>
      <c r="LXG278" s="77"/>
      <c r="LXH278" s="77"/>
      <c r="LXI278" s="77"/>
      <c r="LXJ278" s="77"/>
      <c r="LXK278" s="77"/>
      <c r="LXL278" s="77"/>
      <c r="LXM278" s="77"/>
      <c r="LXN278" s="77"/>
      <c r="LXO278" s="77"/>
      <c r="LXP278" s="77"/>
      <c r="LXQ278" s="77"/>
      <c r="LXR278" s="77"/>
      <c r="LXS278" s="77"/>
      <c r="LXT278" s="77"/>
      <c r="LXU278" s="77"/>
      <c r="LXV278" s="77"/>
      <c r="LXW278" s="77"/>
      <c r="LXX278" s="77"/>
      <c r="LXY278" s="77"/>
      <c r="LXZ278" s="77"/>
      <c r="LYA278" s="77"/>
      <c r="LYB278" s="77"/>
      <c r="LYC278" s="77"/>
      <c r="LYD278" s="77"/>
      <c r="LYE278" s="77"/>
      <c r="LYF278" s="77"/>
      <c r="LYG278" s="77"/>
      <c r="LYH278" s="77"/>
      <c r="LYI278" s="77"/>
      <c r="LYJ278" s="77"/>
      <c r="LYK278" s="77"/>
      <c r="LYL278" s="77"/>
      <c r="LYM278" s="77"/>
      <c r="LYN278" s="77"/>
      <c r="LYO278" s="77"/>
      <c r="LYP278" s="77"/>
      <c r="LYQ278" s="77"/>
      <c r="LYR278" s="77"/>
      <c r="LYS278" s="77"/>
      <c r="LYT278" s="77"/>
      <c r="LYU278" s="77"/>
      <c r="LYV278" s="77"/>
      <c r="LYW278" s="77"/>
      <c r="LYX278" s="77"/>
      <c r="LYY278" s="77"/>
      <c r="LYZ278" s="77"/>
      <c r="LZA278" s="77"/>
      <c r="LZB278" s="77"/>
      <c r="LZC278" s="77"/>
      <c r="LZD278" s="77"/>
      <c r="LZE278" s="77"/>
      <c r="LZF278" s="77"/>
      <c r="LZG278" s="77"/>
      <c r="LZH278" s="77"/>
      <c r="LZI278" s="77"/>
      <c r="LZJ278" s="77"/>
      <c r="LZK278" s="77"/>
      <c r="LZL278" s="77"/>
      <c r="LZM278" s="77"/>
      <c r="LZN278" s="77"/>
      <c r="LZO278" s="77"/>
      <c r="LZP278" s="77"/>
      <c r="LZQ278" s="77"/>
      <c r="LZR278" s="77"/>
      <c r="LZS278" s="77"/>
      <c r="LZT278" s="77"/>
      <c r="LZU278" s="77"/>
      <c r="LZV278" s="77"/>
      <c r="LZW278" s="77"/>
      <c r="LZX278" s="77"/>
      <c r="LZY278" s="77"/>
      <c r="LZZ278" s="77"/>
      <c r="MAA278" s="77"/>
      <c r="MAB278" s="77"/>
      <c r="MAC278" s="77"/>
      <c r="MAD278" s="77"/>
      <c r="MAE278" s="77"/>
      <c r="MAF278" s="77"/>
      <c r="MAG278" s="77"/>
      <c r="MAH278" s="77"/>
      <c r="MAI278" s="77"/>
      <c r="MAJ278" s="77"/>
      <c r="MAK278" s="77"/>
      <c r="MAL278" s="77"/>
      <c r="MAM278" s="77"/>
      <c r="MAN278" s="77"/>
      <c r="MAO278" s="77"/>
      <c r="MAP278" s="77"/>
      <c r="MAQ278" s="77"/>
      <c r="MAR278" s="77"/>
      <c r="MAS278" s="77"/>
      <c r="MAT278" s="77"/>
      <c r="MAU278" s="77"/>
      <c r="MAV278" s="77"/>
      <c r="MAW278" s="77"/>
      <c r="MAX278" s="77"/>
      <c r="MAY278" s="77"/>
      <c r="MAZ278" s="77"/>
      <c r="MBA278" s="77"/>
      <c r="MBB278" s="77"/>
      <c r="MBC278" s="77"/>
      <c r="MBD278" s="77"/>
      <c r="MBE278" s="77"/>
      <c r="MBF278" s="77"/>
      <c r="MBG278" s="77"/>
      <c r="MBH278" s="77"/>
      <c r="MBI278" s="77"/>
      <c r="MBJ278" s="77"/>
      <c r="MBK278" s="77"/>
      <c r="MBL278" s="77"/>
      <c r="MBM278" s="77"/>
      <c r="MBN278" s="77"/>
      <c r="MBO278" s="77"/>
      <c r="MBP278" s="77"/>
      <c r="MBQ278" s="77"/>
      <c r="MBR278" s="77"/>
      <c r="MBS278" s="77"/>
      <c r="MBT278" s="77"/>
      <c r="MBU278" s="77"/>
      <c r="MBV278" s="77"/>
      <c r="MBW278" s="77"/>
      <c r="MBX278" s="77"/>
      <c r="MBY278" s="77"/>
      <c r="MBZ278" s="77"/>
      <c r="MCA278" s="77"/>
      <c r="MCB278" s="77"/>
      <c r="MCC278" s="77"/>
      <c r="MCD278" s="77"/>
      <c r="MCE278" s="77"/>
      <c r="MCF278" s="77"/>
      <c r="MCG278" s="77"/>
      <c r="MCH278" s="77"/>
      <c r="MCI278" s="77"/>
      <c r="MCJ278" s="77"/>
      <c r="MCK278" s="77"/>
      <c r="MCL278" s="77"/>
      <c r="MCM278" s="77"/>
      <c r="MCN278" s="77"/>
      <c r="MCO278" s="77"/>
      <c r="MCP278" s="77"/>
      <c r="MCQ278" s="77"/>
      <c r="MCR278" s="77"/>
      <c r="MCS278" s="77"/>
      <c r="MCT278" s="77"/>
      <c r="MCU278" s="77"/>
      <c r="MCV278" s="77"/>
      <c r="MCW278" s="77"/>
      <c r="MCX278" s="77"/>
      <c r="MCY278" s="77"/>
      <c r="MCZ278" s="77"/>
      <c r="MDA278" s="77"/>
      <c r="MDB278" s="77"/>
      <c r="MDC278" s="77"/>
      <c r="MDD278" s="77"/>
      <c r="MDE278" s="77"/>
      <c r="MDF278" s="77"/>
      <c r="MDG278" s="77"/>
      <c r="MDH278" s="77"/>
      <c r="MDI278" s="77"/>
      <c r="MDJ278" s="77"/>
      <c r="MDK278" s="77"/>
      <c r="MDL278" s="77"/>
      <c r="MDM278" s="77"/>
      <c r="MDN278" s="77"/>
      <c r="MDO278" s="77"/>
      <c r="MDP278" s="77"/>
      <c r="MDQ278" s="77"/>
      <c r="MDR278" s="77"/>
      <c r="MDS278" s="77"/>
      <c r="MDT278" s="77"/>
      <c r="MDU278" s="77"/>
      <c r="MDV278" s="77"/>
      <c r="MDW278" s="77"/>
      <c r="MDX278" s="77"/>
      <c r="MDY278" s="77"/>
      <c r="MDZ278" s="77"/>
      <c r="MEA278" s="77"/>
      <c r="MEB278" s="77"/>
      <c r="MEC278" s="77"/>
      <c r="MED278" s="77"/>
      <c r="MEE278" s="77"/>
      <c r="MEF278" s="77"/>
      <c r="MEG278" s="77"/>
      <c r="MEH278" s="77"/>
      <c r="MEI278" s="77"/>
      <c r="MEJ278" s="77"/>
      <c r="MEK278" s="77"/>
      <c r="MEL278" s="77"/>
      <c r="MEM278" s="77"/>
      <c r="MEN278" s="77"/>
      <c r="MEO278" s="77"/>
      <c r="MEP278" s="77"/>
      <c r="MEQ278" s="77"/>
      <c r="MER278" s="77"/>
      <c r="MES278" s="77"/>
      <c r="MET278" s="77"/>
      <c r="MEU278" s="77"/>
      <c r="MEV278" s="77"/>
      <c r="MEW278" s="77"/>
      <c r="MEX278" s="77"/>
      <c r="MEY278" s="77"/>
      <c r="MEZ278" s="77"/>
      <c r="MFA278" s="77"/>
      <c r="MFB278" s="77"/>
      <c r="MFC278" s="77"/>
      <c r="MFD278" s="77"/>
      <c r="MFE278" s="77"/>
      <c r="MFF278" s="77"/>
      <c r="MFG278" s="77"/>
      <c r="MFH278" s="77"/>
      <c r="MFI278" s="77"/>
      <c r="MFJ278" s="77"/>
      <c r="MFK278" s="77"/>
      <c r="MFL278" s="77"/>
      <c r="MFM278" s="77"/>
      <c r="MFN278" s="77"/>
      <c r="MFO278" s="77"/>
      <c r="MFP278" s="77"/>
      <c r="MFQ278" s="77"/>
      <c r="MFR278" s="77"/>
      <c r="MFS278" s="77"/>
      <c r="MFT278" s="77"/>
      <c r="MFU278" s="77"/>
      <c r="MFV278" s="77"/>
      <c r="MFW278" s="77"/>
      <c r="MFX278" s="77"/>
      <c r="MFY278" s="77"/>
      <c r="MFZ278" s="77"/>
      <c r="MGA278" s="77"/>
      <c r="MGB278" s="77"/>
      <c r="MGC278" s="77"/>
      <c r="MGD278" s="77"/>
      <c r="MGE278" s="77"/>
      <c r="MGF278" s="77"/>
      <c r="MGG278" s="77"/>
      <c r="MGH278" s="77"/>
      <c r="MGI278" s="77"/>
      <c r="MGJ278" s="77"/>
      <c r="MGK278" s="77"/>
      <c r="MGL278" s="77"/>
      <c r="MGM278" s="77"/>
      <c r="MGN278" s="77"/>
      <c r="MGO278" s="77"/>
      <c r="MGP278" s="77"/>
      <c r="MGQ278" s="77"/>
      <c r="MGR278" s="77"/>
      <c r="MGS278" s="77"/>
      <c r="MGT278" s="77"/>
      <c r="MGU278" s="77"/>
      <c r="MGV278" s="77"/>
      <c r="MGW278" s="77"/>
      <c r="MGX278" s="77"/>
      <c r="MGY278" s="77"/>
      <c r="MGZ278" s="77"/>
      <c r="MHA278" s="77"/>
      <c r="MHB278" s="77"/>
      <c r="MHC278" s="77"/>
      <c r="MHD278" s="77"/>
      <c r="MHE278" s="77"/>
      <c r="MHF278" s="77"/>
      <c r="MHG278" s="77"/>
      <c r="MHH278" s="77"/>
      <c r="MHI278" s="77"/>
      <c r="MHJ278" s="77"/>
      <c r="MHK278" s="77"/>
      <c r="MHL278" s="77"/>
      <c r="MHM278" s="77"/>
      <c r="MHN278" s="77"/>
      <c r="MHO278" s="77"/>
      <c r="MHP278" s="77"/>
      <c r="MHQ278" s="77"/>
      <c r="MHR278" s="77"/>
      <c r="MHS278" s="77"/>
      <c r="MHT278" s="77"/>
      <c r="MHU278" s="77"/>
      <c r="MHV278" s="77"/>
      <c r="MHW278" s="77"/>
      <c r="MHX278" s="77"/>
      <c r="MHY278" s="77"/>
      <c r="MHZ278" s="77"/>
      <c r="MIA278" s="77"/>
      <c r="MIB278" s="77"/>
      <c r="MIC278" s="77"/>
      <c r="MID278" s="77"/>
      <c r="MIE278" s="77"/>
      <c r="MIF278" s="77"/>
      <c r="MIG278" s="77"/>
      <c r="MIH278" s="77"/>
      <c r="MII278" s="77"/>
      <c r="MIJ278" s="77"/>
      <c r="MIK278" s="77"/>
      <c r="MIL278" s="77"/>
      <c r="MIM278" s="77"/>
      <c r="MIN278" s="77"/>
      <c r="MIO278" s="77"/>
      <c r="MIP278" s="77"/>
      <c r="MIQ278" s="77"/>
      <c r="MIR278" s="77"/>
      <c r="MIS278" s="77"/>
      <c r="MIT278" s="77"/>
      <c r="MIU278" s="77"/>
      <c r="MIV278" s="77"/>
      <c r="MIW278" s="77"/>
      <c r="MIX278" s="77"/>
      <c r="MIY278" s="77"/>
      <c r="MIZ278" s="77"/>
      <c r="MJA278" s="77"/>
      <c r="MJB278" s="77"/>
      <c r="MJC278" s="77"/>
      <c r="MJD278" s="77"/>
      <c r="MJE278" s="77"/>
      <c r="MJF278" s="77"/>
      <c r="MJG278" s="77"/>
      <c r="MJH278" s="77"/>
      <c r="MJI278" s="77"/>
      <c r="MJJ278" s="77"/>
      <c r="MJK278" s="77"/>
      <c r="MJL278" s="77"/>
      <c r="MJM278" s="77"/>
      <c r="MJN278" s="77"/>
      <c r="MJO278" s="77"/>
      <c r="MJP278" s="77"/>
      <c r="MJQ278" s="77"/>
      <c r="MJR278" s="77"/>
      <c r="MJS278" s="77"/>
      <c r="MJT278" s="77"/>
      <c r="MJU278" s="77"/>
      <c r="MJV278" s="77"/>
      <c r="MJW278" s="77"/>
      <c r="MJX278" s="77"/>
      <c r="MJY278" s="77"/>
      <c r="MJZ278" s="77"/>
      <c r="MKA278" s="77"/>
      <c r="MKB278" s="77"/>
      <c r="MKC278" s="77"/>
      <c r="MKD278" s="77"/>
      <c r="MKE278" s="77"/>
      <c r="MKF278" s="77"/>
      <c r="MKG278" s="77"/>
      <c r="MKH278" s="77"/>
      <c r="MKI278" s="77"/>
      <c r="MKJ278" s="77"/>
      <c r="MKK278" s="77"/>
      <c r="MKL278" s="77"/>
      <c r="MKM278" s="77"/>
      <c r="MKN278" s="77"/>
      <c r="MKO278" s="77"/>
      <c r="MKP278" s="77"/>
      <c r="MKQ278" s="77"/>
      <c r="MKR278" s="77"/>
      <c r="MKS278" s="77"/>
      <c r="MKT278" s="77"/>
      <c r="MKU278" s="77"/>
      <c r="MKV278" s="77"/>
      <c r="MKW278" s="77"/>
      <c r="MKX278" s="77"/>
      <c r="MKY278" s="77"/>
      <c r="MKZ278" s="77"/>
      <c r="MLA278" s="77"/>
      <c r="MLB278" s="77"/>
      <c r="MLC278" s="77"/>
      <c r="MLD278" s="77"/>
      <c r="MLE278" s="77"/>
      <c r="MLF278" s="77"/>
      <c r="MLG278" s="77"/>
      <c r="MLH278" s="77"/>
      <c r="MLI278" s="77"/>
      <c r="MLJ278" s="77"/>
      <c r="MLK278" s="77"/>
      <c r="MLL278" s="77"/>
      <c r="MLM278" s="77"/>
      <c r="MLN278" s="77"/>
      <c r="MLO278" s="77"/>
      <c r="MLP278" s="77"/>
      <c r="MLQ278" s="77"/>
      <c r="MLR278" s="77"/>
      <c r="MLS278" s="77"/>
      <c r="MLT278" s="77"/>
      <c r="MLU278" s="77"/>
      <c r="MLV278" s="77"/>
      <c r="MLW278" s="77"/>
      <c r="MLX278" s="77"/>
      <c r="MLY278" s="77"/>
      <c r="MLZ278" s="77"/>
      <c r="MMA278" s="77"/>
      <c r="MMB278" s="77"/>
      <c r="MMC278" s="77"/>
      <c r="MMD278" s="77"/>
      <c r="MME278" s="77"/>
      <c r="MMF278" s="77"/>
      <c r="MMG278" s="77"/>
      <c r="MMH278" s="77"/>
      <c r="MMI278" s="77"/>
      <c r="MMJ278" s="77"/>
      <c r="MMK278" s="77"/>
      <c r="MML278" s="77"/>
      <c r="MMM278" s="77"/>
      <c r="MMN278" s="77"/>
      <c r="MMO278" s="77"/>
      <c r="MMP278" s="77"/>
      <c r="MMQ278" s="77"/>
      <c r="MMR278" s="77"/>
      <c r="MMS278" s="77"/>
      <c r="MMT278" s="77"/>
      <c r="MMU278" s="77"/>
      <c r="MMV278" s="77"/>
      <c r="MMW278" s="77"/>
      <c r="MMX278" s="77"/>
      <c r="MMY278" s="77"/>
      <c r="MMZ278" s="77"/>
      <c r="MNA278" s="77"/>
      <c r="MNB278" s="77"/>
      <c r="MNC278" s="77"/>
      <c r="MND278" s="77"/>
      <c r="MNE278" s="77"/>
      <c r="MNF278" s="77"/>
      <c r="MNG278" s="77"/>
      <c r="MNH278" s="77"/>
      <c r="MNI278" s="77"/>
      <c r="MNJ278" s="77"/>
      <c r="MNK278" s="77"/>
      <c r="MNL278" s="77"/>
      <c r="MNM278" s="77"/>
      <c r="MNN278" s="77"/>
      <c r="MNO278" s="77"/>
      <c r="MNP278" s="77"/>
      <c r="MNQ278" s="77"/>
      <c r="MNR278" s="77"/>
      <c r="MNS278" s="77"/>
      <c r="MNT278" s="77"/>
      <c r="MNU278" s="77"/>
      <c r="MNV278" s="77"/>
      <c r="MNW278" s="77"/>
      <c r="MNX278" s="77"/>
      <c r="MNY278" s="77"/>
      <c r="MNZ278" s="77"/>
      <c r="MOA278" s="77"/>
      <c r="MOB278" s="77"/>
      <c r="MOC278" s="77"/>
      <c r="MOD278" s="77"/>
      <c r="MOE278" s="77"/>
      <c r="MOF278" s="77"/>
      <c r="MOG278" s="77"/>
      <c r="MOH278" s="77"/>
      <c r="MOI278" s="77"/>
      <c r="MOJ278" s="77"/>
      <c r="MOK278" s="77"/>
      <c r="MOL278" s="77"/>
      <c r="MOM278" s="77"/>
      <c r="MON278" s="77"/>
      <c r="MOO278" s="77"/>
      <c r="MOP278" s="77"/>
      <c r="MOQ278" s="77"/>
      <c r="MOR278" s="77"/>
      <c r="MOS278" s="77"/>
      <c r="MOT278" s="77"/>
      <c r="MOU278" s="77"/>
      <c r="MOV278" s="77"/>
      <c r="MOW278" s="77"/>
      <c r="MOX278" s="77"/>
      <c r="MOY278" s="77"/>
      <c r="MOZ278" s="77"/>
      <c r="MPA278" s="77"/>
      <c r="MPB278" s="77"/>
      <c r="MPC278" s="77"/>
      <c r="MPD278" s="77"/>
      <c r="MPE278" s="77"/>
      <c r="MPF278" s="77"/>
      <c r="MPG278" s="77"/>
      <c r="MPH278" s="77"/>
      <c r="MPI278" s="77"/>
      <c r="MPJ278" s="77"/>
      <c r="MPK278" s="77"/>
      <c r="MPL278" s="77"/>
      <c r="MPM278" s="77"/>
      <c r="MPN278" s="77"/>
      <c r="MPO278" s="77"/>
      <c r="MPP278" s="77"/>
      <c r="MPQ278" s="77"/>
      <c r="MPR278" s="77"/>
      <c r="MPS278" s="77"/>
      <c r="MPT278" s="77"/>
      <c r="MPU278" s="77"/>
      <c r="MPV278" s="77"/>
      <c r="MPW278" s="77"/>
      <c r="MPX278" s="77"/>
      <c r="MPY278" s="77"/>
      <c r="MPZ278" s="77"/>
      <c r="MQA278" s="77"/>
      <c r="MQB278" s="77"/>
      <c r="MQC278" s="77"/>
      <c r="MQD278" s="77"/>
      <c r="MQE278" s="77"/>
      <c r="MQF278" s="77"/>
      <c r="MQG278" s="77"/>
      <c r="MQH278" s="77"/>
      <c r="MQI278" s="77"/>
      <c r="MQJ278" s="77"/>
      <c r="MQK278" s="77"/>
      <c r="MQL278" s="77"/>
      <c r="MQM278" s="77"/>
      <c r="MQN278" s="77"/>
      <c r="MQO278" s="77"/>
      <c r="MQP278" s="77"/>
      <c r="MQQ278" s="77"/>
      <c r="MQR278" s="77"/>
      <c r="MQS278" s="77"/>
      <c r="MQT278" s="77"/>
      <c r="MQU278" s="77"/>
      <c r="MQV278" s="77"/>
      <c r="MQW278" s="77"/>
      <c r="MQX278" s="77"/>
      <c r="MQY278" s="77"/>
      <c r="MQZ278" s="77"/>
      <c r="MRA278" s="77"/>
      <c r="MRB278" s="77"/>
      <c r="MRC278" s="77"/>
      <c r="MRD278" s="77"/>
      <c r="MRE278" s="77"/>
      <c r="MRF278" s="77"/>
      <c r="MRG278" s="77"/>
      <c r="MRH278" s="77"/>
      <c r="MRI278" s="77"/>
      <c r="MRJ278" s="77"/>
      <c r="MRK278" s="77"/>
      <c r="MRL278" s="77"/>
      <c r="MRM278" s="77"/>
      <c r="MRN278" s="77"/>
      <c r="MRO278" s="77"/>
      <c r="MRP278" s="77"/>
      <c r="MRQ278" s="77"/>
      <c r="MRR278" s="77"/>
      <c r="MRS278" s="77"/>
      <c r="MRT278" s="77"/>
      <c r="MRU278" s="77"/>
      <c r="MRV278" s="77"/>
      <c r="MRW278" s="77"/>
      <c r="MRX278" s="77"/>
      <c r="MRY278" s="77"/>
      <c r="MRZ278" s="77"/>
      <c r="MSA278" s="77"/>
      <c r="MSB278" s="77"/>
      <c r="MSC278" s="77"/>
      <c r="MSD278" s="77"/>
      <c r="MSE278" s="77"/>
      <c r="MSF278" s="77"/>
      <c r="MSG278" s="77"/>
      <c r="MSH278" s="77"/>
      <c r="MSI278" s="77"/>
      <c r="MSJ278" s="77"/>
      <c r="MSK278" s="77"/>
      <c r="MSL278" s="77"/>
      <c r="MSM278" s="77"/>
      <c r="MSN278" s="77"/>
      <c r="MSO278" s="77"/>
      <c r="MSP278" s="77"/>
      <c r="MSQ278" s="77"/>
      <c r="MSR278" s="77"/>
      <c r="MSS278" s="77"/>
      <c r="MST278" s="77"/>
      <c r="MSU278" s="77"/>
      <c r="MSV278" s="77"/>
      <c r="MSW278" s="77"/>
      <c r="MSX278" s="77"/>
      <c r="MSY278" s="77"/>
      <c r="MSZ278" s="77"/>
      <c r="MTA278" s="77"/>
      <c r="MTB278" s="77"/>
      <c r="MTC278" s="77"/>
      <c r="MTD278" s="77"/>
      <c r="MTE278" s="77"/>
      <c r="MTF278" s="77"/>
      <c r="MTG278" s="77"/>
      <c r="MTH278" s="77"/>
      <c r="MTI278" s="77"/>
      <c r="MTJ278" s="77"/>
      <c r="MTK278" s="77"/>
      <c r="MTL278" s="77"/>
      <c r="MTM278" s="77"/>
      <c r="MTN278" s="77"/>
      <c r="MTO278" s="77"/>
      <c r="MTP278" s="77"/>
      <c r="MTQ278" s="77"/>
      <c r="MTR278" s="77"/>
      <c r="MTS278" s="77"/>
      <c r="MTT278" s="77"/>
      <c r="MTU278" s="77"/>
      <c r="MTV278" s="77"/>
      <c r="MTW278" s="77"/>
      <c r="MTX278" s="77"/>
      <c r="MTY278" s="77"/>
      <c r="MTZ278" s="77"/>
      <c r="MUA278" s="77"/>
      <c r="MUB278" s="77"/>
      <c r="MUC278" s="77"/>
      <c r="MUD278" s="77"/>
      <c r="MUE278" s="77"/>
      <c r="MUF278" s="77"/>
      <c r="MUG278" s="77"/>
      <c r="MUH278" s="77"/>
      <c r="MUI278" s="77"/>
      <c r="MUJ278" s="77"/>
      <c r="MUK278" s="77"/>
      <c r="MUL278" s="77"/>
      <c r="MUM278" s="77"/>
      <c r="MUN278" s="77"/>
      <c r="MUO278" s="77"/>
      <c r="MUP278" s="77"/>
      <c r="MUQ278" s="77"/>
      <c r="MUR278" s="77"/>
      <c r="MUS278" s="77"/>
      <c r="MUT278" s="77"/>
      <c r="MUU278" s="77"/>
      <c r="MUV278" s="77"/>
      <c r="MUW278" s="77"/>
      <c r="MUX278" s="77"/>
      <c r="MUY278" s="77"/>
      <c r="MUZ278" s="77"/>
      <c r="MVA278" s="77"/>
      <c r="MVB278" s="77"/>
      <c r="MVC278" s="77"/>
      <c r="MVD278" s="77"/>
      <c r="MVE278" s="77"/>
      <c r="MVF278" s="77"/>
      <c r="MVG278" s="77"/>
      <c r="MVH278" s="77"/>
      <c r="MVI278" s="77"/>
      <c r="MVJ278" s="77"/>
      <c r="MVK278" s="77"/>
      <c r="MVL278" s="77"/>
      <c r="MVM278" s="77"/>
      <c r="MVN278" s="77"/>
      <c r="MVO278" s="77"/>
      <c r="MVP278" s="77"/>
      <c r="MVQ278" s="77"/>
      <c r="MVR278" s="77"/>
      <c r="MVS278" s="77"/>
      <c r="MVT278" s="77"/>
      <c r="MVU278" s="77"/>
      <c r="MVV278" s="77"/>
      <c r="MVW278" s="77"/>
      <c r="MVX278" s="77"/>
      <c r="MVY278" s="77"/>
      <c r="MVZ278" s="77"/>
      <c r="MWA278" s="77"/>
      <c r="MWB278" s="77"/>
      <c r="MWC278" s="77"/>
      <c r="MWD278" s="77"/>
      <c r="MWE278" s="77"/>
      <c r="MWF278" s="77"/>
      <c r="MWG278" s="77"/>
      <c r="MWH278" s="77"/>
      <c r="MWI278" s="77"/>
      <c r="MWJ278" s="77"/>
      <c r="MWK278" s="77"/>
      <c r="MWL278" s="77"/>
      <c r="MWM278" s="77"/>
      <c r="MWN278" s="77"/>
      <c r="MWO278" s="77"/>
      <c r="MWP278" s="77"/>
      <c r="MWQ278" s="77"/>
      <c r="MWR278" s="77"/>
      <c r="MWS278" s="77"/>
      <c r="MWT278" s="77"/>
      <c r="MWU278" s="77"/>
      <c r="MWV278" s="77"/>
      <c r="MWW278" s="77"/>
      <c r="MWX278" s="77"/>
      <c r="MWY278" s="77"/>
      <c r="MWZ278" s="77"/>
      <c r="MXA278" s="77"/>
      <c r="MXB278" s="77"/>
      <c r="MXC278" s="77"/>
      <c r="MXD278" s="77"/>
      <c r="MXE278" s="77"/>
      <c r="MXF278" s="77"/>
      <c r="MXG278" s="77"/>
      <c r="MXH278" s="77"/>
      <c r="MXI278" s="77"/>
      <c r="MXJ278" s="77"/>
      <c r="MXK278" s="77"/>
      <c r="MXL278" s="77"/>
      <c r="MXM278" s="77"/>
      <c r="MXN278" s="77"/>
      <c r="MXO278" s="77"/>
      <c r="MXP278" s="77"/>
      <c r="MXQ278" s="77"/>
      <c r="MXR278" s="77"/>
      <c r="MXS278" s="77"/>
      <c r="MXT278" s="77"/>
      <c r="MXU278" s="77"/>
      <c r="MXV278" s="77"/>
      <c r="MXW278" s="77"/>
      <c r="MXX278" s="77"/>
      <c r="MXY278" s="77"/>
      <c r="MXZ278" s="77"/>
      <c r="MYA278" s="77"/>
      <c r="MYB278" s="77"/>
      <c r="MYC278" s="77"/>
      <c r="MYD278" s="77"/>
      <c r="MYE278" s="77"/>
      <c r="MYF278" s="77"/>
      <c r="MYG278" s="77"/>
      <c r="MYH278" s="77"/>
      <c r="MYI278" s="77"/>
      <c r="MYJ278" s="77"/>
      <c r="MYK278" s="77"/>
      <c r="MYL278" s="77"/>
      <c r="MYM278" s="77"/>
      <c r="MYN278" s="77"/>
      <c r="MYO278" s="77"/>
      <c r="MYP278" s="77"/>
      <c r="MYQ278" s="77"/>
      <c r="MYR278" s="77"/>
      <c r="MYS278" s="77"/>
      <c r="MYT278" s="77"/>
      <c r="MYU278" s="77"/>
      <c r="MYV278" s="77"/>
      <c r="MYW278" s="77"/>
      <c r="MYX278" s="77"/>
      <c r="MYY278" s="77"/>
      <c r="MYZ278" s="77"/>
      <c r="MZA278" s="77"/>
      <c r="MZB278" s="77"/>
      <c r="MZC278" s="77"/>
      <c r="MZD278" s="77"/>
      <c r="MZE278" s="77"/>
      <c r="MZF278" s="77"/>
      <c r="MZG278" s="77"/>
      <c r="MZH278" s="77"/>
      <c r="MZI278" s="77"/>
      <c r="MZJ278" s="77"/>
      <c r="MZK278" s="77"/>
      <c r="MZL278" s="77"/>
      <c r="MZM278" s="77"/>
      <c r="MZN278" s="77"/>
      <c r="MZO278" s="77"/>
      <c r="MZP278" s="77"/>
      <c r="MZQ278" s="77"/>
      <c r="MZR278" s="77"/>
      <c r="MZS278" s="77"/>
      <c r="MZT278" s="77"/>
      <c r="MZU278" s="77"/>
      <c r="MZV278" s="77"/>
      <c r="MZW278" s="77"/>
      <c r="MZX278" s="77"/>
      <c r="MZY278" s="77"/>
      <c r="MZZ278" s="77"/>
      <c r="NAA278" s="77"/>
      <c r="NAB278" s="77"/>
      <c r="NAC278" s="77"/>
      <c r="NAD278" s="77"/>
      <c r="NAE278" s="77"/>
      <c r="NAF278" s="77"/>
      <c r="NAG278" s="77"/>
      <c r="NAH278" s="77"/>
      <c r="NAI278" s="77"/>
      <c r="NAJ278" s="77"/>
      <c r="NAK278" s="77"/>
      <c r="NAL278" s="77"/>
      <c r="NAM278" s="77"/>
      <c r="NAN278" s="77"/>
      <c r="NAO278" s="77"/>
      <c r="NAP278" s="77"/>
      <c r="NAQ278" s="77"/>
      <c r="NAR278" s="77"/>
      <c r="NAS278" s="77"/>
      <c r="NAT278" s="77"/>
      <c r="NAU278" s="77"/>
      <c r="NAV278" s="77"/>
      <c r="NAW278" s="77"/>
      <c r="NAX278" s="77"/>
      <c r="NAY278" s="77"/>
      <c r="NAZ278" s="77"/>
      <c r="NBA278" s="77"/>
      <c r="NBB278" s="77"/>
      <c r="NBC278" s="77"/>
      <c r="NBD278" s="77"/>
      <c r="NBE278" s="77"/>
      <c r="NBF278" s="77"/>
      <c r="NBG278" s="77"/>
      <c r="NBH278" s="77"/>
      <c r="NBI278" s="77"/>
      <c r="NBJ278" s="77"/>
      <c r="NBK278" s="77"/>
      <c r="NBL278" s="77"/>
      <c r="NBM278" s="77"/>
      <c r="NBN278" s="77"/>
      <c r="NBO278" s="77"/>
      <c r="NBP278" s="77"/>
      <c r="NBQ278" s="77"/>
      <c r="NBR278" s="77"/>
      <c r="NBS278" s="77"/>
      <c r="NBT278" s="77"/>
      <c r="NBU278" s="77"/>
      <c r="NBV278" s="77"/>
      <c r="NBW278" s="77"/>
      <c r="NBX278" s="77"/>
      <c r="NBY278" s="77"/>
      <c r="NBZ278" s="77"/>
      <c r="NCA278" s="77"/>
      <c r="NCB278" s="77"/>
      <c r="NCC278" s="77"/>
      <c r="NCD278" s="77"/>
      <c r="NCE278" s="77"/>
      <c r="NCF278" s="77"/>
      <c r="NCG278" s="77"/>
      <c r="NCH278" s="77"/>
      <c r="NCI278" s="77"/>
      <c r="NCJ278" s="77"/>
      <c r="NCK278" s="77"/>
      <c r="NCL278" s="77"/>
      <c r="NCM278" s="77"/>
      <c r="NCN278" s="77"/>
      <c r="NCO278" s="77"/>
      <c r="NCP278" s="77"/>
      <c r="NCQ278" s="77"/>
      <c r="NCR278" s="77"/>
      <c r="NCS278" s="77"/>
      <c r="NCT278" s="77"/>
      <c r="NCU278" s="77"/>
      <c r="NCV278" s="77"/>
      <c r="NCW278" s="77"/>
      <c r="NCX278" s="77"/>
      <c r="NCY278" s="77"/>
      <c r="NCZ278" s="77"/>
      <c r="NDA278" s="77"/>
      <c r="NDB278" s="77"/>
      <c r="NDC278" s="77"/>
      <c r="NDD278" s="77"/>
      <c r="NDE278" s="77"/>
      <c r="NDF278" s="77"/>
      <c r="NDG278" s="77"/>
      <c r="NDH278" s="77"/>
      <c r="NDI278" s="77"/>
      <c r="NDJ278" s="77"/>
      <c r="NDK278" s="77"/>
      <c r="NDL278" s="77"/>
      <c r="NDM278" s="77"/>
      <c r="NDN278" s="77"/>
      <c r="NDO278" s="77"/>
      <c r="NDP278" s="77"/>
      <c r="NDQ278" s="77"/>
      <c r="NDR278" s="77"/>
      <c r="NDS278" s="77"/>
      <c r="NDT278" s="77"/>
      <c r="NDU278" s="77"/>
      <c r="NDV278" s="77"/>
      <c r="NDW278" s="77"/>
      <c r="NDX278" s="77"/>
      <c r="NDY278" s="77"/>
      <c r="NDZ278" s="77"/>
      <c r="NEA278" s="77"/>
      <c r="NEB278" s="77"/>
      <c r="NEC278" s="77"/>
      <c r="NED278" s="77"/>
      <c r="NEE278" s="77"/>
      <c r="NEF278" s="77"/>
      <c r="NEG278" s="77"/>
      <c r="NEH278" s="77"/>
      <c r="NEI278" s="77"/>
      <c r="NEJ278" s="77"/>
      <c r="NEK278" s="77"/>
      <c r="NEL278" s="77"/>
      <c r="NEM278" s="77"/>
      <c r="NEN278" s="77"/>
      <c r="NEO278" s="77"/>
      <c r="NEP278" s="77"/>
      <c r="NEQ278" s="77"/>
      <c r="NER278" s="77"/>
      <c r="NES278" s="77"/>
      <c r="NET278" s="77"/>
      <c r="NEU278" s="77"/>
      <c r="NEV278" s="77"/>
      <c r="NEW278" s="77"/>
      <c r="NEX278" s="77"/>
      <c r="NEY278" s="77"/>
      <c r="NEZ278" s="77"/>
      <c r="NFA278" s="77"/>
      <c r="NFB278" s="77"/>
      <c r="NFC278" s="77"/>
      <c r="NFD278" s="77"/>
      <c r="NFE278" s="77"/>
      <c r="NFF278" s="77"/>
      <c r="NFG278" s="77"/>
      <c r="NFH278" s="77"/>
      <c r="NFI278" s="77"/>
      <c r="NFJ278" s="77"/>
      <c r="NFK278" s="77"/>
      <c r="NFL278" s="77"/>
      <c r="NFM278" s="77"/>
      <c r="NFN278" s="77"/>
      <c r="NFO278" s="77"/>
      <c r="NFP278" s="77"/>
      <c r="NFQ278" s="77"/>
      <c r="NFR278" s="77"/>
      <c r="NFS278" s="77"/>
      <c r="NFT278" s="77"/>
      <c r="NFU278" s="77"/>
      <c r="NFV278" s="77"/>
      <c r="NFW278" s="77"/>
      <c r="NFX278" s="77"/>
      <c r="NFY278" s="77"/>
      <c r="NFZ278" s="77"/>
      <c r="NGA278" s="77"/>
      <c r="NGB278" s="77"/>
      <c r="NGC278" s="77"/>
      <c r="NGD278" s="77"/>
      <c r="NGE278" s="77"/>
      <c r="NGF278" s="77"/>
      <c r="NGG278" s="77"/>
      <c r="NGH278" s="77"/>
      <c r="NGI278" s="77"/>
      <c r="NGJ278" s="77"/>
      <c r="NGK278" s="77"/>
      <c r="NGL278" s="77"/>
      <c r="NGM278" s="77"/>
      <c r="NGN278" s="77"/>
      <c r="NGO278" s="77"/>
      <c r="NGP278" s="77"/>
      <c r="NGQ278" s="77"/>
      <c r="NGR278" s="77"/>
      <c r="NGS278" s="77"/>
      <c r="NGT278" s="77"/>
      <c r="NGU278" s="77"/>
      <c r="NGV278" s="77"/>
      <c r="NGW278" s="77"/>
      <c r="NGX278" s="77"/>
      <c r="NGY278" s="77"/>
      <c r="NGZ278" s="77"/>
      <c r="NHA278" s="77"/>
      <c r="NHB278" s="77"/>
      <c r="NHC278" s="77"/>
      <c r="NHD278" s="77"/>
      <c r="NHE278" s="77"/>
      <c r="NHF278" s="77"/>
      <c r="NHG278" s="77"/>
      <c r="NHH278" s="77"/>
      <c r="NHI278" s="77"/>
      <c r="NHJ278" s="77"/>
      <c r="NHK278" s="77"/>
      <c r="NHL278" s="77"/>
      <c r="NHM278" s="77"/>
      <c r="NHN278" s="77"/>
      <c r="NHO278" s="77"/>
      <c r="NHP278" s="77"/>
      <c r="NHQ278" s="77"/>
      <c r="NHR278" s="77"/>
      <c r="NHS278" s="77"/>
      <c r="NHT278" s="77"/>
      <c r="NHU278" s="77"/>
      <c r="NHV278" s="77"/>
      <c r="NHW278" s="77"/>
      <c r="NHX278" s="77"/>
      <c r="NHY278" s="77"/>
      <c r="NHZ278" s="77"/>
      <c r="NIA278" s="77"/>
      <c r="NIB278" s="77"/>
      <c r="NIC278" s="77"/>
      <c r="NID278" s="77"/>
      <c r="NIE278" s="77"/>
      <c r="NIF278" s="77"/>
      <c r="NIG278" s="77"/>
      <c r="NIH278" s="77"/>
      <c r="NII278" s="77"/>
      <c r="NIJ278" s="77"/>
      <c r="NIK278" s="77"/>
      <c r="NIL278" s="77"/>
      <c r="NIM278" s="77"/>
      <c r="NIN278" s="77"/>
      <c r="NIO278" s="77"/>
      <c r="NIP278" s="77"/>
      <c r="NIQ278" s="77"/>
      <c r="NIR278" s="77"/>
      <c r="NIS278" s="77"/>
      <c r="NIT278" s="77"/>
      <c r="NIU278" s="77"/>
      <c r="NIV278" s="77"/>
      <c r="NIW278" s="77"/>
      <c r="NIX278" s="77"/>
      <c r="NIY278" s="77"/>
      <c r="NIZ278" s="77"/>
      <c r="NJA278" s="77"/>
      <c r="NJB278" s="77"/>
      <c r="NJC278" s="77"/>
      <c r="NJD278" s="77"/>
      <c r="NJE278" s="77"/>
      <c r="NJF278" s="77"/>
      <c r="NJG278" s="77"/>
      <c r="NJH278" s="77"/>
      <c r="NJI278" s="77"/>
      <c r="NJJ278" s="77"/>
      <c r="NJK278" s="77"/>
      <c r="NJL278" s="77"/>
      <c r="NJM278" s="77"/>
      <c r="NJN278" s="77"/>
      <c r="NJO278" s="77"/>
      <c r="NJP278" s="77"/>
      <c r="NJQ278" s="77"/>
      <c r="NJR278" s="77"/>
      <c r="NJS278" s="77"/>
      <c r="NJT278" s="77"/>
      <c r="NJU278" s="77"/>
      <c r="NJV278" s="77"/>
      <c r="NJW278" s="77"/>
      <c r="NJX278" s="77"/>
      <c r="NJY278" s="77"/>
      <c r="NJZ278" s="77"/>
      <c r="NKA278" s="77"/>
      <c r="NKB278" s="77"/>
      <c r="NKC278" s="77"/>
      <c r="NKD278" s="77"/>
      <c r="NKE278" s="77"/>
      <c r="NKF278" s="77"/>
      <c r="NKG278" s="77"/>
      <c r="NKH278" s="77"/>
      <c r="NKI278" s="77"/>
      <c r="NKJ278" s="77"/>
      <c r="NKK278" s="77"/>
      <c r="NKL278" s="77"/>
      <c r="NKM278" s="77"/>
      <c r="NKN278" s="77"/>
      <c r="NKO278" s="77"/>
      <c r="NKP278" s="77"/>
      <c r="NKQ278" s="77"/>
      <c r="NKR278" s="77"/>
      <c r="NKS278" s="77"/>
      <c r="NKT278" s="77"/>
      <c r="NKU278" s="77"/>
      <c r="NKV278" s="77"/>
      <c r="NKW278" s="77"/>
      <c r="NKX278" s="77"/>
      <c r="NKY278" s="77"/>
      <c r="NKZ278" s="77"/>
      <c r="NLA278" s="77"/>
      <c r="NLB278" s="77"/>
      <c r="NLC278" s="77"/>
      <c r="NLD278" s="77"/>
      <c r="NLE278" s="77"/>
      <c r="NLF278" s="77"/>
      <c r="NLG278" s="77"/>
      <c r="NLH278" s="77"/>
      <c r="NLI278" s="77"/>
      <c r="NLJ278" s="77"/>
      <c r="NLK278" s="77"/>
      <c r="NLL278" s="77"/>
      <c r="NLM278" s="77"/>
      <c r="NLN278" s="77"/>
      <c r="NLO278" s="77"/>
      <c r="NLP278" s="77"/>
      <c r="NLQ278" s="77"/>
      <c r="NLR278" s="77"/>
      <c r="NLS278" s="77"/>
      <c r="NLT278" s="77"/>
      <c r="NLU278" s="77"/>
      <c r="NLV278" s="77"/>
      <c r="NLW278" s="77"/>
      <c r="NLX278" s="77"/>
      <c r="NLY278" s="77"/>
      <c r="NLZ278" s="77"/>
      <c r="NMA278" s="77"/>
      <c r="NMB278" s="77"/>
      <c r="NMC278" s="77"/>
      <c r="NMD278" s="77"/>
      <c r="NME278" s="77"/>
      <c r="NMF278" s="77"/>
      <c r="NMG278" s="77"/>
      <c r="NMH278" s="77"/>
      <c r="NMI278" s="77"/>
      <c r="NMJ278" s="77"/>
      <c r="NMK278" s="77"/>
      <c r="NML278" s="77"/>
      <c r="NMM278" s="77"/>
      <c r="NMN278" s="77"/>
      <c r="NMO278" s="77"/>
      <c r="NMP278" s="77"/>
      <c r="NMQ278" s="77"/>
      <c r="NMR278" s="77"/>
      <c r="NMS278" s="77"/>
      <c r="NMT278" s="77"/>
      <c r="NMU278" s="77"/>
      <c r="NMV278" s="77"/>
      <c r="NMW278" s="77"/>
      <c r="NMX278" s="77"/>
      <c r="NMY278" s="77"/>
      <c r="NMZ278" s="77"/>
      <c r="NNA278" s="77"/>
      <c r="NNB278" s="77"/>
      <c r="NNC278" s="77"/>
      <c r="NND278" s="77"/>
      <c r="NNE278" s="77"/>
      <c r="NNF278" s="77"/>
      <c r="NNG278" s="77"/>
      <c r="NNH278" s="77"/>
      <c r="NNI278" s="77"/>
      <c r="NNJ278" s="77"/>
      <c r="NNK278" s="77"/>
      <c r="NNL278" s="77"/>
      <c r="NNM278" s="77"/>
      <c r="NNN278" s="77"/>
      <c r="NNO278" s="77"/>
      <c r="NNP278" s="77"/>
      <c r="NNQ278" s="77"/>
      <c r="NNR278" s="77"/>
      <c r="NNS278" s="77"/>
      <c r="NNT278" s="77"/>
      <c r="NNU278" s="77"/>
      <c r="NNV278" s="77"/>
      <c r="NNW278" s="77"/>
      <c r="NNX278" s="77"/>
      <c r="NNY278" s="77"/>
      <c r="NNZ278" s="77"/>
      <c r="NOA278" s="77"/>
      <c r="NOB278" s="77"/>
      <c r="NOC278" s="77"/>
      <c r="NOD278" s="77"/>
      <c r="NOE278" s="77"/>
      <c r="NOF278" s="77"/>
      <c r="NOG278" s="77"/>
      <c r="NOH278" s="77"/>
      <c r="NOI278" s="77"/>
      <c r="NOJ278" s="77"/>
      <c r="NOK278" s="77"/>
      <c r="NOL278" s="77"/>
      <c r="NOM278" s="77"/>
      <c r="NON278" s="77"/>
      <c r="NOO278" s="77"/>
      <c r="NOP278" s="77"/>
      <c r="NOQ278" s="77"/>
      <c r="NOR278" s="77"/>
      <c r="NOS278" s="77"/>
      <c r="NOT278" s="77"/>
      <c r="NOU278" s="77"/>
      <c r="NOV278" s="77"/>
      <c r="NOW278" s="77"/>
      <c r="NOX278" s="77"/>
      <c r="NOY278" s="77"/>
      <c r="NOZ278" s="77"/>
      <c r="NPA278" s="77"/>
      <c r="NPB278" s="77"/>
      <c r="NPC278" s="77"/>
      <c r="NPD278" s="77"/>
      <c r="NPE278" s="77"/>
      <c r="NPF278" s="77"/>
      <c r="NPG278" s="77"/>
      <c r="NPH278" s="77"/>
      <c r="NPI278" s="77"/>
      <c r="NPJ278" s="77"/>
      <c r="NPK278" s="77"/>
      <c r="NPL278" s="77"/>
      <c r="NPM278" s="77"/>
      <c r="NPN278" s="77"/>
      <c r="NPO278" s="77"/>
      <c r="NPP278" s="77"/>
      <c r="NPQ278" s="77"/>
      <c r="NPR278" s="77"/>
      <c r="NPS278" s="77"/>
      <c r="NPT278" s="77"/>
      <c r="NPU278" s="77"/>
      <c r="NPV278" s="77"/>
      <c r="NPW278" s="77"/>
      <c r="NPX278" s="77"/>
      <c r="NPY278" s="77"/>
      <c r="NPZ278" s="77"/>
      <c r="NQA278" s="77"/>
      <c r="NQB278" s="77"/>
      <c r="NQC278" s="77"/>
      <c r="NQD278" s="77"/>
      <c r="NQE278" s="77"/>
      <c r="NQF278" s="77"/>
      <c r="NQG278" s="77"/>
      <c r="NQH278" s="77"/>
      <c r="NQI278" s="77"/>
      <c r="NQJ278" s="77"/>
      <c r="NQK278" s="77"/>
      <c r="NQL278" s="77"/>
      <c r="NQM278" s="77"/>
      <c r="NQN278" s="77"/>
      <c r="NQO278" s="77"/>
      <c r="NQP278" s="77"/>
      <c r="NQQ278" s="77"/>
      <c r="NQR278" s="77"/>
      <c r="NQS278" s="77"/>
      <c r="NQT278" s="77"/>
      <c r="NQU278" s="77"/>
      <c r="NQV278" s="77"/>
      <c r="NQW278" s="77"/>
      <c r="NQX278" s="77"/>
      <c r="NQY278" s="77"/>
      <c r="NQZ278" s="77"/>
      <c r="NRA278" s="77"/>
      <c r="NRB278" s="77"/>
      <c r="NRC278" s="77"/>
      <c r="NRD278" s="77"/>
      <c r="NRE278" s="77"/>
      <c r="NRF278" s="77"/>
      <c r="NRG278" s="77"/>
      <c r="NRH278" s="77"/>
      <c r="NRI278" s="77"/>
      <c r="NRJ278" s="77"/>
      <c r="NRK278" s="77"/>
      <c r="NRL278" s="77"/>
      <c r="NRM278" s="77"/>
      <c r="NRN278" s="77"/>
      <c r="NRO278" s="77"/>
      <c r="NRP278" s="77"/>
      <c r="NRQ278" s="77"/>
      <c r="NRR278" s="77"/>
      <c r="NRS278" s="77"/>
      <c r="NRT278" s="77"/>
      <c r="NRU278" s="77"/>
      <c r="NRV278" s="77"/>
      <c r="NRW278" s="77"/>
      <c r="NRX278" s="77"/>
      <c r="NRY278" s="77"/>
      <c r="NRZ278" s="77"/>
      <c r="NSA278" s="77"/>
      <c r="NSB278" s="77"/>
      <c r="NSC278" s="77"/>
      <c r="NSD278" s="77"/>
      <c r="NSE278" s="77"/>
      <c r="NSF278" s="77"/>
      <c r="NSG278" s="77"/>
      <c r="NSH278" s="77"/>
      <c r="NSI278" s="77"/>
      <c r="NSJ278" s="77"/>
      <c r="NSK278" s="77"/>
      <c r="NSL278" s="77"/>
      <c r="NSM278" s="77"/>
      <c r="NSN278" s="77"/>
      <c r="NSO278" s="77"/>
      <c r="NSP278" s="77"/>
      <c r="NSQ278" s="77"/>
      <c r="NSR278" s="77"/>
      <c r="NSS278" s="77"/>
      <c r="NST278" s="77"/>
      <c r="NSU278" s="77"/>
      <c r="NSV278" s="77"/>
      <c r="NSW278" s="77"/>
      <c r="NSX278" s="77"/>
      <c r="NSY278" s="77"/>
      <c r="NSZ278" s="77"/>
      <c r="NTA278" s="77"/>
      <c r="NTB278" s="77"/>
      <c r="NTC278" s="77"/>
      <c r="NTD278" s="77"/>
      <c r="NTE278" s="77"/>
      <c r="NTF278" s="77"/>
      <c r="NTG278" s="77"/>
      <c r="NTH278" s="77"/>
      <c r="NTI278" s="77"/>
      <c r="NTJ278" s="77"/>
      <c r="NTK278" s="77"/>
      <c r="NTL278" s="77"/>
      <c r="NTM278" s="77"/>
      <c r="NTN278" s="77"/>
      <c r="NTO278" s="77"/>
      <c r="NTP278" s="77"/>
      <c r="NTQ278" s="77"/>
      <c r="NTR278" s="77"/>
      <c r="NTS278" s="77"/>
      <c r="NTT278" s="77"/>
      <c r="NTU278" s="77"/>
      <c r="NTV278" s="77"/>
      <c r="NTW278" s="77"/>
      <c r="NTX278" s="77"/>
      <c r="NTY278" s="77"/>
      <c r="NTZ278" s="77"/>
      <c r="NUA278" s="77"/>
      <c r="NUB278" s="77"/>
      <c r="NUC278" s="77"/>
      <c r="NUD278" s="77"/>
      <c r="NUE278" s="77"/>
      <c r="NUF278" s="77"/>
      <c r="NUG278" s="77"/>
      <c r="NUH278" s="77"/>
      <c r="NUI278" s="77"/>
      <c r="NUJ278" s="77"/>
      <c r="NUK278" s="77"/>
      <c r="NUL278" s="77"/>
      <c r="NUM278" s="77"/>
      <c r="NUN278" s="77"/>
      <c r="NUO278" s="77"/>
      <c r="NUP278" s="77"/>
      <c r="NUQ278" s="77"/>
      <c r="NUR278" s="77"/>
      <c r="NUS278" s="77"/>
      <c r="NUT278" s="77"/>
      <c r="NUU278" s="77"/>
      <c r="NUV278" s="77"/>
      <c r="NUW278" s="77"/>
      <c r="NUX278" s="77"/>
      <c r="NUY278" s="77"/>
      <c r="NUZ278" s="77"/>
      <c r="NVA278" s="77"/>
      <c r="NVB278" s="77"/>
      <c r="NVC278" s="77"/>
      <c r="NVD278" s="77"/>
      <c r="NVE278" s="77"/>
      <c r="NVF278" s="77"/>
      <c r="NVG278" s="77"/>
      <c r="NVH278" s="77"/>
      <c r="NVI278" s="77"/>
      <c r="NVJ278" s="77"/>
      <c r="NVK278" s="77"/>
      <c r="NVL278" s="77"/>
      <c r="NVM278" s="77"/>
      <c r="NVN278" s="77"/>
      <c r="NVO278" s="77"/>
      <c r="NVP278" s="77"/>
      <c r="NVQ278" s="77"/>
      <c r="NVR278" s="77"/>
      <c r="NVS278" s="77"/>
      <c r="NVT278" s="77"/>
      <c r="NVU278" s="77"/>
      <c r="NVV278" s="77"/>
      <c r="NVW278" s="77"/>
      <c r="NVX278" s="77"/>
      <c r="NVY278" s="77"/>
      <c r="NVZ278" s="77"/>
      <c r="NWA278" s="77"/>
      <c r="NWB278" s="77"/>
      <c r="NWC278" s="77"/>
      <c r="NWD278" s="77"/>
      <c r="NWE278" s="77"/>
      <c r="NWF278" s="77"/>
      <c r="NWG278" s="77"/>
      <c r="NWH278" s="77"/>
      <c r="NWI278" s="77"/>
      <c r="NWJ278" s="77"/>
      <c r="NWK278" s="77"/>
      <c r="NWL278" s="77"/>
      <c r="NWM278" s="77"/>
      <c r="NWN278" s="77"/>
      <c r="NWO278" s="77"/>
      <c r="NWP278" s="77"/>
      <c r="NWQ278" s="77"/>
      <c r="NWR278" s="77"/>
      <c r="NWS278" s="77"/>
      <c r="NWT278" s="77"/>
      <c r="NWU278" s="77"/>
      <c r="NWV278" s="77"/>
      <c r="NWW278" s="77"/>
      <c r="NWX278" s="77"/>
      <c r="NWY278" s="77"/>
      <c r="NWZ278" s="77"/>
      <c r="NXA278" s="77"/>
      <c r="NXB278" s="77"/>
      <c r="NXC278" s="77"/>
      <c r="NXD278" s="77"/>
      <c r="NXE278" s="77"/>
      <c r="NXF278" s="77"/>
      <c r="NXG278" s="77"/>
      <c r="NXH278" s="77"/>
      <c r="NXI278" s="77"/>
      <c r="NXJ278" s="77"/>
      <c r="NXK278" s="77"/>
      <c r="NXL278" s="77"/>
      <c r="NXM278" s="77"/>
      <c r="NXN278" s="77"/>
      <c r="NXO278" s="77"/>
      <c r="NXP278" s="77"/>
      <c r="NXQ278" s="77"/>
      <c r="NXR278" s="77"/>
      <c r="NXS278" s="77"/>
      <c r="NXT278" s="77"/>
      <c r="NXU278" s="77"/>
      <c r="NXV278" s="77"/>
      <c r="NXW278" s="77"/>
      <c r="NXX278" s="77"/>
      <c r="NXY278" s="77"/>
      <c r="NXZ278" s="77"/>
      <c r="NYA278" s="77"/>
      <c r="NYB278" s="77"/>
      <c r="NYC278" s="77"/>
      <c r="NYD278" s="77"/>
      <c r="NYE278" s="77"/>
      <c r="NYF278" s="77"/>
      <c r="NYG278" s="77"/>
      <c r="NYH278" s="77"/>
      <c r="NYI278" s="77"/>
      <c r="NYJ278" s="77"/>
      <c r="NYK278" s="77"/>
      <c r="NYL278" s="77"/>
      <c r="NYM278" s="77"/>
      <c r="NYN278" s="77"/>
      <c r="NYO278" s="77"/>
      <c r="NYP278" s="77"/>
      <c r="NYQ278" s="77"/>
      <c r="NYR278" s="77"/>
      <c r="NYS278" s="77"/>
      <c r="NYT278" s="77"/>
      <c r="NYU278" s="77"/>
      <c r="NYV278" s="77"/>
      <c r="NYW278" s="77"/>
      <c r="NYX278" s="77"/>
      <c r="NYY278" s="77"/>
      <c r="NYZ278" s="77"/>
      <c r="NZA278" s="77"/>
      <c r="NZB278" s="77"/>
      <c r="NZC278" s="77"/>
      <c r="NZD278" s="77"/>
      <c r="NZE278" s="77"/>
      <c r="NZF278" s="77"/>
      <c r="NZG278" s="77"/>
      <c r="NZH278" s="77"/>
      <c r="NZI278" s="77"/>
      <c r="NZJ278" s="77"/>
      <c r="NZK278" s="77"/>
      <c r="NZL278" s="77"/>
      <c r="NZM278" s="77"/>
      <c r="NZN278" s="77"/>
      <c r="NZO278" s="77"/>
      <c r="NZP278" s="77"/>
      <c r="NZQ278" s="77"/>
      <c r="NZR278" s="77"/>
      <c r="NZS278" s="77"/>
      <c r="NZT278" s="77"/>
      <c r="NZU278" s="77"/>
      <c r="NZV278" s="77"/>
      <c r="NZW278" s="77"/>
      <c r="NZX278" s="77"/>
      <c r="NZY278" s="77"/>
      <c r="NZZ278" s="77"/>
      <c r="OAA278" s="77"/>
      <c r="OAB278" s="77"/>
      <c r="OAC278" s="77"/>
      <c r="OAD278" s="77"/>
      <c r="OAE278" s="77"/>
      <c r="OAF278" s="77"/>
      <c r="OAG278" s="77"/>
      <c r="OAH278" s="77"/>
      <c r="OAI278" s="77"/>
      <c r="OAJ278" s="77"/>
      <c r="OAK278" s="77"/>
      <c r="OAL278" s="77"/>
      <c r="OAM278" s="77"/>
      <c r="OAN278" s="77"/>
      <c r="OAO278" s="77"/>
      <c r="OAP278" s="77"/>
      <c r="OAQ278" s="77"/>
      <c r="OAR278" s="77"/>
      <c r="OAS278" s="77"/>
      <c r="OAT278" s="77"/>
      <c r="OAU278" s="77"/>
      <c r="OAV278" s="77"/>
      <c r="OAW278" s="77"/>
      <c r="OAX278" s="77"/>
      <c r="OAY278" s="77"/>
      <c r="OAZ278" s="77"/>
      <c r="OBA278" s="77"/>
      <c r="OBB278" s="77"/>
      <c r="OBC278" s="77"/>
      <c r="OBD278" s="77"/>
      <c r="OBE278" s="77"/>
      <c r="OBF278" s="77"/>
      <c r="OBG278" s="77"/>
      <c r="OBH278" s="77"/>
      <c r="OBI278" s="77"/>
      <c r="OBJ278" s="77"/>
      <c r="OBK278" s="77"/>
      <c r="OBL278" s="77"/>
      <c r="OBM278" s="77"/>
      <c r="OBN278" s="77"/>
      <c r="OBO278" s="77"/>
      <c r="OBP278" s="77"/>
      <c r="OBQ278" s="77"/>
      <c r="OBR278" s="77"/>
      <c r="OBS278" s="77"/>
      <c r="OBT278" s="77"/>
      <c r="OBU278" s="77"/>
      <c r="OBV278" s="77"/>
      <c r="OBW278" s="77"/>
      <c r="OBX278" s="77"/>
      <c r="OBY278" s="77"/>
      <c r="OBZ278" s="77"/>
      <c r="OCA278" s="77"/>
      <c r="OCB278" s="77"/>
      <c r="OCC278" s="77"/>
      <c r="OCD278" s="77"/>
      <c r="OCE278" s="77"/>
      <c r="OCF278" s="77"/>
      <c r="OCG278" s="77"/>
      <c r="OCH278" s="77"/>
      <c r="OCI278" s="77"/>
      <c r="OCJ278" s="77"/>
      <c r="OCK278" s="77"/>
      <c r="OCL278" s="77"/>
      <c r="OCM278" s="77"/>
      <c r="OCN278" s="77"/>
      <c r="OCO278" s="77"/>
      <c r="OCP278" s="77"/>
      <c r="OCQ278" s="77"/>
      <c r="OCR278" s="77"/>
      <c r="OCS278" s="77"/>
      <c r="OCT278" s="77"/>
      <c r="OCU278" s="77"/>
      <c r="OCV278" s="77"/>
      <c r="OCW278" s="77"/>
      <c r="OCX278" s="77"/>
      <c r="OCY278" s="77"/>
      <c r="OCZ278" s="77"/>
      <c r="ODA278" s="77"/>
      <c r="ODB278" s="77"/>
      <c r="ODC278" s="77"/>
      <c r="ODD278" s="77"/>
      <c r="ODE278" s="77"/>
      <c r="ODF278" s="77"/>
      <c r="ODG278" s="77"/>
      <c r="ODH278" s="77"/>
      <c r="ODI278" s="77"/>
      <c r="ODJ278" s="77"/>
      <c r="ODK278" s="77"/>
      <c r="ODL278" s="77"/>
      <c r="ODM278" s="77"/>
      <c r="ODN278" s="77"/>
      <c r="ODO278" s="77"/>
      <c r="ODP278" s="77"/>
      <c r="ODQ278" s="77"/>
      <c r="ODR278" s="77"/>
      <c r="ODS278" s="77"/>
      <c r="ODT278" s="77"/>
      <c r="ODU278" s="77"/>
      <c r="ODV278" s="77"/>
      <c r="ODW278" s="77"/>
      <c r="ODX278" s="77"/>
      <c r="ODY278" s="77"/>
      <c r="ODZ278" s="77"/>
      <c r="OEA278" s="77"/>
      <c r="OEB278" s="77"/>
      <c r="OEC278" s="77"/>
      <c r="OED278" s="77"/>
      <c r="OEE278" s="77"/>
      <c r="OEF278" s="77"/>
      <c r="OEG278" s="77"/>
      <c r="OEH278" s="77"/>
      <c r="OEI278" s="77"/>
      <c r="OEJ278" s="77"/>
      <c r="OEK278" s="77"/>
      <c r="OEL278" s="77"/>
      <c r="OEM278" s="77"/>
      <c r="OEN278" s="77"/>
      <c r="OEO278" s="77"/>
      <c r="OEP278" s="77"/>
      <c r="OEQ278" s="77"/>
      <c r="OER278" s="77"/>
      <c r="OES278" s="77"/>
      <c r="OET278" s="77"/>
      <c r="OEU278" s="77"/>
      <c r="OEV278" s="77"/>
      <c r="OEW278" s="77"/>
      <c r="OEX278" s="77"/>
      <c r="OEY278" s="77"/>
      <c r="OEZ278" s="77"/>
      <c r="OFA278" s="77"/>
      <c r="OFB278" s="77"/>
      <c r="OFC278" s="77"/>
      <c r="OFD278" s="77"/>
      <c r="OFE278" s="77"/>
      <c r="OFF278" s="77"/>
      <c r="OFG278" s="77"/>
      <c r="OFH278" s="77"/>
      <c r="OFI278" s="77"/>
      <c r="OFJ278" s="77"/>
      <c r="OFK278" s="77"/>
      <c r="OFL278" s="77"/>
      <c r="OFM278" s="77"/>
      <c r="OFN278" s="77"/>
      <c r="OFO278" s="77"/>
      <c r="OFP278" s="77"/>
      <c r="OFQ278" s="77"/>
      <c r="OFR278" s="77"/>
      <c r="OFS278" s="77"/>
      <c r="OFT278" s="77"/>
      <c r="OFU278" s="77"/>
      <c r="OFV278" s="77"/>
      <c r="OFW278" s="77"/>
      <c r="OFX278" s="77"/>
      <c r="OFY278" s="77"/>
      <c r="OFZ278" s="77"/>
      <c r="OGA278" s="77"/>
      <c r="OGB278" s="77"/>
      <c r="OGC278" s="77"/>
      <c r="OGD278" s="77"/>
      <c r="OGE278" s="77"/>
      <c r="OGF278" s="77"/>
      <c r="OGG278" s="77"/>
      <c r="OGH278" s="77"/>
      <c r="OGI278" s="77"/>
      <c r="OGJ278" s="77"/>
      <c r="OGK278" s="77"/>
      <c r="OGL278" s="77"/>
      <c r="OGM278" s="77"/>
      <c r="OGN278" s="77"/>
      <c r="OGO278" s="77"/>
      <c r="OGP278" s="77"/>
      <c r="OGQ278" s="77"/>
      <c r="OGR278" s="77"/>
      <c r="OGS278" s="77"/>
      <c r="OGT278" s="77"/>
      <c r="OGU278" s="77"/>
      <c r="OGV278" s="77"/>
      <c r="OGW278" s="77"/>
      <c r="OGX278" s="77"/>
      <c r="OGY278" s="77"/>
      <c r="OGZ278" s="77"/>
      <c r="OHA278" s="77"/>
      <c r="OHB278" s="77"/>
      <c r="OHC278" s="77"/>
      <c r="OHD278" s="77"/>
      <c r="OHE278" s="77"/>
      <c r="OHF278" s="77"/>
      <c r="OHG278" s="77"/>
      <c r="OHH278" s="77"/>
      <c r="OHI278" s="77"/>
      <c r="OHJ278" s="77"/>
      <c r="OHK278" s="77"/>
      <c r="OHL278" s="77"/>
      <c r="OHM278" s="77"/>
      <c r="OHN278" s="77"/>
      <c r="OHO278" s="77"/>
      <c r="OHP278" s="77"/>
      <c r="OHQ278" s="77"/>
      <c r="OHR278" s="77"/>
      <c r="OHS278" s="77"/>
      <c r="OHT278" s="77"/>
      <c r="OHU278" s="77"/>
      <c r="OHV278" s="77"/>
      <c r="OHW278" s="77"/>
      <c r="OHX278" s="77"/>
      <c r="OHY278" s="77"/>
      <c r="OHZ278" s="77"/>
      <c r="OIA278" s="77"/>
      <c r="OIB278" s="77"/>
      <c r="OIC278" s="77"/>
      <c r="OID278" s="77"/>
      <c r="OIE278" s="77"/>
      <c r="OIF278" s="77"/>
      <c r="OIG278" s="77"/>
      <c r="OIH278" s="77"/>
      <c r="OII278" s="77"/>
      <c r="OIJ278" s="77"/>
      <c r="OIK278" s="77"/>
      <c r="OIL278" s="77"/>
      <c r="OIM278" s="77"/>
      <c r="OIN278" s="77"/>
      <c r="OIO278" s="77"/>
      <c r="OIP278" s="77"/>
      <c r="OIQ278" s="77"/>
      <c r="OIR278" s="77"/>
      <c r="OIS278" s="77"/>
      <c r="OIT278" s="77"/>
      <c r="OIU278" s="77"/>
      <c r="OIV278" s="77"/>
      <c r="OIW278" s="77"/>
      <c r="OIX278" s="77"/>
      <c r="OIY278" s="77"/>
      <c r="OIZ278" s="77"/>
      <c r="OJA278" s="77"/>
      <c r="OJB278" s="77"/>
      <c r="OJC278" s="77"/>
      <c r="OJD278" s="77"/>
      <c r="OJE278" s="77"/>
      <c r="OJF278" s="77"/>
      <c r="OJG278" s="77"/>
      <c r="OJH278" s="77"/>
      <c r="OJI278" s="77"/>
      <c r="OJJ278" s="77"/>
      <c r="OJK278" s="77"/>
      <c r="OJL278" s="77"/>
      <c r="OJM278" s="77"/>
      <c r="OJN278" s="77"/>
      <c r="OJO278" s="77"/>
      <c r="OJP278" s="77"/>
      <c r="OJQ278" s="77"/>
      <c r="OJR278" s="77"/>
      <c r="OJS278" s="77"/>
      <c r="OJT278" s="77"/>
      <c r="OJU278" s="77"/>
      <c r="OJV278" s="77"/>
      <c r="OJW278" s="77"/>
      <c r="OJX278" s="77"/>
      <c r="OJY278" s="77"/>
      <c r="OJZ278" s="77"/>
      <c r="OKA278" s="77"/>
      <c r="OKB278" s="77"/>
      <c r="OKC278" s="77"/>
      <c r="OKD278" s="77"/>
      <c r="OKE278" s="77"/>
      <c r="OKF278" s="77"/>
      <c r="OKG278" s="77"/>
      <c r="OKH278" s="77"/>
      <c r="OKI278" s="77"/>
      <c r="OKJ278" s="77"/>
      <c r="OKK278" s="77"/>
      <c r="OKL278" s="77"/>
      <c r="OKM278" s="77"/>
      <c r="OKN278" s="77"/>
      <c r="OKO278" s="77"/>
      <c r="OKP278" s="77"/>
      <c r="OKQ278" s="77"/>
      <c r="OKR278" s="77"/>
      <c r="OKS278" s="77"/>
      <c r="OKT278" s="77"/>
      <c r="OKU278" s="77"/>
      <c r="OKV278" s="77"/>
      <c r="OKW278" s="77"/>
      <c r="OKX278" s="77"/>
      <c r="OKY278" s="77"/>
      <c r="OKZ278" s="77"/>
      <c r="OLA278" s="77"/>
      <c r="OLB278" s="77"/>
      <c r="OLC278" s="77"/>
      <c r="OLD278" s="77"/>
      <c r="OLE278" s="77"/>
      <c r="OLF278" s="77"/>
      <c r="OLG278" s="77"/>
      <c r="OLH278" s="77"/>
      <c r="OLI278" s="77"/>
      <c r="OLJ278" s="77"/>
      <c r="OLK278" s="77"/>
      <c r="OLL278" s="77"/>
      <c r="OLM278" s="77"/>
      <c r="OLN278" s="77"/>
      <c r="OLO278" s="77"/>
      <c r="OLP278" s="77"/>
      <c r="OLQ278" s="77"/>
      <c r="OLR278" s="77"/>
      <c r="OLS278" s="77"/>
      <c r="OLT278" s="77"/>
      <c r="OLU278" s="77"/>
      <c r="OLV278" s="77"/>
      <c r="OLW278" s="77"/>
      <c r="OLX278" s="77"/>
      <c r="OLY278" s="77"/>
      <c r="OLZ278" s="77"/>
      <c r="OMA278" s="77"/>
      <c r="OMB278" s="77"/>
      <c r="OMC278" s="77"/>
      <c r="OMD278" s="77"/>
      <c r="OME278" s="77"/>
      <c r="OMF278" s="77"/>
      <c r="OMG278" s="77"/>
      <c r="OMH278" s="77"/>
      <c r="OMI278" s="77"/>
      <c r="OMJ278" s="77"/>
      <c r="OMK278" s="77"/>
      <c r="OML278" s="77"/>
      <c r="OMM278" s="77"/>
      <c r="OMN278" s="77"/>
      <c r="OMO278" s="77"/>
      <c r="OMP278" s="77"/>
      <c r="OMQ278" s="77"/>
      <c r="OMR278" s="77"/>
      <c r="OMS278" s="77"/>
      <c r="OMT278" s="77"/>
      <c r="OMU278" s="77"/>
      <c r="OMV278" s="77"/>
      <c r="OMW278" s="77"/>
      <c r="OMX278" s="77"/>
      <c r="OMY278" s="77"/>
      <c r="OMZ278" s="77"/>
      <c r="ONA278" s="77"/>
      <c r="ONB278" s="77"/>
      <c r="ONC278" s="77"/>
      <c r="OND278" s="77"/>
      <c r="ONE278" s="77"/>
      <c r="ONF278" s="77"/>
      <c r="ONG278" s="77"/>
      <c r="ONH278" s="77"/>
      <c r="ONI278" s="77"/>
      <c r="ONJ278" s="77"/>
      <c r="ONK278" s="77"/>
      <c r="ONL278" s="77"/>
      <c r="ONM278" s="77"/>
      <c r="ONN278" s="77"/>
      <c r="ONO278" s="77"/>
      <c r="ONP278" s="77"/>
      <c r="ONQ278" s="77"/>
      <c r="ONR278" s="77"/>
      <c r="ONS278" s="77"/>
      <c r="ONT278" s="77"/>
      <c r="ONU278" s="77"/>
      <c r="ONV278" s="77"/>
      <c r="ONW278" s="77"/>
      <c r="ONX278" s="77"/>
      <c r="ONY278" s="77"/>
      <c r="ONZ278" s="77"/>
      <c r="OOA278" s="77"/>
      <c r="OOB278" s="77"/>
      <c r="OOC278" s="77"/>
      <c r="OOD278" s="77"/>
      <c r="OOE278" s="77"/>
      <c r="OOF278" s="77"/>
      <c r="OOG278" s="77"/>
      <c r="OOH278" s="77"/>
      <c r="OOI278" s="77"/>
      <c r="OOJ278" s="77"/>
      <c r="OOK278" s="77"/>
      <c r="OOL278" s="77"/>
      <c r="OOM278" s="77"/>
      <c r="OON278" s="77"/>
      <c r="OOO278" s="77"/>
      <c r="OOP278" s="77"/>
      <c r="OOQ278" s="77"/>
      <c r="OOR278" s="77"/>
      <c r="OOS278" s="77"/>
      <c r="OOT278" s="77"/>
      <c r="OOU278" s="77"/>
      <c r="OOV278" s="77"/>
      <c r="OOW278" s="77"/>
      <c r="OOX278" s="77"/>
      <c r="OOY278" s="77"/>
      <c r="OOZ278" s="77"/>
      <c r="OPA278" s="77"/>
      <c r="OPB278" s="77"/>
      <c r="OPC278" s="77"/>
      <c r="OPD278" s="77"/>
      <c r="OPE278" s="77"/>
      <c r="OPF278" s="77"/>
      <c r="OPG278" s="77"/>
      <c r="OPH278" s="77"/>
      <c r="OPI278" s="77"/>
      <c r="OPJ278" s="77"/>
      <c r="OPK278" s="77"/>
      <c r="OPL278" s="77"/>
      <c r="OPM278" s="77"/>
      <c r="OPN278" s="77"/>
      <c r="OPO278" s="77"/>
      <c r="OPP278" s="77"/>
      <c r="OPQ278" s="77"/>
      <c r="OPR278" s="77"/>
      <c r="OPS278" s="77"/>
      <c r="OPT278" s="77"/>
      <c r="OPU278" s="77"/>
      <c r="OPV278" s="77"/>
      <c r="OPW278" s="77"/>
      <c r="OPX278" s="77"/>
      <c r="OPY278" s="77"/>
      <c r="OPZ278" s="77"/>
      <c r="OQA278" s="77"/>
      <c r="OQB278" s="77"/>
      <c r="OQC278" s="77"/>
      <c r="OQD278" s="77"/>
      <c r="OQE278" s="77"/>
      <c r="OQF278" s="77"/>
      <c r="OQG278" s="77"/>
      <c r="OQH278" s="77"/>
      <c r="OQI278" s="77"/>
      <c r="OQJ278" s="77"/>
      <c r="OQK278" s="77"/>
      <c r="OQL278" s="77"/>
      <c r="OQM278" s="77"/>
      <c r="OQN278" s="77"/>
      <c r="OQO278" s="77"/>
      <c r="OQP278" s="77"/>
      <c r="OQQ278" s="77"/>
      <c r="OQR278" s="77"/>
      <c r="OQS278" s="77"/>
      <c r="OQT278" s="77"/>
      <c r="OQU278" s="77"/>
      <c r="OQV278" s="77"/>
      <c r="OQW278" s="77"/>
      <c r="OQX278" s="77"/>
      <c r="OQY278" s="77"/>
      <c r="OQZ278" s="77"/>
      <c r="ORA278" s="77"/>
      <c r="ORB278" s="77"/>
      <c r="ORC278" s="77"/>
      <c r="ORD278" s="77"/>
      <c r="ORE278" s="77"/>
      <c r="ORF278" s="77"/>
      <c r="ORG278" s="77"/>
      <c r="ORH278" s="77"/>
      <c r="ORI278" s="77"/>
      <c r="ORJ278" s="77"/>
      <c r="ORK278" s="77"/>
      <c r="ORL278" s="77"/>
      <c r="ORM278" s="77"/>
      <c r="ORN278" s="77"/>
      <c r="ORO278" s="77"/>
      <c r="ORP278" s="77"/>
      <c r="ORQ278" s="77"/>
      <c r="ORR278" s="77"/>
      <c r="ORS278" s="77"/>
      <c r="ORT278" s="77"/>
      <c r="ORU278" s="77"/>
      <c r="ORV278" s="77"/>
      <c r="ORW278" s="77"/>
      <c r="ORX278" s="77"/>
      <c r="ORY278" s="77"/>
      <c r="ORZ278" s="77"/>
      <c r="OSA278" s="77"/>
      <c r="OSB278" s="77"/>
      <c r="OSC278" s="77"/>
      <c r="OSD278" s="77"/>
      <c r="OSE278" s="77"/>
      <c r="OSF278" s="77"/>
      <c r="OSG278" s="77"/>
      <c r="OSH278" s="77"/>
      <c r="OSI278" s="77"/>
      <c r="OSJ278" s="77"/>
      <c r="OSK278" s="77"/>
      <c r="OSL278" s="77"/>
      <c r="OSM278" s="77"/>
      <c r="OSN278" s="77"/>
      <c r="OSO278" s="77"/>
      <c r="OSP278" s="77"/>
      <c r="OSQ278" s="77"/>
      <c r="OSR278" s="77"/>
      <c r="OSS278" s="77"/>
      <c r="OST278" s="77"/>
      <c r="OSU278" s="77"/>
      <c r="OSV278" s="77"/>
      <c r="OSW278" s="77"/>
      <c r="OSX278" s="77"/>
      <c r="OSY278" s="77"/>
      <c r="OSZ278" s="77"/>
      <c r="OTA278" s="77"/>
      <c r="OTB278" s="77"/>
      <c r="OTC278" s="77"/>
      <c r="OTD278" s="77"/>
      <c r="OTE278" s="77"/>
      <c r="OTF278" s="77"/>
      <c r="OTG278" s="77"/>
      <c r="OTH278" s="77"/>
      <c r="OTI278" s="77"/>
      <c r="OTJ278" s="77"/>
      <c r="OTK278" s="77"/>
      <c r="OTL278" s="77"/>
      <c r="OTM278" s="77"/>
      <c r="OTN278" s="77"/>
      <c r="OTO278" s="77"/>
      <c r="OTP278" s="77"/>
      <c r="OTQ278" s="77"/>
      <c r="OTR278" s="77"/>
      <c r="OTS278" s="77"/>
      <c r="OTT278" s="77"/>
      <c r="OTU278" s="77"/>
      <c r="OTV278" s="77"/>
      <c r="OTW278" s="77"/>
      <c r="OTX278" s="77"/>
      <c r="OTY278" s="77"/>
      <c r="OTZ278" s="77"/>
      <c r="OUA278" s="77"/>
      <c r="OUB278" s="77"/>
      <c r="OUC278" s="77"/>
      <c r="OUD278" s="77"/>
      <c r="OUE278" s="77"/>
      <c r="OUF278" s="77"/>
      <c r="OUG278" s="77"/>
      <c r="OUH278" s="77"/>
      <c r="OUI278" s="77"/>
      <c r="OUJ278" s="77"/>
      <c r="OUK278" s="77"/>
      <c r="OUL278" s="77"/>
      <c r="OUM278" s="77"/>
      <c r="OUN278" s="77"/>
      <c r="OUO278" s="77"/>
      <c r="OUP278" s="77"/>
      <c r="OUQ278" s="77"/>
      <c r="OUR278" s="77"/>
      <c r="OUS278" s="77"/>
      <c r="OUT278" s="77"/>
      <c r="OUU278" s="77"/>
      <c r="OUV278" s="77"/>
      <c r="OUW278" s="77"/>
      <c r="OUX278" s="77"/>
      <c r="OUY278" s="77"/>
      <c r="OUZ278" s="77"/>
      <c r="OVA278" s="77"/>
      <c r="OVB278" s="77"/>
      <c r="OVC278" s="77"/>
      <c r="OVD278" s="77"/>
      <c r="OVE278" s="77"/>
      <c r="OVF278" s="77"/>
      <c r="OVG278" s="77"/>
      <c r="OVH278" s="77"/>
      <c r="OVI278" s="77"/>
      <c r="OVJ278" s="77"/>
      <c r="OVK278" s="77"/>
      <c r="OVL278" s="77"/>
      <c r="OVM278" s="77"/>
      <c r="OVN278" s="77"/>
      <c r="OVO278" s="77"/>
      <c r="OVP278" s="77"/>
      <c r="OVQ278" s="77"/>
      <c r="OVR278" s="77"/>
      <c r="OVS278" s="77"/>
      <c r="OVT278" s="77"/>
      <c r="OVU278" s="77"/>
      <c r="OVV278" s="77"/>
      <c r="OVW278" s="77"/>
      <c r="OVX278" s="77"/>
      <c r="OVY278" s="77"/>
      <c r="OVZ278" s="77"/>
      <c r="OWA278" s="77"/>
      <c r="OWB278" s="77"/>
      <c r="OWC278" s="77"/>
      <c r="OWD278" s="77"/>
      <c r="OWE278" s="77"/>
      <c r="OWF278" s="77"/>
      <c r="OWG278" s="77"/>
      <c r="OWH278" s="77"/>
      <c r="OWI278" s="77"/>
      <c r="OWJ278" s="77"/>
      <c r="OWK278" s="77"/>
      <c r="OWL278" s="77"/>
      <c r="OWM278" s="77"/>
      <c r="OWN278" s="77"/>
      <c r="OWO278" s="77"/>
      <c r="OWP278" s="77"/>
      <c r="OWQ278" s="77"/>
      <c r="OWR278" s="77"/>
      <c r="OWS278" s="77"/>
      <c r="OWT278" s="77"/>
      <c r="OWU278" s="77"/>
      <c r="OWV278" s="77"/>
      <c r="OWW278" s="77"/>
      <c r="OWX278" s="77"/>
      <c r="OWY278" s="77"/>
      <c r="OWZ278" s="77"/>
      <c r="OXA278" s="77"/>
      <c r="OXB278" s="77"/>
      <c r="OXC278" s="77"/>
      <c r="OXD278" s="77"/>
      <c r="OXE278" s="77"/>
      <c r="OXF278" s="77"/>
      <c r="OXG278" s="77"/>
      <c r="OXH278" s="77"/>
      <c r="OXI278" s="77"/>
      <c r="OXJ278" s="77"/>
      <c r="OXK278" s="77"/>
      <c r="OXL278" s="77"/>
      <c r="OXM278" s="77"/>
      <c r="OXN278" s="77"/>
      <c r="OXO278" s="77"/>
      <c r="OXP278" s="77"/>
      <c r="OXQ278" s="77"/>
      <c r="OXR278" s="77"/>
      <c r="OXS278" s="77"/>
      <c r="OXT278" s="77"/>
      <c r="OXU278" s="77"/>
      <c r="OXV278" s="77"/>
      <c r="OXW278" s="77"/>
      <c r="OXX278" s="77"/>
      <c r="OXY278" s="77"/>
      <c r="OXZ278" s="77"/>
      <c r="OYA278" s="77"/>
      <c r="OYB278" s="77"/>
      <c r="OYC278" s="77"/>
      <c r="OYD278" s="77"/>
      <c r="OYE278" s="77"/>
      <c r="OYF278" s="77"/>
      <c r="OYG278" s="77"/>
      <c r="OYH278" s="77"/>
      <c r="OYI278" s="77"/>
      <c r="OYJ278" s="77"/>
      <c r="OYK278" s="77"/>
      <c r="OYL278" s="77"/>
      <c r="OYM278" s="77"/>
      <c r="OYN278" s="77"/>
      <c r="OYO278" s="77"/>
      <c r="OYP278" s="77"/>
      <c r="OYQ278" s="77"/>
      <c r="OYR278" s="77"/>
      <c r="OYS278" s="77"/>
      <c r="OYT278" s="77"/>
      <c r="OYU278" s="77"/>
      <c r="OYV278" s="77"/>
      <c r="OYW278" s="77"/>
      <c r="OYX278" s="77"/>
      <c r="OYY278" s="77"/>
      <c r="OYZ278" s="77"/>
      <c r="OZA278" s="77"/>
      <c r="OZB278" s="77"/>
      <c r="OZC278" s="77"/>
      <c r="OZD278" s="77"/>
      <c r="OZE278" s="77"/>
      <c r="OZF278" s="77"/>
      <c r="OZG278" s="77"/>
      <c r="OZH278" s="77"/>
      <c r="OZI278" s="77"/>
      <c r="OZJ278" s="77"/>
      <c r="OZK278" s="77"/>
      <c r="OZL278" s="77"/>
      <c r="OZM278" s="77"/>
      <c r="OZN278" s="77"/>
      <c r="OZO278" s="77"/>
      <c r="OZP278" s="77"/>
      <c r="OZQ278" s="77"/>
      <c r="OZR278" s="77"/>
      <c r="OZS278" s="77"/>
      <c r="OZT278" s="77"/>
      <c r="OZU278" s="77"/>
      <c r="OZV278" s="77"/>
      <c r="OZW278" s="77"/>
      <c r="OZX278" s="77"/>
      <c r="OZY278" s="77"/>
      <c r="OZZ278" s="77"/>
      <c r="PAA278" s="77"/>
      <c r="PAB278" s="77"/>
      <c r="PAC278" s="77"/>
      <c r="PAD278" s="77"/>
      <c r="PAE278" s="77"/>
      <c r="PAF278" s="77"/>
      <c r="PAG278" s="77"/>
      <c r="PAH278" s="77"/>
      <c r="PAI278" s="77"/>
      <c r="PAJ278" s="77"/>
      <c r="PAK278" s="77"/>
      <c r="PAL278" s="77"/>
      <c r="PAM278" s="77"/>
      <c r="PAN278" s="77"/>
      <c r="PAO278" s="77"/>
      <c r="PAP278" s="77"/>
      <c r="PAQ278" s="77"/>
      <c r="PAR278" s="77"/>
      <c r="PAS278" s="77"/>
      <c r="PAT278" s="77"/>
      <c r="PAU278" s="77"/>
      <c r="PAV278" s="77"/>
      <c r="PAW278" s="77"/>
      <c r="PAX278" s="77"/>
      <c r="PAY278" s="77"/>
      <c r="PAZ278" s="77"/>
      <c r="PBA278" s="77"/>
      <c r="PBB278" s="77"/>
      <c r="PBC278" s="77"/>
      <c r="PBD278" s="77"/>
      <c r="PBE278" s="77"/>
      <c r="PBF278" s="77"/>
      <c r="PBG278" s="77"/>
      <c r="PBH278" s="77"/>
      <c r="PBI278" s="77"/>
      <c r="PBJ278" s="77"/>
      <c r="PBK278" s="77"/>
      <c r="PBL278" s="77"/>
      <c r="PBM278" s="77"/>
      <c r="PBN278" s="77"/>
      <c r="PBO278" s="77"/>
      <c r="PBP278" s="77"/>
      <c r="PBQ278" s="77"/>
      <c r="PBR278" s="77"/>
      <c r="PBS278" s="77"/>
      <c r="PBT278" s="77"/>
      <c r="PBU278" s="77"/>
      <c r="PBV278" s="77"/>
      <c r="PBW278" s="77"/>
      <c r="PBX278" s="77"/>
      <c r="PBY278" s="77"/>
      <c r="PBZ278" s="77"/>
      <c r="PCA278" s="77"/>
      <c r="PCB278" s="77"/>
      <c r="PCC278" s="77"/>
      <c r="PCD278" s="77"/>
      <c r="PCE278" s="77"/>
      <c r="PCF278" s="77"/>
      <c r="PCG278" s="77"/>
      <c r="PCH278" s="77"/>
      <c r="PCI278" s="77"/>
      <c r="PCJ278" s="77"/>
      <c r="PCK278" s="77"/>
      <c r="PCL278" s="77"/>
      <c r="PCM278" s="77"/>
      <c r="PCN278" s="77"/>
      <c r="PCO278" s="77"/>
      <c r="PCP278" s="77"/>
      <c r="PCQ278" s="77"/>
      <c r="PCR278" s="77"/>
      <c r="PCS278" s="77"/>
      <c r="PCT278" s="77"/>
      <c r="PCU278" s="77"/>
      <c r="PCV278" s="77"/>
      <c r="PCW278" s="77"/>
      <c r="PCX278" s="77"/>
      <c r="PCY278" s="77"/>
      <c r="PCZ278" s="77"/>
      <c r="PDA278" s="77"/>
      <c r="PDB278" s="77"/>
      <c r="PDC278" s="77"/>
      <c r="PDD278" s="77"/>
      <c r="PDE278" s="77"/>
      <c r="PDF278" s="77"/>
      <c r="PDG278" s="77"/>
      <c r="PDH278" s="77"/>
      <c r="PDI278" s="77"/>
      <c r="PDJ278" s="77"/>
      <c r="PDK278" s="77"/>
      <c r="PDL278" s="77"/>
      <c r="PDM278" s="77"/>
      <c r="PDN278" s="77"/>
      <c r="PDO278" s="77"/>
      <c r="PDP278" s="77"/>
      <c r="PDQ278" s="77"/>
      <c r="PDR278" s="77"/>
      <c r="PDS278" s="77"/>
      <c r="PDT278" s="77"/>
      <c r="PDU278" s="77"/>
      <c r="PDV278" s="77"/>
      <c r="PDW278" s="77"/>
      <c r="PDX278" s="77"/>
      <c r="PDY278" s="77"/>
      <c r="PDZ278" s="77"/>
      <c r="PEA278" s="77"/>
      <c r="PEB278" s="77"/>
      <c r="PEC278" s="77"/>
      <c r="PED278" s="77"/>
      <c r="PEE278" s="77"/>
      <c r="PEF278" s="77"/>
      <c r="PEG278" s="77"/>
      <c r="PEH278" s="77"/>
      <c r="PEI278" s="77"/>
      <c r="PEJ278" s="77"/>
      <c r="PEK278" s="77"/>
      <c r="PEL278" s="77"/>
      <c r="PEM278" s="77"/>
      <c r="PEN278" s="77"/>
      <c r="PEO278" s="77"/>
      <c r="PEP278" s="77"/>
      <c r="PEQ278" s="77"/>
      <c r="PER278" s="77"/>
      <c r="PES278" s="77"/>
      <c r="PET278" s="77"/>
      <c r="PEU278" s="77"/>
      <c r="PEV278" s="77"/>
      <c r="PEW278" s="77"/>
      <c r="PEX278" s="77"/>
      <c r="PEY278" s="77"/>
      <c r="PEZ278" s="77"/>
      <c r="PFA278" s="77"/>
      <c r="PFB278" s="77"/>
      <c r="PFC278" s="77"/>
      <c r="PFD278" s="77"/>
      <c r="PFE278" s="77"/>
      <c r="PFF278" s="77"/>
      <c r="PFG278" s="77"/>
      <c r="PFH278" s="77"/>
      <c r="PFI278" s="77"/>
      <c r="PFJ278" s="77"/>
      <c r="PFK278" s="77"/>
      <c r="PFL278" s="77"/>
      <c r="PFM278" s="77"/>
      <c r="PFN278" s="77"/>
      <c r="PFO278" s="77"/>
      <c r="PFP278" s="77"/>
      <c r="PFQ278" s="77"/>
      <c r="PFR278" s="77"/>
      <c r="PFS278" s="77"/>
      <c r="PFT278" s="77"/>
      <c r="PFU278" s="77"/>
      <c r="PFV278" s="77"/>
      <c r="PFW278" s="77"/>
      <c r="PFX278" s="77"/>
      <c r="PFY278" s="77"/>
      <c r="PFZ278" s="77"/>
      <c r="PGA278" s="77"/>
      <c r="PGB278" s="77"/>
      <c r="PGC278" s="77"/>
      <c r="PGD278" s="77"/>
      <c r="PGE278" s="77"/>
      <c r="PGF278" s="77"/>
      <c r="PGG278" s="77"/>
      <c r="PGH278" s="77"/>
      <c r="PGI278" s="77"/>
      <c r="PGJ278" s="77"/>
      <c r="PGK278" s="77"/>
      <c r="PGL278" s="77"/>
      <c r="PGM278" s="77"/>
      <c r="PGN278" s="77"/>
      <c r="PGO278" s="77"/>
      <c r="PGP278" s="77"/>
      <c r="PGQ278" s="77"/>
      <c r="PGR278" s="77"/>
      <c r="PGS278" s="77"/>
      <c r="PGT278" s="77"/>
      <c r="PGU278" s="77"/>
      <c r="PGV278" s="77"/>
      <c r="PGW278" s="77"/>
      <c r="PGX278" s="77"/>
      <c r="PGY278" s="77"/>
      <c r="PGZ278" s="77"/>
      <c r="PHA278" s="77"/>
      <c r="PHB278" s="77"/>
      <c r="PHC278" s="77"/>
      <c r="PHD278" s="77"/>
      <c r="PHE278" s="77"/>
      <c r="PHF278" s="77"/>
      <c r="PHG278" s="77"/>
      <c r="PHH278" s="77"/>
      <c r="PHI278" s="77"/>
      <c r="PHJ278" s="77"/>
      <c r="PHK278" s="77"/>
      <c r="PHL278" s="77"/>
      <c r="PHM278" s="77"/>
      <c r="PHN278" s="77"/>
      <c r="PHO278" s="77"/>
      <c r="PHP278" s="77"/>
      <c r="PHQ278" s="77"/>
      <c r="PHR278" s="77"/>
      <c r="PHS278" s="77"/>
      <c r="PHT278" s="77"/>
      <c r="PHU278" s="77"/>
      <c r="PHV278" s="77"/>
      <c r="PHW278" s="77"/>
      <c r="PHX278" s="77"/>
      <c r="PHY278" s="77"/>
      <c r="PHZ278" s="77"/>
      <c r="PIA278" s="77"/>
      <c r="PIB278" s="77"/>
      <c r="PIC278" s="77"/>
      <c r="PID278" s="77"/>
      <c r="PIE278" s="77"/>
      <c r="PIF278" s="77"/>
      <c r="PIG278" s="77"/>
      <c r="PIH278" s="77"/>
      <c r="PII278" s="77"/>
      <c r="PIJ278" s="77"/>
      <c r="PIK278" s="77"/>
      <c r="PIL278" s="77"/>
      <c r="PIM278" s="77"/>
      <c r="PIN278" s="77"/>
      <c r="PIO278" s="77"/>
      <c r="PIP278" s="77"/>
      <c r="PIQ278" s="77"/>
      <c r="PIR278" s="77"/>
      <c r="PIS278" s="77"/>
      <c r="PIT278" s="77"/>
      <c r="PIU278" s="77"/>
      <c r="PIV278" s="77"/>
      <c r="PIW278" s="77"/>
      <c r="PIX278" s="77"/>
      <c r="PIY278" s="77"/>
      <c r="PIZ278" s="77"/>
      <c r="PJA278" s="77"/>
      <c r="PJB278" s="77"/>
      <c r="PJC278" s="77"/>
      <c r="PJD278" s="77"/>
      <c r="PJE278" s="77"/>
      <c r="PJF278" s="77"/>
      <c r="PJG278" s="77"/>
      <c r="PJH278" s="77"/>
      <c r="PJI278" s="77"/>
      <c r="PJJ278" s="77"/>
      <c r="PJK278" s="77"/>
      <c r="PJL278" s="77"/>
      <c r="PJM278" s="77"/>
      <c r="PJN278" s="77"/>
      <c r="PJO278" s="77"/>
      <c r="PJP278" s="77"/>
      <c r="PJQ278" s="77"/>
      <c r="PJR278" s="77"/>
      <c r="PJS278" s="77"/>
      <c r="PJT278" s="77"/>
      <c r="PJU278" s="77"/>
      <c r="PJV278" s="77"/>
      <c r="PJW278" s="77"/>
      <c r="PJX278" s="77"/>
      <c r="PJY278" s="77"/>
      <c r="PJZ278" s="77"/>
      <c r="PKA278" s="77"/>
      <c r="PKB278" s="77"/>
      <c r="PKC278" s="77"/>
      <c r="PKD278" s="77"/>
      <c r="PKE278" s="77"/>
      <c r="PKF278" s="77"/>
      <c r="PKG278" s="77"/>
      <c r="PKH278" s="77"/>
      <c r="PKI278" s="77"/>
      <c r="PKJ278" s="77"/>
      <c r="PKK278" s="77"/>
      <c r="PKL278" s="77"/>
      <c r="PKM278" s="77"/>
      <c r="PKN278" s="77"/>
      <c r="PKO278" s="77"/>
      <c r="PKP278" s="77"/>
      <c r="PKQ278" s="77"/>
      <c r="PKR278" s="77"/>
      <c r="PKS278" s="77"/>
      <c r="PKT278" s="77"/>
      <c r="PKU278" s="77"/>
      <c r="PKV278" s="77"/>
      <c r="PKW278" s="77"/>
      <c r="PKX278" s="77"/>
      <c r="PKY278" s="77"/>
      <c r="PKZ278" s="77"/>
      <c r="PLA278" s="77"/>
      <c r="PLB278" s="77"/>
      <c r="PLC278" s="77"/>
      <c r="PLD278" s="77"/>
      <c r="PLE278" s="77"/>
      <c r="PLF278" s="77"/>
      <c r="PLG278" s="77"/>
      <c r="PLH278" s="77"/>
      <c r="PLI278" s="77"/>
      <c r="PLJ278" s="77"/>
      <c r="PLK278" s="77"/>
      <c r="PLL278" s="77"/>
      <c r="PLM278" s="77"/>
      <c r="PLN278" s="77"/>
      <c r="PLO278" s="77"/>
      <c r="PLP278" s="77"/>
      <c r="PLQ278" s="77"/>
      <c r="PLR278" s="77"/>
      <c r="PLS278" s="77"/>
      <c r="PLT278" s="77"/>
      <c r="PLU278" s="77"/>
      <c r="PLV278" s="77"/>
      <c r="PLW278" s="77"/>
      <c r="PLX278" s="77"/>
      <c r="PLY278" s="77"/>
      <c r="PLZ278" s="77"/>
      <c r="PMA278" s="77"/>
      <c r="PMB278" s="77"/>
      <c r="PMC278" s="77"/>
      <c r="PMD278" s="77"/>
      <c r="PME278" s="77"/>
      <c r="PMF278" s="77"/>
      <c r="PMG278" s="77"/>
      <c r="PMH278" s="77"/>
      <c r="PMI278" s="77"/>
      <c r="PMJ278" s="77"/>
      <c r="PMK278" s="77"/>
      <c r="PML278" s="77"/>
      <c r="PMM278" s="77"/>
      <c r="PMN278" s="77"/>
      <c r="PMO278" s="77"/>
      <c r="PMP278" s="77"/>
      <c r="PMQ278" s="77"/>
      <c r="PMR278" s="77"/>
      <c r="PMS278" s="77"/>
      <c r="PMT278" s="77"/>
      <c r="PMU278" s="77"/>
      <c r="PMV278" s="77"/>
      <c r="PMW278" s="77"/>
      <c r="PMX278" s="77"/>
      <c r="PMY278" s="77"/>
      <c r="PMZ278" s="77"/>
      <c r="PNA278" s="77"/>
      <c r="PNB278" s="77"/>
      <c r="PNC278" s="77"/>
      <c r="PND278" s="77"/>
      <c r="PNE278" s="77"/>
      <c r="PNF278" s="77"/>
      <c r="PNG278" s="77"/>
      <c r="PNH278" s="77"/>
      <c r="PNI278" s="77"/>
      <c r="PNJ278" s="77"/>
      <c r="PNK278" s="77"/>
      <c r="PNL278" s="77"/>
      <c r="PNM278" s="77"/>
      <c r="PNN278" s="77"/>
      <c r="PNO278" s="77"/>
      <c r="PNP278" s="77"/>
      <c r="PNQ278" s="77"/>
      <c r="PNR278" s="77"/>
      <c r="PNS278" s="77"/>
      <c r="PNT278" s="77"/>
      <c r="PNU278" s="77"/>
      <c r="PNV278" s="77"/>
      <c r="PNW278" s="77"/>
      <c r="PNX278" s="77"/>
      <c r="PNY278" s="77"/>
      <c r="PNZ278" s="77"/>
      <c r="POA278" s="77"/>
      <c r="POB278" s="77"/>
      <c r="POC278" s="77"/>
      <c r="POD278" s="77"/>
      <c r="POE278" s="77"/>
      <c r="POF278" s="77"/>
      <c r="POG278" s="77"/>
      <c r="POH278" s="77"/>
      <c r="POI278" s="77"/>
      <c r="POJ278" s="77"/>
      <c r="POK278" s="77"/>
      <c r="POL278" s="77"/>
      <c r="POM278" s="77"/>
      <c r="PON278" s="77"/>
      <c r="POO278" s="77"/>
      <c r="POP278" s="77"/>
      <c r="POQ278" s="77"/>
      <c r="POR278" s="77"/>
      <c r="POS278" s="77"/>
      <c r="POT278" s="77"/>
      <c r="POU278" s="77"/>
      <c r="POV278" s="77"/>
      <c r="POW278" s="77"/>
      <c r="POX278" s="77"/>
      <c r="POY278" s="77"/>
      <c r="POZ278" s="77"/>
      <c r="PPA278" s="77"/>
      <c r="PPB278" s="77"/>
      <c r="PPC278" s="77"/>
      <c r="PPD278" s="77"/>
      <c r="PPE278" s="77"/>
      <c r="PPF278" s="77"/>
      <c r="PPG278" s="77"/>
      <c r="PPH278" s="77"/>
      <c r="PPI278" s="77"/>
      <c r="PPJ278" s="77"/>
      <c r="PPK278" s="77"/>
      <c r="PPL278" s="77"/>
      <c r="PPM278" s="77"/>
      <c r="PPN278" s="77"/>
      <c r="PPO278" s="77"/>
      <c r="PPP278" s="77"/>
      <c r="PPQ278" s="77"/>
      <c r="PPR278" s="77"/>
      <c r="PPS278" s="77"/>
      <c r="PPT278" s="77"/>
      <c r="PPU278" s="77"/>
      <c r="PPV278" s="77"/>
      <c r="PPW278" s="77"/>
      <c r="PPX278" s="77"/>
      <c r="PPY278" s="77"/>
      <c r="PPZ278" s="77"/>
      <c r="PQA278" s="77"/>
      <c r="PQB278" s="77"/>
      <c r="PQC278" s="77"/>
      <c r="PQD278" s="77"/>
      <c r="PQE278" s="77"/>
      <c r="PQF278" s="77"/>
      <c r="PQG278" s="77"/>
      <c r="PQH278" s="77"/>
      <c r="PQI278" s="77"/>
      <c r="PQJ278" s="77"/>
      <c r="PQK278" s="77"/>
      <c r="PQL278" s="77"/>
      <c r="PQM278" s="77"/>
      <c r="PQN278" s="77"/>
      <c r="PQO278" s="77"/>
      <c r="PQP278" s="77"/>
      <c r="PQQ278" s="77"/>
      <c r="PQR278" s="77"/>
      <c r="PQS278" s="77"/>
      <c r="PQT278" s="77"/>
      <c r="PQU278" s="77"/>
      <c r="PQV278" s="77"/>
      <c r="PQW278" s="77"/>
      <c r="PQX278" s="77"/>
      <c r="PQY278" s="77"/>
      <c r="PQZ278" s="77"/>
      <c r="PRA278" s="77"/>
      <c r="PRB278" s="77"/>
      <c r="PRC278" s="77"/>
      <c r="PRD278" s="77"/>
      <c r="PRE278" s="77"/>
      <c r="PRF278" s="77"/>
      <c r="PRG278" s="77"/>
      <c r="PRH278" s="77"/>
      <c r="PRI278" s="77"/>
      <c r="PRJ278" s="77"/>
      <c r="PRK278" s="77"/>
      <c r="PRL278" s="77"/>
      <c r="PRM278" s="77"/>
      <c r="PRN278" s="77"/>
      <c r="PRO278" s="77"/>
      <c r="PRP278" s="77"/>
      <c r="PRQ278" s="77"/>
      <c r="PRR278" s="77"/>
      <c r="PRS278" s="77"/>
      <c r="PRT278" s="77"/>
      <c r="PRU278" s="77"/>
      <c r="PRV278" s="77"/>
      <c r="PRW278" s="77"/>
      <c r="PRX278" s="77"/>
      <c r="PRY278" s="77"/>
      <c r="PRZ278" s="77"/>
      <c r="PSA278" s="77"/>
      <c r="PSB278" s="77"/>
      <c r="PSC278" s="77"/>
      <c r="PSD278" s="77"/>
      <c r="PSE278" s="77"/>
      <c r="PSF278" s="77"/>
      <c r="PSG278" s="77"/>
      <c r="PSH278" s="77"/>
      <c r="PSI278" s="77"/>
      <c r="PSJ278" s="77"/>
      <c r="PSK278" s="77"/>
      <c r="PSL278" s="77"/>
      <c r="PSM278" s="77"/>
      <c r="PSN278" s="77"/>
      <c r="PSO278" s="77"/>
      <c r="PSP278" s="77"/>
      <c r="PSQ278" s="77"/>
      <c r="PSR278" s="77"/>
      <c r="PSS278" s="77"/>
      <c r="PST278" s="77"/>
      <c r="PSU278" s="77"/>
      <c r="PSV278" s="77"/>
      <c r="PSW278" s="77"/>
      <c r="PSX278" s="77"/>
      <c r="PSY278" s="77"/>
      <c r="PSZ278" s="77"/>
      <c r="PTA278" s="77"/>
      <c r="PTB278" s="77"/>
      <c r="PTC278" s="77"/>
      <c r="PTD278" s="77"/>
      <c r="PTE278" s="77"/>
      <c r="PTF278" s="77"/>
      <c r="PTG278" s="77"/>
      <c r="PTH278" s="77"/>
      <c r="PTI278" s="77"/>
      <c r="PTJ278" s="77"/>
      <c r="PTK278" s="77"/>
      <c r="PTL278" s="77"/>
      <c r="PTM278" s="77"/>
      <c r="PTN278" s="77"/>
      <c r="PTO278" s="77"/>
      <c r="PTP278" s="77"/>
      <c r="PTQ278" s="77"/>
      <c r="PTR278" s="77"/>
      <c r="PTS278" s="77"/>
      <c r="PTT278" s="77"/>
      <c r="PTU278" s="77"/>
      <c r="PTV278" s="77"/>
      <c r="PTW278" s="77"/>
      <c r="PTX278" s="77"/>
      <c r="PTY278" s="77"/>
      <c r="PTZ278" s="77"/>
      <c r="PUA278" s="77"/>
      <c r="PUB278" s="77"/>
      <c r="PUC278" s="77"/>
      <c r="PUD278" s="77"/>
      <c r="PUE278" s="77"/>
      <c r="PUF278" s="77"/>
      <c r="PUG278" s="77"/>
      <c r="PUH278" s="77"/>
      <c r="PUI278" s="77"/>
      <c r="PUJ278" s="77"/>
      <c r="PUK278" s="77"/>
      <c r="PUL278" s="77"/>
      <c r="PUM278" s="77"/>
      <c r="PUN278" s="77"/>
      <c r="PUO278" s="77"/>
      <c r="PUP278" s="77"/>
      <c r="PUQ278" s="77"/>
      <c r="PUR278" s="77"/>
      <c r="PUS278" s="77"/>
      <c r="PUT278" s="77"/>
      <c r="PUU278" s="77"/>
      <c r="PUV278" s="77"/>
      <c r="PUW278" s="77"/>
      <c r="PUX278" s="77"/>
      <c r="PUY278" s="77"/>
      <c r="PUZ278" s="77"/>
      <c r="PVA278" s="77"/>
      <c r="PVB278" s="77"/>
      <c r="PVC278" s="77"/>
      <c r="PVD278" s="77"/>
      <c r="PVE278" s="77"/>
      <c r="PVF278" s="77"/>
      <c r="PVG278" s="77"/>
      <c r="PVH278" s="77"/>
      <c r="PVI278" s="77"/>
      <c r="PVJ278" s="77"/>
      <c r="PVK278" s="77"/>
      <c r="PVL278" s="77"/>
      <c r="PVM278" s="77"/>
      <c r="PVN278" s="77"/>
      <c r="PVO278" s="77"/>
      <c r="PVP278" s="77"/>
      <c r="PVQ278" s="77"/>
      <c r="PVR278" s="77"/>
      <c r="PVS278" s="77"/>
      <c r="PVT278" s="77"/>
      <c r="PVU278" s="77"/>
      <c r="PVV278" s="77"/>
      <c r="PVW278" s="77"/>
      <c r="PVX278" s="77"/>
      <c r="PVY278" s="77"/>
      <c r="PVZ278" s="77"/>
      <c r="PWA278" s="77"/>
      <c r="PWB278" s="77"/>
      <c r="PWC278" s="77"/>
      <c r="PWD278" s="77"/>
      <c r="PWE278" s="77"/>
      <c r="PWF278" s="77"/>
      <c r="PWG278" s="77"/>
      <c r="PWH278" s="77"/>
      <c r="PWI278" s="77"/>
      <c r="PWJ278" s="77"/>
      <c r="PWK278" s="77"/>
      <c r="PWL278" s="77"/>
      <c r="PWM278" s="77"/>
      <c r="PWN278" s="77"/>
      <c r="PWO278" s="77"/>
      <c r="PWP278" s="77"/>
      <c r="PWQ278" s="77"/>
      <c r="PWR278" s="77"/>
      <c r="PWS278" s="77"/>
      <c r="PWT278" s="77"/>
      <c r="PWU278" s="77"/>
      <c r="PWV278" s="77"/>
      <c r="PWW278" s="77"/>
      <c r="PWX278" s="77"/>
      <c r="PWY278" s="77"/>
      <c r="PWZ278" s="77"/>
      <c r="PXA278" s="77"/>
      <c r="PXB278" s="77"/>
      <c r="PXC278" s="77"/>
      <c r="PXD278" s="77"/>
      <c r="PXE278" s="77"/>
      <c r="PXF278" s="77"/>
      <c r="PXG278" s="77"/>
      <c r="PXH278" s="77"/>
      <c r="PXI278" s="77"/>
      <c r="PXJ278" s="77"/>
      <c r="PXK278" s="77"/>
      <c r="PXL278" s="77"/>
      <c r="PXM278" s="77"/>
      <c r="PXN278" s="77"/>
      <c r="PXO278" s="77"/>
      <c r="PXP278" s="77"/>
      <c r="PXQ278" s="77"/>
      <c r="PXR278" s="77"/>
      <c r="PXS278" s="77"/>
      <c r="PXT278" s="77"/>
      <c r="PXU278" s="77"/>
      <c r="PXV278" s="77"/>
      <c r="PXW278" s="77"/>
      <c r="PXX278" s="77"/>
      <c r="PXY278" s="77"/>
      <c r="PXZ278" s="77"/>
      <c r="PYA278" s="77"/>
      <c r="PYB278" s="77"/>
      <c r="PYC278" s="77"/>
      <c r="PYD278" s="77"/>
      <c r="PYE278" s="77"/>
      <c r="PYF278" s="77"/>
      <c r="PYG278" s="77"/>
      <c r="PYH278" s="77"/>
      <c r="PYI278" s="77"/>
      <c r="PYJ278" s="77"/>
      <c r="PYK278" s="77"/>
      <c r="PYL278" s="77"/>
      <c r="PYM278" s="77"/>
      <c r="PYN278" s="77"/>
      <c r="PYO278" s="77"/>
      <c r="PYP278" s="77"/>
      <c r="PYQ278" s="77"/>
      <c r="PYR278" s="77"/>
      <c r="PYS278" s="77"/>
      <c r="PYT278" s="77"/>
      <c r="PYU278" s="77"/>
      <c r="PYV278" s="77"/>
      <c r="PYW278" s="77"/>
      <c r="PYX278" s="77"/>
      <c r="PYY278" s="77"/>
      <c r="PYZ278" s="77"/>
      <c r="PZA278" s="77"/>
      <c r="PZB278" s="77"/>
      <c r="PZC278" s="77"/>
      <c r="PZD278" s="77"/>
      <c r="PZE278" s="77"/>
      <c r="PZF278" s="77"/>
      <c r="PZG278" s="77"/>
      <c r="PZH278" s="77"/>
      <c r="PZI278" s="77"/>
      <c r="PZJ278" s="77"/>
      <c r="PZK278" s="77"/>
      <c r="PZL278" s="77"/>
      <c r="PZM278" s="77"/>
      <c r="PZN278" s="77"/>
      <c r="PZO278" s="77"/>
      <c r="PZP278" s="77"/>
      <c r="PZQ278" s="77"/>
      <c r="PZR278" s="77"/>
      <c r="PZS278" s="77"/>
      <c r="PZT278" s="77"/>
      <c r="PZU278" s="77"/>
      <c r="PZV278" s="77"/>
      <c r="PZW278" s="77"/>
      <c r="PZX278" s="77"/>
      <c r="PZY278" s="77"/>
      <c r="PZZ278" s="77"/>
      <c r="QAA278" s="77"/>
      <c r="QAB278" s="77"/>
      <c r="QAC278" s="77"/>
      <c r="QAD278" s="77"/>
      <c r="QAE278" s="77"/>
      <c r="QAF278" s="77"/>
      <c r="QAG278" s="77"/>
      <c r="QAH278" s="77"/>
      <c r="QAI278" s="77"/>
      <c r="QAJ278" s="77"/>
      <c r="QAK278" s="77"/>
      <c r="QAL278" s="77"/>
      <c r="QAM278" s="77"/>
      <c r="QAN278" s="77"/>
      <c r="QAO278" s="77"/>
      <c r="QAP278" s="77"/>
      <c r="QAQ278" s="77"/>
      <c r="QAR278" s="77"/>
      <c r="QAS278" s="77"/>
      <c r="QAT278" s="77"/>
      <c r="QAU278" s="77"/>
      <c r="QAV278" s="77"/>
      <c r="QAW278" s="77"/>
      <c r="QAX278" s="77"/>
      <c r="QAY278" s="77"/>
      <c r="QAZ278" s="77"/>
      <c r="QBA278" s="77"/>
      <c r="QBB278" s="77"/>
      <c r="QBC278" s="77"/>
      <c r="QBD278" s="77"/>
      <c r="QBE278" s="77"/>
      <c r="QBF278" s="77"/>
      <c r="QBG278" s="77"/>
      <c r="QBH278" s="77"/>
      <c r="QBI278" s="77"/>
      <c r="QBJ278" s="77"/>
      <c r="QBK278" s="77"/>
      <c r="QBL278" s="77"/>
      <c r="QBM278" s="77"/>
      <c r="QBN278" s="77"/>
      <c r="QBO278" s="77"/>
      <c r="QBP278" s="77"/>
      <c r="QBQ278" s="77"/>
      <c r="QBR278" s="77"/>
      <c r="QBS278" s="77"/>
      <c r="QBT278" s="77"/>
      <c r="QBU278" s="77"/>
      <c r="QBV278" s="77"/>
      <c r="QBW278" s="77"/>
      <c r="QBX278" s="77"/>
      <c r="QBY278" s="77"/>
      <c r="QBZ278" s="77"/>
      <c r="QCA278" s="77"/>
      <c r="QCB278" s="77"/>
      <c r="QCC278" s="77"/>
      <c r="QCD278" s="77"/>
      <c r="QCE278" s="77"/>
      <c r="QCF278" s="77"/>
      <c r="QCG278" s="77"/>
      <c r="QCH278" s="77"/>
      <c r="QCI278" s="77"/>
      <c r="QCJ278" s="77"/>
      <c r="QCK278" s="77"/>
      <c r="QCL278" s="77"/>
      <c r="QCM278" s="77"/>
      <c r="QCN278" s="77"/>
      <c r="QCO278" s="77"/>
      <c r="QCP278" s="77"/>
      <c r="QCQ278" s="77"/>
      <c r="QCR278" s="77"/>
      <c r="QCS278" s="77"/>
      <c r="QCT278" s="77"/>
      <c r="QCU278" s="77"/>
      <c r="QCV278" s="77"/>
      <c r="QCW278" s="77"/>
      <c r="QCX278" s="77"/>
      <c r="QCY278" s="77"/>
      <c r="QCZ278" s="77"/>
      <c r="QDA278" s="77"/>
      <c r="QDB278" s="77"/>
      <c r="QDC278" s="77"/>
      <c r="QDD278" s="77"/>
      <c r="QDE278" s="77"/>
      <c r="QDF278" s="77"/>
      <c r="QDG278" s="77"/>
      <c r="QDH278" s="77"/>
      <c r="QDI278" s="77"/>
      <c r="QDJ278" s="77"/>
      <c r="QDK278" s="77"/>
      <c r="QDL278" s="77"/>
      <c r="QDM278" s="77"/>
      <c r="QDN278" s="77"/>
      <c r="QDO278" s="77"/>
      <c r="QDP278" s="77"/>
      <c r="QDQ278" s="77"/>
      <c r="QDR278" s="77"/>
      <c r="QDS278" s="77"/>
      <c r="QDT278" s="77"/>
      <c r="QDU278" s="77"/>
      <c r="QDV278" s="77"/>
      <c r="QDW278" s="77"/>
      <c r="QDX278" s="77"/>
      <c r="QDY278" s="77"/>
      <c r="QDZ278" s="77"/>
      <c r="QEA278" s="77"/>
      <c r="QEB278" s="77"/>
      <c r="QEC278" s="77"/>
      <c r="QED278" s="77"/>
      <c r="QEE278" s="77"/>
      <c r="QEF278" s="77"/>
      <c r="QEG278" s="77"/>
      <c r="QEH278" s="77"/>
      <c r="QEI278" s="77"/>
      <c r="QEJ278" s="77"/>
      <c r="QEK278" s="77"/>
      <c r="QEL278" s="77"/>
      <c r="QEM278" s="77"/>
      <c r="QEN278" s="77"/>
      <c r="QEO278" s="77"/>
      <c r="QEP278" s="77"/>
      <c r="QEQ278" s="77"/>
      <c r="QER278" s="77"/>
      <c r="QES278" s="77"/>
      <c r="QET278" s="77"/>
      <c r="QEU278" s="77"/>
      <c r="QEV278" s="77"/>
      <c r="QEW278" s="77"/>
      <c r="QEX278" s="77"/>
      <c r="QEY278" s="77"/>
      <c r="QEZ278" s="77"/>
      <c r="QFA278" s="77"/>
      <c r="QFB278" s="77"/>
      <c r="QFC278" s="77"/>
      <c r="QFD278" s="77"/>
      <c r="QFE278" s="77"/>
      <c r="QFF278" s="77"/>
      <c r="QFG278" s="77"/>
      <c r="QFH278" s="77"/>
      <c r="QFI278" s="77"/>
      <c r="QFJ278" s="77"/>
      <c r="QFK278" s="77"/>
      <c r="QFL278" s="77"/>
      <c r="QFM278" s="77"/>
      <c r="QFN278" s="77"/>
      <c r="QFO278" s="77"/>
      <c r="QFP278" s="77"/>
      <c r="QFQ278" s="77"/>
      <c r="QFR278" s="77"/>
      <c r="QFS278" s="77"/>
      <c r="QFT278" s="77"/>
      <c r="QFU278" s="77"/>
      <c r="QFV278" s="77"/>
      <c r="QFW278" s="77"/>
      <c r="QFX278" s="77"/>
      <c r="QFY278" s="77"/>
      <c r="QFZ278" s="77"/>
      <c r="QGA278" s="77"/>
      <c r="QGB278" s="77"/>
      <c r="QGC278" s="77"/>
      <c r="QGD278" s="77"/>
      <c r="QGE278" s="77"/>
      <c r="QGF278" s="77"/>
      <c r="QGG278" s="77"/>
      <c r="QGH278" s="77"/>
      <c r="QGI278" s="77"/>
      <c r="QGJ278" s="77"/>
      <c r="QGK278" s="77"/>
      <c r="QGL278" s="77"/>
      <c r="QGM278" s="77"/>
      <c r="QGN278" s="77"/>
      <c r="QGO278" s="77"/>
      <c r="QGP278" s="77"/>
      <c r="QGQ278" s="77"/>
      <c r="QGR278" s="77"/>
      <c r="QGS278" s="77"/>
      <c r="QGT278" s="77"/>
      <c r="QGU278" s="77"/>
      <c r="QGV278" s="77"/>
      <c r="QGW278" s="77"/>
      <c r="QGX278" s="77"/>
      <c r="QGY278" s="77"/>
      <c r="QGZ278" s="77"/>
      <c r="QHA278" s="77"/>
      <c r="QHB278" s="77"/>
      <c r="QHC278" s="77"/>
      <c r="QHD278" s="77"/>
      <c r="QHE278" s="77"/>
      <c r="QHF278" s="77"/>
      <c r="QHG278" s="77"/>
      <c r="QHH278" s="77"/>
      <c r="QHI278" s="77"/>
      <c r="QHJ278" s="77"/>
      <c r="QHK278" s="77"/>
      <c r="QHL278" s="77"/>
      <c r="QHM278" s="77"/>
      <c r="QHN278" s="77"/>
      <c r="QHO278" s="77"/>
      <c r="QHP278" s="77"/>
      <c r="QHQ278" s="77"/>
      <c r="QHR278" s="77"/>
      <c r="QHS278" s="77"/>
      <c r="QHT278" s="77"/>
      <c r="QHU278" s="77"/>
      <c r="QHV278" s="77"/>
      <c r="QHW278" s="77"/>
      <c r="QHX278" s="77"/>
      <c r="QHY278" s="77"/>
      <c r="QHZ278" s="77"/>
      <c r="QIA278" s="77"/>
      <c r="QIB278" s="77"/>
      <c r="QIC278" s="77"/>
      <c r="QID278" s="77"/>
      <c r="QIE278" s="77"/>
      <c r="QIF278" s="77"/>
      <c r="QIG278" s="77"/>
      <c r="QIH278" s="77"/>
      <c r="QII278" s="77"/>
      <c r="QIJ278" s="77"/>
      <c r="QIK278" s="77"/>
      <c r="QIL278" s="77"/>
      <c r="QIM278" s="77"/>
      <c r="QIN278" s="77"/>
      <c r="QIO278" s="77"/>
      <c r="QIP278" s="77"/>
      <c r="QIQ278" s="77"/>
      <c r="QIR278" s="77"/>
      <c r="QIS278" s="77"/>
      <c r="QIT278" s="77"/>
      <c r="QIU278" s="77"/>
      <c r="QIV278" s="77"/>
      <c r="QIW278" s="77"/>
      <c r="QIX278" s="77"/>
      <c r="QIY278" s="77"/>
      <c r="QIZ278" s="77"/>
      <c r="QJA278" s="77"/>
      <c r="QJB278" s="77"/>
      <c r="QJC278" s="77"/>
      <c r="QJD278" s="77"/>
      <c r="QJE278" s="77"/>
      <c r="QJF278" s="77"/>
      <c r="QJG278" s="77"/>
      <c r="QJH278" s="77"/>
      <c r="QJI278" s="77"/>
      <c r="QJJ278" s="77"/>
      <c r="QJK278" s="77"/>
      <c r="QJL278" s="77"/>
      <c r="QJM278" s="77"/>
      <c r="QJN278" s="77"/>
      <c r="QJO278" s="77"/>
      <c r="QJP278" s="77"/>
      <c r="QJQ278" s="77"/>
      <c r="QJR278" s="77"/>
      <c r="QJS278" s="77"/>
      <c r="QJT278" s="77"/>
      <c r="QJU278" s="77"/>
      <c r="QJV278" s="77"/>
      <c r="QJW278" s="77"/>
      <c r="QJX278" s="77"/>
      <c r="QJY278" s="77"/>
      <c r="QJZ278" s="77"/>
      <c r="QKA278" s="77"/>
      <c r="QKB278" s="77"/>
      <c r="QKC278" s="77"/>
      <c r="QKD278" s="77"/>
      <c r="QKE278" s="77"/>
      <c r="QKF278" s="77"/>
      <c r="QKG278" s="77"/>
      <c r="QKH278" s="77"/>
      <c r="QKI278" s="77"/>
      <c r="QKJ278" s="77"/>
      <c r="QKK278" s="77"/>
      <c r="QKL278" s="77"/>
      <c r="QKM278" s="77"/>
      <c r="QKN278" s="77"/>
      <c r="QKO278" s="77"/>
      <c r="QKP278" s="77"/>
      <c r="QKQ278" s="77"/>
      <c r="QKR278" s="77"/>
      <c r="QKS278" s="77"/>
      <c r="QKT278" s="77"/>
      <c r="QKU278" s="77"/>
      <c r="QKV278" s="77"/>
      <c r="QKW278" s="77"/>
      <c r="QKX278" s="77"/>
      <c r="QKY278" s="77"/>
      <c r="QKZ278" s="77"/>
      <c r="QLA278" s="77"/>
      <c r="QLB278" s="77"/>
      <c r="QLC278" s="77"/>
      <c r="QLD278" s="77"/>
      <c r="QLE278" s="77"/>
      <c r="QLF278" s="77"/>
      <c r="QLG278" s="77"/>
      <c r="QLH278" s="77"/>
      <c r="QLI278" s="77"/>
      <c r="QLJ278" s="77"/>
      <c r="QLK278" s="77"/>
      <c r="QLL278" s="77"/>
      <c r="QLM278" s="77"/>
      <c r="QLN278" s="77"/>
      <c r="QLO278" s="77"/>
      <c r="QLP278" s="77"/>
      <c r="QLQ278" s="77"/>
      <c r="QLR278" s="77"/>
      <c r="QLS278" s="77"/>
      <c r="QLT278" s="77"/>
      <c r="QLU278" s="77"/>
      <c r="QLV278" s="77"/>
      <c r="QLW278" s="77"/>
      <c r="QLX278" s="77"/>
      <c r="QLY278" s="77"/>
      <c r="QLZ278" s="77"/>
      <c r="QMA278" s="77"/>
      <c r="QMB278" s="77"/>
      <c r="QMC278" s="77"/>
      <c r="QMD278" s="77"/>
      <c r="QME278" s="77"/>
      <c r="QMF278" s="77"/>
      <c r="QMG278" s="77"/>
      <c r="QMH278" s="77"/>
      <c r="QMI278" s="77"/>
      <c r="QMJ278" s="77"/>
      <c r="QMK278" s="77"/>
      <c r="QML278" s="77"/>
      <c r="QMM278" s="77"/>
      <c r="QMN278" s="77"/>
      <c r="QMO278" s="77"/>
      <c r="QMP278" s="77"/>
      <c r="QMQ278" s="77"/>
      <c r="QMR278" s="77"/>
      <c r="QMS278" s="77"/>
      <c r="QMT278" s="77"/>
      <c r="QMU278" s="77"/>
      <c r="QMV278" s="77"/>
      <c r="QMW278" s="77"/>
      <c r="QMX278" s="77"/>
      <c r="QMY278" s="77"/>
      <c r="QMZ278" s="77"/>
      <c r="QNA278" s="77"/>
      <c r="QNB278" s="77"/>
      <c r="QNC278" s="77"/>
      <c r="QND278" s="77"/>
      <c r="QNE278" s="77"/>
      <c r="QNF278" s="77"/>
      <c r="QNG278" s="77"/>
      <c r="QNH278" s="77"/>
      <c r="QNI278" s="77"/>
      <c r="QNJ278" s="77"/>
      <c r="QNK278" s="77"/>
      <c r="QNL278" s="77"/>
      <c r="QNM278" s="77"/>
      <c r="QNN278" s="77"/>
      <c r="QNO278" s="77"/>
      <c r="QNP278" s="77"/>
      <c r="QNQ278" s="77"/>
      <c r="QNR278" s="77"/>
      <c r="QNS278" s="77"/>
      <c r="QNT278" s="77"/>
      <c r="QNU278" s="77"/>
      <c r="QNV278" s="77"/>
      <c r="QNW278" s="77"/>
      <c r="QNX278" s="77"/>
      <c r="QNY278" s="77"/>
      <c r="QNZ278" s="77"/>
      <c r="QOA278" s="77"/>
      <c r="QOB278" s="77"/>
      <c r="QOC278" s="77"/>
      <c r="QOD278" s="77"/>
      <c r="QOE278" s="77"/>
      <c r="QOF278" s="77"/>
      <c r="QOG278" s="77"/>
      <c r="QOH278" s="77"/>
      <c r="QOI278" s="77"/>
      <c r="QOJ278" s="77"/>
      <c r="QOK278" s="77"/>
      <c r="QOL278" s="77"/>
      <c r="QOM278" s="77"/>
      <c r="QON278" s="77"/>
      <c r="QOO278" s="77"/>
      <c r="QOP278" s="77"/>
      <c r="QOQ278" s="77"/>
      <c r="QOR278" s="77"/>
      <c r="QOS278" s="77"/>
      <c r="QOT278" s="77"/>
      <c r="QOU278" s="77"/>
      <c r="QOV278" s="77"/>
      <c r="QOW278" s="77"/>
      <c r="QOX278" s="77"/>
      <c r="QOY278" s="77"/>
      <c r="QOZ278" s="77"/>
      <c r="QPA278" s="77"/>
      <c r="QPB278" s="77"/>
      <c r="QPC278" s="77"/>
      <c r="QPD278" s="77"/>
      <c r="QPE278" s="77"/>
      <c r="QPF278" s="77"/>
      <c r="QPG278" s="77"/>
      <c r="QPH278" s="77"/>
      <c r="QPI278" s="77"/>
      <c r="QPJ278" s="77"/>
      <c r="QPK278" s="77"/>
      <c r="QPL278" s="77"/>
      <c r="QPM278" s="77"/>
      <c r="QPN278" s="77"/>
      <c r="QPO278" s="77"/>
      <c r="QPP278" s="77"/>
      <c r="QPQ278" s="77"/>
      <c r="QPR278" s="77"/>
      <c r="QPS278" s="77"/>
      <c r="QPT278" s="77"/>
      <c r="QPU278" s="77"/>
      <c r="QPV278" s="77"/>
      <c r="QPW278" s="77"/>
      <c r="QPX278" s="77"/>
      <c r="QPY278" s="77"/>
      <c r="QPZ278" s="77"/>
      <c r="QQA278" s="77"/>
      <c r="QQB278" s="77"/>
      <c r="QQC278" s="77"/>
      <c r="QQD278" s="77"/>
      <c r="QQE278" s="77"/>
      <c r="QQF278" s="77"/>
      <c r="QQG278" s="77"/>
      <c r="QQH278" s="77"/>
      <c r="QQI278" s="77"/>
      <c r="QQJ278" s="77"/>
      <c r="QQK278" s="77"/>
      <c r="QQL278" s="77"/>
      <c r="QQM278" s="77"/>
      <c r="QQN278" s="77"/>
      <c r="QQO278" s="77"/>
      <c r="QQP278" s="77"/>
      <c r="QQQ278" s="77"/>
      <c r="QQR278" s="77"/>
      <c r="QQS278" s="77"/>
      <c r="QQT278" s="77"/>
      <c r="QQU278" s="77"/>
      <c r="QQV278" s="77"/>
      <c r="QQW278" s="77"/>
      <c r="QQX278" s="77"/>
      <c r="QQY278" s="77"/>
      <c r="QQZ278" s="77"/>
      <c r="QRA278" s="77"/>
      <c r="QRB278" s="77"/>
      <c r="QRC278" s="77"/>
      <c r="QRD278" s="77"/>
      <c r="QRE278" s="77"/>
      <c r="QRF278" s="77"/>
      <c r="QRG278" s="77"/>
      <c r="QRH278" s="77"/>
      <c r="QRI278" s="77"/>
      <c r="QRJ278" s="77"/>
      <c r="QRK278" s="77"/>
      <c r="QRL278" s="77"/>
      <c r="QRM278" s="77"/>
      <c r="QRN278" s="77"/>
      <c r="QRO278" s="77"/>
      <c r="QRP278" s="77"/>
      <c r="QRQ278" s="77"/>
      <c r="QRR278" s="77"/>
      <c r="QRS278" s="77"/>
      <c r="QRT278" s="77"/>
      <c r="QRU278" s="77"/>
      <c r="QRV278" s="77"/>
      <c r="QRW278" s="77"/>
      <c r="QRX278" s="77"/>
      <c r="QRY278" s="77"/>
      <c r="QRZ278" s="77"/>
      <c r="QSA278" s="77"/>
      <c r="QSB278" s="77"/>
      <c r="QSC278" s="77"/>
      <c r="QSD278" s="77"/>
      <c r="QSE278" s="77"/>
      <c r="QSF278" s="77"/>
      <c r="QSG278" s="77"/>
      <c r="QSH278" s="77"/>
      <c r="QSI278" s="77"/>
      <c r="QSJ278" s="77"/>
      <c r="QSK278" s="77"/>
      <c r="QSL278" s="77"/>
      <c r="QSM278" s="77"/>
      <c r="QSN278" s="77"/>
      <c r="QSO278" s="77"/>
      <c r="QSP278" s="77"/>
      <c r="QSQ278" s="77"/>
      <c r="QSR278" s="77"/>
      <c r="QSS278" s="77"/>
      <c r="QST278" s="77"/>
      <c r="QSU278" s="77"/>
      <c r="QSV278" s="77"/>
      <c r="QSW278" s="77"/>
      <c r="QSX278" s="77"/>
      <c r="QSY278" s="77"/>
      <c r="QSZ278" s="77"/>
      <c r="QTA278" s="77"/>
      <c r="QTB278" s="77"/>
      <c r="QTC278" s="77"/>
      <c r="QTD278" s="77"/>
      <c r="QTE278" s="77"/>
      <c r="QTF278" s="77"/>
      <c r="QTG278" s="77"/>
      <c r="QTH278" s="77"/>
      <c r="QTI278" s="77"/>
      <c r="QTJ278" s="77"/>
      <c r="QTK278" s="77"/>
      <c r="QTL278" s="77"/>
      <c r="QTM278" s="77"/>
      <c r="QTN278" s="77"/>
      <c r="QTO278" s="77"/>
      <c r="QTP278" s="77"/>
      <c r="QTQ278" s="77"/>
      <c r="QTR278" s="77"/>
      <c r="QTS278" s="77"/>
      <c r="QTT278" s="77"/>
      <c r="QTU278" s="77"/>
      <c r="QTV278" s="77"/>
      <c r="QTW278" s="77"/>
      <c r="QTX278" s="77"/>
      <c r="QTY278" s="77"/>
      <c r="QTZ278" s="77"/>
      <c r="QUA278" s="77"/>
      <c r="QUB278" s="77"/>
      <c r="QUC278" s="77"/>
      <c r="QUD278" s="77"/>
      <c r="QUE278" s="77"/>
      <c r="QUF278" s="77"/>
      <c r="QUG278" s="77"/>
      <c r="QUH278" s="77"/>
      <c r="QUI278" s="77"/>
      <c r="QUJ278" s="77"/>
      <c r="QUK278" s="77"/>
      <c r="QUL278" s="77"/>
      <c r="QUM278" s="77"/>
      <c r="QUN278" s="77"/>
      <c r="QUO278" s="77"/>
      <c r="QUP278" s="77"/>
      <c r="QUQ278" s="77"/>
      <c r="QUR278" s="77"/>
      <c r="QUS278" s="77"/>
      <c r="QUT278" s="77"/>
      <c r="QUU278" s="77"/>
      <c r="QUV278" s="77"/>
      <c r="QUW278" s="77"/>
      <c r="QUX278" s="77"/>
      <c r="QUY278" s="77"/>
      <c r="QUZ278" s="77"/>
      <c r="QVA278" s="77"/>
      <c r="QVB278" s="77"/>
      <c r="QVC278" s="77"/>
      <c r="QVD278" s="77"/>
      <c r="QVE278" s="77"/>
      <c r="QVF278" s="77"/>
      <c r="QVG278" s="77"/>
      <c r="QVH278" s="77"/>
      <c r="QVI278" s="77"/>
      <c r="QVJ278" s="77"/>
      <c r="QVK278" s="77"/>
      <c r="QVL278" s="77"/>
      <c r="QVM278" s="77"/>
      <c r="QVN278" s="77"/>
      <c r="QVO278" s="77"/>
      <c r="QVP278" s="77"/>
      <c r="QVQ278" s="77"/>
      <c r="QVR278" s="77"/>
      <c r="QVS278" s="77"/>
      <c r="QVT278" s="77"/>
      <c r="QVU278" s="77"/>
      <c r="QVV278" s="77"/>
      <c r="QVW278" s="77"/>
      <c r="QVX278" s="77"/>
      <c r="QVY278" s="77"/>
      <c r="QVZ278" s="77"/>
      <c r="QWA278" s="77"/>
      <c r="QWB278" s="77"/>
      <c r="QWC278" s="77"/>
      <c r="QWD278" s="77"/>
      <c r="QWE278" s="77"/>
      <c r="QWF278" s="77"/>
      <c r="QWG278" s="77"/>
      <c r="QWH278" s="77"/>
      <c r="QWI278" s="77"/>
      <c r="QWJ278" s="77"/>
      <c r="QWK278" s="77"/>
      <c r="QWL278" s="77"/>
      <c r="QWM278" s="77"/>
      <c r="QWN278" s="77"/>
      <c r="QWO278" s="77"/>
      <c r="QWP278" s="77"/>
      <c r="QWQ278" s="77"/>
      <c r="QWR278" s="77"/>
      <c r="QWS278" s="77"/>
      <c r="QWT278" s="77"/>
      <c r="QWU278" s="77"/>
      <c r="QWV278" s="77"/>
      <c r="QWW278" s="77"/>
      <c r="QWX278" s="77"/>
      <c r="QWY278" s="77"/>
      <c r="QWZ278" s="77"/>
      <c r="QXA278" s="77"/>
      <c r="QXB278" s="77"/>
      <c r="QXC278" s="77"/>
      <c r="QXD278" s="77"/>
      <c r="QXE278" s="77"/>
      <c r="QXF278" s="77"/>
      <c r="QXG278" s="77"/>
      <c r="QXH278" s="77"/>
      <c r="QXI278" s="77"/>
      <c r="QXJ278" s="77"/>
      <c r="QXK278" s="77"/>
      <c r="QXL278" s="77"/>
      <c r="QXM278" s="77"/>
      <c r="QXN278" s="77"/>
      <c r="QXO278" s="77"/>
      <c r="QXP278" s="77"/>
      <c r="QXQ278" s="77"/>
      <c r="QXR278" s="77"/>
      <c r="QXS278" s="77"/>
      <c r="QXT278" s="77"/>
      <c r="QXU278" s="77"/>
      <c r="QXV278" s="77"/>
      <c r="QXW278" s="77"/>
      <c r="QXX278" s="77"/>
      <c r="QXY278" s="77"/>
      <c r="QXZ278" s="77"/>
      <c r="QYA278" s="77"/>
      <c r="QYB278" s="77"/>
      <c r="QYC278" s="77"/>
      <c r="QYD278" s="77"/>
      <c r="QYE278" s="77"/>
      <c r="QYF278" s="77"/>
      <c r="QYG278" s="77"/>
      <c r="QYH278" s="77"/>
      <c r="QYI278" s="77"/>
      <c r="QYJ278" s="77"/>
      <c r="QYK278" s="77"/>
      <c r="QYL278" s="77"/>
      <c r="QYM278" s="77"/>
      <c r="QYN278" s="77"/>
      <c r="QYO278" s="77"/>
      <c r="QYP278" s="77"/>
      <c r="QYQ278" s="77"/>
      <c r="QYR278" s="77"/>
      <c r="QYS278" s="77"/>
      <c r="QYT278" s="77"/>
      <c r="QYU278" s="77"/>
      <c r="QYV278" s="77"/>
      <c r="QYW278" s="77"/>
      <c r="QYX278" s="77"/>
      <c r="QYY278" s="77"/>
      <c r="QYZ278" s="77"/>
      <c r="QZA278" s="77"/>
      <c r="QZB278" s="77"/>
      <c r="QZC278" s="77"/>
      <c r="QZD278" s="77"/>
      <c r="QZE278" s="77"/>
      <c r="QZF278" s="77"/>
      <c r="QZG278" s="77"/>
      <c r="QZH278" s="77"/>
      <c r="QZI278" s="77"/>
      <c r="QZJ278" s="77"/>
      <c r="QZK278" s="77"/>
      <c r="QZL278" s="77"/>
      <c r="QZM278" s="77"/>
      <c r="QZN278" s="77"/>
      <c r="QZO278" s="77"/>
      <c r="QZP278" s="77"/>
      <c r="QZQ278" s="77"/>
      <c r="QZR278" s="77"/>
      <c r="QZS278" s="77"/>
      <c r="QZT278" s="77"/>
      <c r="QZU278" s="77"/>
      <c r="QZV278" s="77"/>
      <c r="QZW278" s="77"/>
      <c r="QZX278" s="77"/>
      <c r="QZY278" s="77"/>
      <c r="QZZ278" s="77"/>
      <c r="RAA278" s="77"/>
      <c r="RAB278" s="77"/>
      <c r="RAC278" s="77"/>
      <c r="RAD278" s="77"/>
      <c r="RAE278" s="77"/>
      <c r="RAF278" s="77"/>
      <c r="RAG278" s="77"/>
      <c r="RAH278" s="77"/>
      <c r="RAI278" s="77"/>
      <c r="RAJ278" s="77"/>
      <c r="RAK278" s="77"/>
      <c r="RAL278" s="77"/>
      <c r="RAM278" s="77"/>
      <c r="RAN278" s="77"/>
      <c r="RAO278" s="77"/>
      <c r="RAP278" s="77"/>
      <c r="RAQ278" s="77"/>
      <c r="RAR278" s="77"/>
      <c r="RAS278" s="77"/>
      <c r="RAT278" s="77"/>
      <c r="RAU278" s="77"/>
      <c r="RAV278" s="77"/>
      <c r="RAW278" s="77"/>
      <c r="RAX278" s="77"/>
      <c r="RAY278" s="77"/>
      <c r="RAZ278" s="77"/>
      <c r="RBA278" s="77"/>
      <c r="RBB278" s="77"/>
      <c r="RBC278" s="77"/>
      <c r="RBD278" s="77"/>
      <c r="RBE278" s="77"/>
      <c r="RBF278" s="77"/>
      <c r="RBG278" s="77"/>
      <c r="RBH278" s="77"/>
      <c r="RBI278" s="77"/>
      <c r="RBJ278" s="77"/>
      <c r="RBK278" s="77"/>
      <c r="RBL278" s="77"/>
      <c r="RBM278" s="77"/>
      <c r="RBN278" s="77"/>
      <c r="RBO278" s="77"/>
      <c r="RBP278" s="77"/>
      <c r="RBQ278" s="77"/>
      <c r="RBR278" s="77"/>
      <c r="RBS278" s="77"/>
      <c r="RBT278" s="77"/>
      <c r="RBU278" s="77"/>
      <c r="RBV278" s="77"/>
      <c r="RBW278" s="77"/>
      <c r="RBX278" s="77"/>
      <c r="RBY278" s="77"/>
      <c r="RBZ278" s="77"/>
      <c r="RCA278" s="77"/>
      <c r="RCB278" s="77"/>
      <c r="RCC278" s="77"/>
      <c r="RCD278" s="77"/>
      <c r="RCE278" s="77"/>
      <c r="RCF278" s="77"/>
      <c r="RCG278" s="77"/>
      <c r="RCH278" s="77"/>
      <c r="RCI278" s="77"/>
      <c r="RCJ278" s="77"/>
      <c r="RCK278" s="77"/>
      <c r="RCL278" s="77"/>
      <c r="RCM278" s="77"/>
      <c r="RCN278" s="77"/>
      <c r="RCO278" s="77"/>
      <c r="RCP278" s="77"/>
      <c r="RCQ278" s="77"/>
      <c r="RCR278" s="77"/>
      <c r="RCS278" s="77"/>
      <c r="RCT278" s="77"/>
      <c r="RCU278" s="77"/>
      <c r="RCV278" s="77"/>
      <c r="RCW278" s="77"/>
      <c r="RCX278" s="77"/>
      <c r="RCY278" s="77"/>
      <c r="RCZ278" s="77"/>
      <c r="RDA278" s="77"/>
      <c r="RDB278" s="77"/>
      <c r="RDC278" s="77"/>
      <c r="RDD278" s="77"/>
      <c r="RDE278" s="77"/>
      <c r="RDF278" s="77"/>
      <c r="RDG278" s="77"/>
      <c r="RDH278" s="77"/>
      <c r="RDI278" s="77"/>
      <c r="RDJ278" s="77"/>
      <c r="RDK278" s="77"/>
      <c r="RDL278" s="77"/>
      <c r="RDM278" s="77"/>
      <c r="RDN278" s="77"/>
      <c r="RDO278" s="77"/>
      <c r="RDP278" s="77"/>
      <c r="RDQ278" s="77"/>
      <c r="RDR278" s="77"/>
      <c r="RDS278" s="77"/>
      <c r="RDT278" s="77"/>
      <c r="RDU278" s="77"/>
      <c r="RDV278" s="77"/>
      <c r="RDW278" s="77"/>
      <c r="RDX278" s="77"/>
      <c r="RDY278" s="77"/>
      <c r="RDZ278" s="77"/>
      <c r="REA278" s="77"/>
      <c r="REB278" s="77"/>
      <c r="REC278" s="77"/>
      <c r="RED278" s="77"/>
      <c r="REE278" s="77"/>
      <c r="REF278" s="77"/>
      <c r="REG278" s="77"/>
      <c r="REH278" s="77"/>
      <c r="REI278" s="77"/>
      <c r="REJ278" s="77"/>
      <c r="REK278" s="77"/>
      <c r="REL278" s="77"/>
      <c r="REM278" s="77"/>
      <c r="REN278" s="77"/>
      <c r="REO278" s="77"/>
      <c r="REP278" s="77"/>
      <c r="REQ278" s="77"/>
      <c r="RER278" s="77"/>
      <c r="RES278" s="77"/>
      <c r="RET278" s="77"/>
      <c r="REU278" s="77"/>
      <c r="REV278" s="77"/>
      <c r="REW278" s="77"/>
      <c r="REX278" s="77"/>
      <c r="REY278" s="77"/>
      <c r="REZ278" s="77"/>
      <c r="RFA278" s="77"/>
      <c r="RFB278" s="77"/>
      <c r="RFC278" s="77"/>
      <c r="RFD278" s="77"/>
      <c r="RFE278" s="77"/>
      <c r="RFF278" s="77"/>
      <c r="RFG278" s="77"/>
      <c r="RFH278" s="77"/>
      <c r="RFI278" s="77"/>
      <c r="RFJ278" s="77"/>
      <c r="RFK278" s="77"/>
      <c r="RFL278" s="77"/>
      <c r="RFM278" s="77"/>
      <c r="RFN278" s="77"/>
      <c r="RFO278" s="77"/>
      <c r="RFP278" s="77"/>
      <c r="RFQ278" s="77"/>
      <c r="RFR278" s="77"/>
      <c r="RFS278" s="77"/>
      <c r="RFT278" s="77"/>
      <c r="RFU278" s="77"/>
      <c r="RFV278" s="77"/>
      <c r="RFW278" s="77"/>
      <c r="RFX278" s="77"/>
      <c r="RFY278" s="77"/>
      <c r="RFZ278" s="77"/>
      <c r="RGA278" s="77"/>
      <c r="RGB278" s="77"/>
      <c r="RGC278" s="77"/>
      <c r="RGD278" s="77"/>
      <c r="RGE278" s="77"/>
      <c r="RGF278" s="77"/>
      <c r="RGG278" s="77"/>
      <c r="RGH278" s="77"/>
      <c r="RGI278" s="77"/>
      <c r="RGJ278" s="77"/>
      <c r="RGK278" s="77"/>
      <c r="RGL278" s="77"/>
      <c r="RGM278" s="77"/>
      <c r="RGN278" s="77"/>
      <c r="RGO278" s="77"/>
      <c r="RGP278" s="77"/>
      <c r="RGQ278" s="77"/>
      <c r="RGR278" s="77"/>
      <c r="RGS278" s="77"/>
      <c r="RGT278" s="77"/>
      <c r="RGU278" s="77"/>
      <c r="RGV278" s="77"/>
      <c r="RGW278" s="77"/>
      <c r="RGX278" s="77"/>
      <c r="RGY278" s="77"/>
      <c r="RGZ278" s="77"/>
      <c r="RHA278" s="77"/>
      <c r="RHB278" s="77"/>
      <c r="RHC278" s="77"/>
      <c r="RHD278" s="77"/>
      <c r="RHE278" s="77"/>
      <c r="RHF278" s="77"/>
      <c r="RHG278" s="77"/>
      <c r="RHH278" s="77"/>
      <c r="RHI278" s="77"/>
      <c r="RHJ278" s="77"/>
      <c r="RHK278" s="77"/>
      <c r="RHL278" s="77"/>
      <c r="RHM278" s="77"/>
      <c r="RHN278" s="77"/>
      <c r="RHO278" s="77"/>
      <c r="RHP278" s="77"/>
      <c r="RHQ278" s="77"/>
      <c r="RHR278" s="77"/>
      <c r="RHS278" s="77"/>
      <c r="RHT278" s="77"/>
      <c r="RHU278" s="77"/>
      <c r="RHV278" s="77"/>
      <c r="RHW278" s="77"/>
      <c r="RHX278" s="77"/>
      <c r="RHY278" s="77"/>
      <c r="RHZ278" s="77"/>
      <c r="RIA278" s="77"/>
      <c r="RIB278" s="77"/>
      <c r="RIC278" s="77"/>
      <c r="RID278" s="77"/>
      <c r="RIE278" s="77"/>
      <c r="RIF278" s="77"/>
      <c r="RIG278" s="77"/>
      <c r="RIH278" s="77"/>
      <c r="RII278" s="77"/>
      <c r="RIJ278" s="77"/>
      <c r="RIK278" s="77"/>
      <c r="RIL278" s="77"/>
      <c r="RIM278" s="77"/>
      <c r="RIN278" s="77"/>
      <c r="RIO278" s="77"/>
      <c r="RIP278" s="77"/>
      <c r="RIQ278" s="77"/>
      <c r="RIR278" s="77"/>
      <c r="RIS278" s="77"/>
      <c r="RIT278" s="77"/>
      <c r="RIU278" s="77"/>
      <c r="RIV278" s="77"/>
      <c r="RIW278" s="77"/>
      <c r="RIX278" s="77"/>
      <c r="RIY278" s="77"/>
      <c r="RIZ278" s="77"/>
      <c r="RJA278" s="77"/>
      <c r="RJB278" s="77"/>
      <c r="RJC278" s="77"/>
      <c r="RJD278" s="77"/>
      <c r="RJE278" s="77"/>
      <c r="RJF278" s="77"/>
      <c r="RJG278" s="77"/>
      <c r="RJH278" s="77"/>
      <c r="RJI278" s="77"/>
      <c r="RJJ278" s="77"/>
      <c r="RJK278" s="77"/>
      <c r="RJL278" s="77"/>
      <c r="RJM278" s="77"/>
      <c r="RJN278" s="77"/>
      <c r="RJO278" s="77"/>
      <c r="RJP278" s="77"/>
      <c r="RJQ278" s="77"/>
      <c r="RJR278" s="77"/>
      <c r="RJS278" s="77"/>
      <c r="RJT278" s="77"/>
      <c r="RJU278" s="77"/>
      <c r="RJV278" s="77"/>
      <c r="RJW278" s="77"/>
      <c r="RJX278" s="77"/>
      <c r="RJY278" s="77"/>
      <c r="RJZ278" s="77"/>
      <c r="RKA278" s="77"/>
      <c r="RKB278" s="77"/>
      <c r="RKC278" s="77"/>
      <c r="RKD278" s="77"/>
      <c r="RKE278" s="77"/>
      <c r="RKF278" s="77"/>
      <c r="RKG278" s="77"/>
      <c r="RKH278" s="77"/>
      <c r="RKI278" s="77"/>
      <c r="RKJ278" s="77"/>
      <c r="RKK278" s="77"/>
      <c r="RKL278" s="77"/>
      <c r="RKM278" s="77"/>
      <c r="RKN278" s="77"/>
      <c r="RKO278" s="77"/>
      <c r="RKP278" s="77"/>
      <c r="RKQ278" s="77"/>
      <c r="RKR278" s="77"/>
      <c r="RKS278" s="77"/>
      <c r="RKT278" s="77"/>
      <c r="RKU278" s="77"/>
      <c r="RKV278" s="77"/>
      <c r="RKW278" s="77"/>
      <c r="RKX278" s="77"/>
      <c r="RKY278" s="77"/>
      <c r="RKZ278" s="77"/>
      <c r="RLA278" s="77"/>
      <c r="RLB278" s="77"/>
      <c r="RLC278" s="77"/>
      <c r="RLD278" s="77"/>
      <c r="RLE278" s="77"/>
      <c r="RLF278" s="77"/>
      <c r="RLG278" s="77"/>
      <c r="RLH278" s="77"/>
      <c r="RLI278" s="77"/>
      <c r="RLJ278" s="77"/>
      <c r="RLK278" s="77"/>
      <c r="RLL278" s="77"/>
      <c r="RLM278" s="77"/>
      <c r="RLN278" s="77"/>
      <c r="RLO278" s="77"/>
      <c r="RLP278" s="77"/>
      <c r="RLQ278" s="77"/>
      <c r="RLR278" s="77"/>
      <c r="RLS278" s="77"/>
      <c r="RLT278" s="77"/>
      <c r="RLU278" s="77"/>
      <c r="RLV278" s="77"/>
      <c r="RLW278" s="77"/>
      <c r="RLX278" s="77"/>
      <c r="RLY278" s="77"/>
      <c r="RLZ278" s="77"/>
      <c r="RMA278" s="77"/>
      <c r="RMB278" s="77"/>
      <c r="RMC278" s="77"/>
      <c r="RMD278" s="77"/>
      <c r="RME278" s="77"/>
      <c r="RMF278" s="77"/>
      <c r="RMG278" s="77"/>
      <c r="RMH278" s="77"/>
      <c r="RMI278" s="77"/>
      <c r="RMJ278" s="77"/>
      <c r="RMK278" s="77"/>
      <c r="RML278" s="77"/>
      <c r="RMM278" s="77"/>
      <c r="RMN278" s="77"/>
      <c r="RMO278" s="77"/>
      <c r="RMP278" s="77"/>
      <c r="RMQ278" s="77"/>
      <c r="RMR278" s="77"/>
      <c r="RMS278" s="77"/>
      <c r="RMT278" s="77"/>
      <c r="RMU278" s="77"/>
      <c r="RMV278" s="77"/>
      <c r="RMW278" s="77"/>
      <c r="RMX278" s="77"/>
      <c r="RMY278" s="77"/>
      <c r="RMZ278" s="77"/>
      <c r="RNA278" s="77"/>
      <c r="RNB278" s="77"/>
      <c r="RNC278" s="77"/>
      <c r="RND278" s="77"/>
      <c r="RNE278" s="77"/>
      <c r="RNF278" s="77"/>
      <c r="RNG278" s="77"/>
      <c r="RNH278" s="77"/>
      <c r="RNI278" s="77"/>
      <c r="RNJ278" s="77"/>
      <c r="RNK278" s="77"/>
      <c r="RNL278" s="77"/>
      <c r="RNM278" s="77"/>
      <c r="RNN278" s="77"/>
      <c r="RNO278" s="77"/>
      <c r="RNP278" s="77"/>
      <c r="RNQ278" s="77"/>
      <c r="RNR278" s="77"/>
      <c r="RNS278" s="77"/>
      <c r="RNT278" s="77"/>
      <c r="RNU278" s="77"/>
      <c r="RNV278" s="77"/>
      <c r="RNW278" s="77"/>
      <c r="RNX278" s="77"/>
      <c r="RNY278" s="77"/>
      <c r="RNZ278" s="77"/>
      <c r="ROA278" s="77"/>
      <c r="ROB278" s="77"/>
      <c r="ROC278" s="77"/>
      <c r="ROD278" s="77"/>
      <c r="ROE278" s="77"/>
      <c r="ROF278" s="77"/>
      <c r="ROG278" s="77"/>
      <c r="ROH278" s="77"/>
      <c r="ROI278" s="77"/>
      <c r="ROJ278" s="77"/>
      <c r="ROK278" s="77"/>
      <c r="ROL278" s="77"/>
      <c r="ROM278" s="77"/>
      <c r="RON278" s="77"/>
      <c r="ROO278" s="77"/>
      <c r="ROP278" s="77"/>
      <c r="ROQ278" s="77"/>
      <c r="ROR278" s="77"/>
      <c r="ROS278" s="77"/>
      <c r="ROT278" s="77"/>
      <c r="ROU278" s="77"/>
      <c r="ROV278" s="77"/>
      <c r="ROW278" s="77"/>
      <c r="ROX278" s="77"/>
      <c r="ROY278" s="77"/>
      <c r="ROZ278" s="77"/>
      <c r="RPA278" s="77"/>
      <c r="RPB278" s="77"/>
      <c r="RPC278" s="77"/>
      <c r="RPD278" s="77"/>
      <c r="RPE278" s="77"/>
      <c r="RPF278" s="77"/>
      <c r="RPG278" s="77"/>
      <c r="RPH278" s="77"/>
      <c r="RPI278" s="77"/>
      <c r="RPJ278" s="77"/>
      <c r="RPK278" s="77"/>
      <c r="RPL278" s="77"/>
      <c r="RPM278" s="77"/>
      <c r="RPN278" s="77"/>
      <c r="RPO278" s="77"/>
      <c r="RPP278" s="77"/>
      <c r="RPQ278" s="77"/>
      <c r="RPR278" s="77"/>
      <c r="RPS278" s="77"/>
      <c r="RPT278" s="77"/>
      <c r="RPU278" s="77"/>
      <c r="RPV278" s="77"/>
      <c r="RPW278" s="77"/>
      <c r="RPX278" s="77"/>
      <c r="RPY278" s="77"/>
      <c r="RPZ278" s="77"/>
      <c r="RQA278" s="77"/>
      <c r="RQB278" s="77"/>
      <c r="RQC278" s="77"/>
      <c r="RQD278" s="77"/>
      <c r="RQE278" s="77"/>
      <c r="RQF278" s="77"/>
      <c r="RQG278" s="77"/>
      <c r="RQH278" s="77"/>
      <c r="RQI278" s="77"/>
      <c r="RQJ278" s="77"/>
      <c r="RQK278" s="77"/>
      <c r="RQL278" s="77"/>
      <c r="RQM278" s="77"/>
      <c r="RQN278" s="77"/>
      <c r="RQO278" s="77"/>
      <c r="RQP278" s="77"/>
      <c r="RQQ278" s="77"/>
      <c r="RQR278" s="77"/>
      <c r="RQS278" s="77"/>
      <c r="RQT278" s="77"/>
      <c r="RQU278" s="77"/>
      <c r="RQV278" s="77"/>
      <c r="RQW278" s="77"/>
      <c r="RQX278" s="77"/>
      <c r="RQY278" s="77"/>
      <c r="RQZ278" s="77"/>
      <c r="RRA278" s="77"/>
      <c r="RRB278" s="77"/>
      <c r="RRC278" s="77"/>
      <c r="RRD278" s="77"/>
      <c r="RRE278" s="77"/>
      <c r="RRF278" s="77"/>
      <c r="RRG278" s="77"/>
      <c r="RRH278" s="77"/>
      <c r="RRI278" s="77"/>
      <c r="RRJ278" s="77"/>
      <c r="RRK278" s="77"/>
      <c r="RRL278" s="77"/>
      <c r="RRM278" s="77"/>
      <c r="RRN278" s="77"/>
      <c r="RRO278" s="77"/>
      <c r="RRP278" s="77"/>
      <c r="RRQ278" s="77"/>
      <c r="RRR278" s="77"/>
      <c r="RRS278" s="77"/>
      <c r="RRT278" s="77"/>
      <c r="RRU278" s="77"/>
      <c r="RRV278" s="77"/>
      <c r="RRW278" s="77"/>
      <c r="RRX278" s="77"/>
      <c r="RRY278" s="77"/>
      <c r="RRZ278" s="77"/>
      <c r="RSA278" s="77"/>
      <c r="RSB278" s="77"/>
      <c r="RSC278" s="77"/>
      <c r="RSD278" s="77"/>
      <c r="RSE278" s="77"/>
      <c r="RSF278" s="77"/>
      <c r="RSG278" s="77"/>
      <c r="RSH278" s="77"/>
      <c r="RSI278" s="77"/>
      <c r="RSJ278" s="77"/>
      <c r="RSK278" s="77"/>
      <c r="RSL278" s="77"/>
      <c r="RSM278" s="77"/>
      <c r="RSN278" s="77"/>
      <c r="RSO278" s="77"/>
      <c r="RSP278" s="77"/>
      <c r="RSQ278" s="77"/>
      <c r="RSR278" s="77"/>
      <c r="RSS278" s="77"/>
      <c r="RST278" s="77"/>
      <c r="RSU278" s="77"/>
      <c r="RSV278" s="77"/>
      <c r="RSW278" s="77"/>
      <c r="RSX278" s="77"/>
      <c r="RSY278" s="77"/>
      <c r="RSZ278" s="77"/>
      <c r="RTA278" s="77"/>
      <c r="RTB278" s="77"/>
      <c r="RTC278" s="77"/>
      <c r="RTD278" s="77"/>
      <c r="RTE278" s="77"/>
      <c r="RTF278" s="77"/>
      <c r="RTG278" s="77"/>
      <c r="RTH278" s="77"/>
      <c r="RTI278" s="77"/>
      <c r="RTJ278" s="77"/>
      <c r="RTK278" s="77"/>
      <c r="RTL278" s="77"/>
      <c r="RTM278" s="77"/>
      <c r="RTN278" s="77"/>
      <c r="RTO278" s="77"/>
      <c r="RTP278" s="77"/>
      <c r="RTQ278" s="77"/>
      <c r="RTR278" s="77"/>
      <c r="RTS278" s="77"/>
      <c r="RTT278" s="77"/>
      <c r="RTU278" s="77"/>
      <c r="RTV278" s="77"/>
      <c r="RTW278" s="77"/>
      <c r="RTX278" s="77"/>
      <c r="RTY278" s="77"/>
      <c r="RTZ278" s="77"/>
      <c r="RUA278" s="77"/>
      <c r="RUB278" s="77"/>
      <c r="RUC278" s="77"/>
      <c r="RUD278" s="77"/>
      <c r="RUE278" s="77"/>
      <c r="RUF278" s="77"/>
      <c r="RUG278" s="77"/>
      <c r="RUH278" s="77"/>
      <c r="RUI278" s="77"/>
      <c r="RUJ278" s="77"/>
      <c r="RUK278" s="77"/>
      <c r="RUL278" s="77"/>
      <c r="RUM278" s="77"/>
      <c r="RUN278" s="77"/>
      <c r="RUO278" s="77"/>
      <c r="RUP278" s="77"/>
      <c r="RUQ278" s="77"/>
      <c r="RUR278" s="77"/>
      <c r="RUS278" s="77"/>
      <c r="RUT278" s="77"/>
      <c r="RUU278" s="77"/>
      <c r="RUV278" s="77"/>
      <c r="RUW278" s="77"/>
      <c r="RUX278" s="77"/>
      <c r="RUY278" s="77"/>
      <c r="RUZ278" s="77"/>
      <c r="RVA278" s="77"/>
      <c r="RVB278" s="77"/>
      <c r="RVC278" s="77"/>
      <c r="RVD278" s="77"/>
      <c r="RVE278" s="77"/>
      <c r="RVF278" s="77"/>
      <c r="RVG278" s="77"/>
      <c r="RVH278" s="77"/>
      <c r="RVI278" s="77"/>
      <c r="RVJ278" s="77"/>
      <c r="RVK278" s="77"/>
      <c r="RVL278" s="77"/>
      <c r="RVM278" s="77"/>
      <c r="RVN278" s="77"/>
      <c r="RVO278" s="77"/>
      <c r="RVP278" s="77"/>
      <c r="RVQ278" s="77"/>
      <c r="RVR278" s="77"/>
      <c r="RVS278" s="77"/>
      <c r="RVT278" s="77"/>
      <c r="RVU278" s="77"/>
      <c r="RVV278" s="77"/>
      <c r="RVW278" s="77"/>
      <c r="RVX278" s="77"/>
      <c r="RVY278" s="77"/>
      <c r="RVZ278" s="77"/>
      <c r="RWA278" s="77"/>
      <c r="RWB278" s="77"/>
      <c r="RWC278" s="77"/>
      <c r="RWD278" s="77"/>
      <c r="RWE278" s="77"/>
      <c r="RWF278" s="77"/>
      <c r="RWG278" s="77"/>
      <c r="RWH278" s="77"/>
      <c r="RWI278" s="77"/>
      <c r="RWJ278" s="77"/>
      <c r="RWK278" s="77"/>
      <c r="RWL278" s="77"/>
      <c r="RWM278" s="77"/>
      <c r="RWN278" s="77"/>
      <c r="RWO278" s="77"/>
      <c r="RWP278" s="77"/>
      <c r="RWQ278" s="77"/>
      <c r="RWR278" s="77"/>
      <c r="RWS278" s="77"/>
      <c r="RWT278" s="77"/>
      <c r="RWU278" s="77"/>
      <c r="RWV278" s="77"/>
      <c r="RWW278" s="77"/>
      <c r="RWX278" s="77"/>
      <c r="RWY278" s="77"/>
      <c r="RWZ278" s="77"/>
      <c r="RXA278" s="77"/>
      <c r="RXB278" s="77"/>
      <c r="RXC278" s="77"/>
      <c r="RXD278" s="77"/>
      <c r="RXE278" s="77"/>
      <c r="RXF278" s="77"/>
      <c r="RXG278" s="77"/>
      <c r="RXH278" s="77"/>
      <c r="RXI278" s="77"/>
      <c r="RXJ278" s="77"/>
      <c r="RXK278" s="77"/>
      <c r="RXL278" s="77"/>
      <c r="RXM278" s="77"/>
      <c r="RXN278" s="77"/>
      <c r="RXO278" s="77"/>
      <c r="RXP278" s="77"/>
      <c r="RXQ278" s="77"/>
      <c r="RXR278" s="77"/>
      <c r="RXS278" s="77"/>
      <c r="RXT278" s="77"/>
      <c r="RXU278" s="77"/>
      <c r="RXV278" s="77"/>
      <c r="RXW278" s="77"/>
      <c r="RXX278" s="77"/>
      <c r="RXY278" s="77"/>
      <c r="RXZ278" s="77"/>
      <c r="RYA278" s="77"/>
      <c r="RYB278" s="77"/>
      <c r="RYC278" s="77"/>
      <c r="RYD278" s="77"/>
      <c r="RYE278" s="77"/>
      <c r="RYF278" s="77"/>
      <c r="RYG278" s="77"/>
      <c r="RYH278" s="77"/>
      <c r="RYI278" s="77"/>
      <c r="RYJ278" s="77"/>
      <c r="RYK278" s="77"/>
      <c r="RYL278" s="77"/>
      <c r="RYM278" s="77"/>
      <c r="RYN278" s="77"/>
      <c r="RYO278" s="77"/>
      <c r="RYP278" s="77"/>
      <c r="RYQ278" s="77"/>
      <c r="RYR278" s="77"/>
      <c r="RYS278" s="77"/>
      <c r="RYT278" s="77"/>
      <c r="RYU278" s="77"/>
      <c r="RYV278" s="77"/>
      <c r="RYW278" s="77"/>
      <c r="RYX278" s="77"/>
      <c r="RYY278" s="77"/>
      <c r="RYZ278" s="77"/>
      <c r="RZA278" s="77"/>
      <c r="RZB278" s="77"/>
      <c r="RZC278" s="77"/>
      <c r="RZD278" s="77"/>
      <c r="RZE278" s="77"/>
      <c r="RZF278" s="77"/>
      <c r="RZG278" s="77"/>
      <c r="RZH278" s="77"/>
      <c r="RZI278" s="77"/>
      <c r="RZJ278" s="77"/>
      <c r="RZK278" s="77"/>
      <c r="RZL278" s="77"/>
      <c r="RZM278" s="77"/>
      <c r="RZN278" s="77"/>
      <c r="RZO278" s="77"/>
      <c r="RZP278" s="77"/>
      <c r="RZQ278" s="77"/>
      <c r="RZR278" s="77"/>
      <c r="RZS278" s="77"/>
      <c r="RZT278" s="77"/>
      <c r="RZU278" s="77"/>
      <c r="RZV278" s="77"/>
      <c r="RZW278" s="77"/>
      <c r="RZX278" s="77"/>
      <c r="RZY278" s="77"/>
      <c r="RZZ278" s="77"/>
      <c r="SAA278" s="77"/>
      <c r="SAB278" s="77"/>
      <c r="SAC278" s="77"/>
      <c r="SAD278" s="77"/>
      <c r="SAE278" s="77"/>
      <c r="SAF278" s="77"/>
      <c r="SAG278" s="77"/>
      <c r="SAH278" s="77"/>
      <c r="SAI278" s="77"/>
      <c r="SAJ278" s="77"/>
      <c r="SAK278" s="77"/>
      <c r="SAL278" s="77"/>
      <c r="SAM278" s="77"/>
      <c r="SAN278" s="77"/>
      <c r="SAO278" s="77"/>
      <c r="SAP278" s="77"/>
      <c r="SAQ278" s="77"/>
      <c r="SAR278" s="77"/>
      <c r="SAS278" s="77"/>
      <c r="SAT278" s="77"/>
      <c r="SAU278" s="77"/>
      <c r="SAV278" s="77"/>
      <c r="SAW278" s="77"/>
      <c r="SAX278" s="77"/>
      <c r="SAY278" s="77"/>
      <c r="SAZ278" s="77"/>
      <c r="SBA278" s="77"/>
      <c r="SBB278" s="77"/>
      <c r="SBC278" s="77"/>
      <c r="SBD278" s="77"/>
      <c r="SBE278" s="77"/>
      <c r="SBF278" s="77"/>
      <c r="SBG278" s="77"/>
      <c r="SBH278" s="77"/>
      <c r="SBI278" s="77"/>
      <c r="SBJ278" s="77"/>
      <c r="SBK278" s="77"/>
      <c r="SBL278" s="77"/>
      <c r="SBM278" s="77"/>
      <c r="SBN278" s="77"/>
      <c r="SBO278" s="77"/>
      <c r="SBP278" s="77"/>
      <c r="SBQ278" s="77"/>
      <c r="SBR278" s="77"/>
      <c r="SBS278" s="77"/>
      <c r="SBT278" s="77"/>
      <c r="SBU278" s="77"/>
      <c r="SBV278" s="77"/>
      <c r="SBW278" s="77"/>
      <c r="SBX278" s="77"/>
      <c r="SBY278" s="77"/>
      <c r="SBZ278" s="77"/>
      <c r="SCA278" s="77"/>
      <c r="SCB278" s="77"/>
      <c r="SCC278" s="77"/>
      <c r="SCD278" s="77"/>
      <c r="SCE278" s="77"/>
      <c r="SCF278" s="77"/>
      <c r="SCG278" s="77"/>
      <c r="SCH278" s="77"/>
      <c r="SCI278" s="77"/>
      <c r="SCJ278" s="77"/>
      <c r="SCK278" s="77"/>
      <c r="SCL278" s="77"/>
      <c r="SCM278" s="77"/>
      <c r="SCN278" s="77"/>
      <c r="SCO278" s="77"/>
      <c r="SCP278" s="77"/>
      <c r="SCQ278" s="77"/>
      <c r="SCR278" s="77"/>
      <c r="SCS278" s="77"/>
      <c r="SCT278" s="77"/>
      <c r="SCU278" s="77"/>
      <c r="SCV278" s="77"/>
      <c r="SCW278" s="77"/>
      <c r="SCX278" s="77"/>
      <c r="SCY278" s="77"/>
      <c r="SCZ278" s="77"/>
      <c r="SDA278" s="77"/>
      <c r="SDB278" s="77"/>
      <c r="SDC278" s="77"/>
      <c r="SDD278" s="77"/>
      <c r="SDE278" s="77"/>
      <c r="SDF278" s="77"/>
      <c r="SDG278" s="77"/>
      <c r="SDH278" s="77"/>
      <c r="SDI278" s="77"/>
      <c r="SDJ278" s="77"/>
      <c r="SDK278" s="77"/>
      <c r="SDL278" s="77"/>
      <c r="SDM278" s="77"/>
      <c r="SDN278" s="77"/>
      <c r="SDO278" s="77"/>
      <c r="SDP278" s="77"/>
      <c r="SDQ278" s="77"/>
      <c r="SDR278" s="77"/>
      <c r="SDS278" s="77"/>
      <c r="SDT278" s="77"/>
      <c r="SDU278" s="77"/>
      <c r="SDV278" s="77"/>
      <c r="SDW278" s="77"/>
      <c r="SDX278" s="77"/>
      <c r="SDY278" s="77"/>
      <c r="SDZ278" s="77"/>
      <c r="SEA278" s="77"/>
      <c r="SEB278" s="77"/>
      <c r="SEC278" s="77"/>
      <c r="SED278" s="77"/>
      <c r="SEE278" s="77"/>
      <c r="SEF278" s="77"/>
      <c r="SEG278" s="77"/>
      <c r="SEH278" s="77"/>
      <c r="SEI278" s="77"/>
      <c r="SEJ278" s="77"/>
      <c r="SEK278" s="77"/>
      <c r="SEL278" s="77"/>
      <c r="SEM278" s="77"/>
      <c r="SEN278" s="77"/>
      <c r="SEO278" s="77"/>
      <c r="SEP278" s="77"/>
      <c r="SEQ278" s="77"/>
      <c r="SER278" s="77"/>
      <c r="SES278" s="77"/>
      <c r="SET278" s="77"/>
      <c r="SEU278" s="77"/>
      <c r="SEV278" s="77"/>
      <c r="SEW278" s="77"/>
      <c r="SEX278" s="77"/>
      <c r="SEY278" s="77"/>
      <c r="SEZ278" s="77"/>
      <c r="SFA278" s="77"/>
      <c r="SFB278" s="77"/>
      <c r="SFC278" s="77"/>
      <c r="SFD278" s="77"/>
      <c r="SFE278" s="77"/>
      <c r="SFF278" s="77"/>
      <c r="SFG278" s="77"/>
      <c r="SFH278" s="77"/>
      <c r="SFI278" s="77"/>
      <c r="SFJ278" s="77"/>
      <c r="SFK278" s="77"/>
      <c r="SFL278" s="77"/>
      <c r="SFM278" s="77"/>
      <c r="SFN278" s="77"/>
      <c r="SFO278" s="77"/>
      <c r="SFP278" s="77"/>
      <c r="SFQ278" s="77"/>
      <c r="SFR278" s="77"/>
      <c r="SFS278" s="77"/>
      <c r="SFT278" s="77"/>
      <c r="SFU278" s="77"/>
      <c r="SFV278" s="77"/>
      <c r="SFW278" s="77"/>
      <c r="SFX278" s="77"/>
      <c r="SFY278" s="77"/>
      <c r="SFZ278" s="77"/>
      <c r="SGA278" s="77"/>
      <c r="SGB278" s="77"/>
      <c r="SGC278" s="77"/>
      <c r="SGD278" s="77"/>
      <c r="SGE278" s="77"/>
      <c r="SGF278" s="77"/>
      <c r="SGG278" s="77"/>
      <c r="SGH278" s="77"/>
      <c r="SGI278" s="77"/>
      <c r="SGJ278" s="77"/>
      <c r="SGK278" s="77"/>
      <c r="SGL278" s="77"/>
      <c r="SGM278" s="77"/>
      <c r="SGN278" s="77"/>
      <c r="SGO278" s="77"/>
      <c r="SGP278" s="77"/>
      <c r="SGQ278" s="77"/>
      <c r="SGR278" s="77"/>
      <c r="SGS278" s="77"/>
      <c r="SGT278" s="77"/>
      <c r="SGU278" s="77"/>
      <c r="SGV278" s="77"/>
      <c r="SGW278" s="77"/>
      <c r="SGX278" s="77"/>
      <c r="SGY278" s="77"/>
      <c r="SGZ278" s="77"/>
      <c r="SHA278" s="77"/>
      <c r="SHB278" s="77"/>
      <c r="SHC278" s="77"/>
      <c r="SHD278" s="77"/>
      <c r="SHE278" s="77"/>
      <c r="SHF278" s="77"/>
      <c r="SHG278" s="77"/>
      <c r="SHH278" s="77"/>
      <c r="SHI278" s="77"/>
      <c r="SHJ278" s="77"/>
      <c r="SHK278" s="77"/>
      <c r="SHL278" s="77"/>
      <c r="SHM278" s="77"/>
      <c r="SHN278" s="77"/>
      <c r="SHO278" s="77"/>
      <c r="SHP278" s="77"/>
      <c r="SHQ278" s="77"/>
      <c r="SHR278" s="77"/>
      <c r="SHS278" s="77"/>
      <c r="SHT278" s="77"/>
      <c r="SHU278" s="77"/>
      <c r="SHV278" s="77"/>
      <c r="SHW278" s="77"/>
      <c r="SHX278" s="77"/>
      <c r="SHY278" s="77"/>
      <c r="SHZ278" s="77"/>
      <c r="SIA278" s="77"/>
      <c r="SIB278" s="77"/>
      <c r="SIC278" s="77"/>
      <c r="SID278" s="77"/>
      <c r="SIE278" s="77"/>
      <c r="SIF278" s="77"/>
      <c r="SIG278" s="77"/>
      <c r="SIH278" s="77"/>
      <c r="SII278" s="77"/>
      <c r="SIJ278" s="77"/>
      <c r="SIK278" s="77"/>
      <c r="SIL278" s="77"/>
      <c r="SIM278" s="77"/>
      <c r="SIN278" s="77"/>
      <c r="SIO278" s="77"/>
      <c r="SIP278" s="77"/>
      <c r="SIQ278" s="77"/>
      <c r="SIR278" s="77"/>
      <c r="SIS278" s="77"/>
      <c r="SIT278" s="77"/>
      <c r="SIU278" s="77"/>
      <c r="SIV278" s="77"/>
      <c r="SIW278" s="77"/>
      <c r="SIX278" s="77"/>
      <c r="SIY278" s="77"/>
      <c r="SIZ278" s="77"/>
      <c r="SJA278" s="77"/>
      <c r="SJB278" s="77"/>
      <c r="SJC278" s="77"/>
      <c r="SJD278" s="77"/>
      <c r="SJE278" s="77"/>
      <c r="SJF278" s="77"/>
      <c r="SJG278" s="77"/>
      <c r="SJH278" s="77"/>
      <c r="SJI278" s="77"/>
      <c r="SJJ278" s="77"/>
      <c r="SJK278" s="77"/>
      <c r="SJL278" s="77"/>
      <c r="SJM278" s="77"/>
      <c r="SJN278" s="77"/>
      <c r="SJO278" s="77"/>
      <c r="SJP278" s="77"/>
      <c r="SJQ278" s="77"/>
      <c r="SJR278" s="77"/>
      <c r="SJS278" s="77"/>
      <c r="SJT278" s="77"/>
      <c r="SJU278" s="77"/>
      <c r="SJV278" s="77"/>
      <c r="SJW278" s="77"/>
      <c r="SJX278" s="77"/>
      <c r="SJY278" s="77"/>
      <c r="SJZ278" s="77"/>
      <c r="SKA278" s="77"/>
      <c r="SKB278" s="77"/>
      <c r="SKC278" s="77"/>
      <c r="SKD278" s="77"/>
      <c r="SKE278" s="77"/>
      <c r="SKF278" s="77"/>
      <c r="SKG278" s="77"/>
      <c r="SKH278" s="77"/>
      <c r="SKI278" s="77"/>
      <c r="SKJ278" s="77"/>
      <c r="SKK278" s="77"/>
      <c r="SKL278" s="77"/>
      <c r="SKM278" s="77"/>
      <c r="SKN278" s="77"/>
      <c r="SKO278" s="77"/>
      <c r="SKP278" s="77"/>
      <c r="SKQ278" s="77"/>
      <c r="SKR278" s="77"/>
      <c r="SKS278" s="77"/>
      <c r="SKT278" s="77"/>
      <c r="SKU278" s="77"/>
      <c r="SKV278" s="77"/>
      <c r="SKW278" s="77"/>
      <c r="SKX278" s="77"/>
      <c r="SKY278" s="77"/>
      <c r="SKZ278" s="77"/>
      <c r="SLA278" s="77"/>
      <c r="SLB278" s="77"/>
      <c r="SLC278" s="77"/>
      <c r="SLD278" s="77"/>
      <c r="SLE278" s="77"/>
      <c r="SLF278" s="77"/>
      <c r="SLG278" s="77"/>
      <c r="SLH278" s="77"/>
      <c r="SLI278" s="77"/>
      <c r="SLJ278" s="77"/>
      <c r="SLK278" s="77"/>
      <c r="SLL278" s="77"/>
      <c r="SLM278" s="77"/>
      <c r="SLN278" s="77"/>
      <c r="SLO278" s="77"/>
      <c r="SLP278" s="77"/>
      <c r="SLQ278" s="77"/>
      <c r="SLR278" s="77"/>
      <c r="SLS278" s="77"/>
      <c r="SLT278" s="77"/>
      <c r="SLU278" s="77"/>
      <c r="SLV278" s="77"/>
      <c r="SLW278" s="77"/>
      <c r="SLX278" s="77"/>
      <c r="SLY278" s="77"/>
      <c r="SLZ278" s="77"/>
      <c r="SMA278" s="77"/>
      <c r="SMB278" s="77"/>
      <c r="SMC278" s="77"/>
      <c r="SMD278" s="77"/>
      <c r="SME278" s="77"/>
      <c r="SMF278" s="77"/>
      <c r="SMG278" s="77"/>
      <c r="SMH278" s="77"/>
      <c r="SMI278" s="77"/>
      <c r="SMJ278" s="77"/>
      <c r="SMK278" s="77"/>
      <c r="SML278" s="77"/>
      <c r="SMM278" s="77"/>
      <c r="SMN278" s="77"/>
      <c r="SMO278" s="77"/>
      <c r="SMP278" s="77"/>
      <c r="SMQ278" s="77"/>
      <c r="SMR278" s="77"/>
      <c r="SMS278" s="77"/>
      <c r="SMT278" s="77"/>
      <c r="SMU278" s="77"/>
      <c r="SMV278" s="77"/>
      <c r="SMW278" s="77"/>
      <c r="SMX278" s="77"/>
      <c r="SMY278" s="77"/>
      <c r="SMZ278" s="77"/>
      <c r="SNA278" s="77"/>
      <c r="SNB278" s="77"/>
      <c r="SNC278" s="77"/>
      <c r="SND278" s="77"/>
      <c r="SNE278" s="77"/>
      <c r="SNF278" s="77"/>
      <c r="SNG278" s="77"/>
      <c r="SNH278" s="77"/>
      <c r="SNI278" s="77"/>
      <c r="SNJ278" s="77"/>
      <c r="SNK278" s="77"/>
      <c r="SNL278" s="77"/>
      <c r="SNM278" s="77"/>
      <c r="SNN278" s="77"/>
      <c r="SNO278" s="77"/>
      <c r="SNP278" s="77"/>
      <c r="SNQ278" s="77"/>
      <c r="SNR278" s="77"/>
      <c r="SNS278" s="77"/>
      <c r="SNT278" s="77"/>
      <c r="SNU278" s="77"/>
      <c r="SNV278" s="77"/>
      <c r="SNW278" s="77"/>
      <c r="SNX278" s="77"/>
      <c r="SNY278" s="77"/>
      <c r="SNZ278" s="77"/>
      <c r="SOA278" s="77"/>
      <c r="SOB278" s="77"/>
      <c r="SOC278" s="77"/>
      <c r="SOD278" s="77"/>
      <c r="SOE278" s="77"/>
      <c r="SOF278" s="77"/>
      <c r="SOG278" s="77"/>
      <c r="SOH278" s="77"/>
      <c r="SOI278" s="77"/>
      <c r="SOJ278" s="77"/>
      <c r="SOK278" s="77"/>
      <c r="SOL278" s="77"/>
      <c r="SOM278" s="77"/>
      <c r="SON278" s="77"/>
      <c r="SOO278" s="77"/>
      <c r="SOP278" s="77"/>
      <c r="SOQ278" s="77"/>
      <c r="SOR278" s="77"/>
      <c r="SOS278" s="77"/>
      <c r="SOT278" s="77"/>
      <c r="SOU278" s="77"/>
      <c r="SOV278" s="77"/>
      <c r="SOW278" s="77"/>
      <c r="SOX278" s="77"/>
      <c r="SOY278" s="77"/>
      <c r="SOZ278" s="77"/>
      <c r="SPA278" s="77"/>
      <c r="SPB278" s="77"/>
      <c r="SPC278" s="77"/>
      <c r="SPD278" s="77"/>
      <c r="SPE278" s="77"/>
      <c r="SPF278" s="77"/>
      <c r="SPG278" s="77"/>
      <c r="SPH278" s="77"/>
      <c r="SPI278" s="77"/>
      <c r="SPJ278" s="77"/>
      <c r="SPK278" s="77"/>
      <c r="SPL278" s="77"/>
      <c r="SPM278" s="77"/>
      <c r="SPN278" s="77"/>
      <c r="SPO278" s="77"/>
      <c r="SPP278" s="77"/>
      <c r="SPQ278" s="77"/>
      <c r="SPR278" s="77"/>
      <c r="SPS278" s="77"/>
      <c r="SPT278" s="77"/>
      <c r="SPU278" s="77"/>
      <c r="SPV278" s="77"/>
      <c r="SPW278" s="77"/>
      <c r="SPX278" s="77"/>
      <c r="SPY278" s="77"/>
      <c r="SPZ278" s="77"/>
      <c r="SQA278" s="77"/>
      <c r="SQB278" s="77"/>
      <c r="SQC278" s="77"/>
      <c r="SQD278" s="77"/>
      <c r="SQE278" s="77"/>
      <c r="SQF278" s="77"/>
      <c r="SQG278" s="77"/>
      <c r="SQH278" s="77"/>
      <c r="SQI278" s="77"/>
      <c r="SQJ278" s="77"/>
      <c r="SQK278" s="77"/>
      <c r="SQL278" s="77"/>
      <c r="SQM278" s="77"/>
      <c r="SQN278" s="77"/>
      <c r="SQO278" s="77"/>
      <c r="SQP278" s="77"/>
      <c r="SQQ278" s="77"/>
      <c r="SQR278" s="77"/>
      <c r="SQS278" s="77"/>
      <c r="SQT278" s="77"/>
      <c r="SQU278" s="77"/>
      <c r="SQV278" s="77"/>
      <c r="SQW278" s="77"/>
      <c r="SQX278" s="77"/>
      <c r="SQY278" s="77"/>
      <c r="SQZ278" s="77"/>
      <c r="SRA278" s="77"/>
      <c r="SRB278" s="77"/>
      <c r="SRC278" s="77"/>
      <c r="SRD278" s="77"/>
      <c r="SRE278" s="77"/>
      <c r="SRF278" s="77"/>
      <c r="SRG278" s="77"/>
      <c r="SRH278" s="77"/>
      <c r="SRI278" s="77"/>
      <c r="SRJ278" s="77"/>
      <c r="SRK278" s="77"/>
      <c r="SRL278" s="77"/>
      <c r="SRM278" s="77"/>
      <c r="SRN278" s="77"/>
      <c r="SRO278" s="77"/>
      <c r="SRP278" s="77"/>
      <c r="SRQ278" s="77"/>
      <c r="SRR278" s="77"/>
      <c r="SRS278" s="77"/>
      <c r="SRT278" s="77"/>
      <c r="SRU278" s="77"/>
      <c r="SRV278" s="77"/>
      <c r="SRW278" s="77"/>
      <c r="SRX278" s="77"/>
      <c r="SRY278" s="77"/>
      <c r="SRZ278" s="77"/>
      <c r="SSA278" s="77"/>
      <c r="SSB278" s="77"/>
      <c r="SSC278" s="77"/>
      <c r="SSD278" s="77"/>
      <c r="SSE278" s="77"/>
      <c r="SSF278" s="77"/>
      <c r="SSG278" s="77"/>
      <c r="SSH278" s="77"/>
      <c r="SSI278" s="77"/>
      <c r="SSJ278" s="77"/>
      <c r="SSK278" s="77"/>
      <c r="SSL278" s="77"/>
      <c r="SSM278" s="77"/>
      <c r="SSN278" s="77"/>
      <c r="SSO278" s="77"/>
      <c r="SSP278" s="77"/>
      <c r="SSQ278" s="77"/>
      <c r="SSR278" s="77"/>
      <c r="SSS278" s="77"/>
      <c r="SST278" s="77"/>
      <c r="SSU278" s="77"/>
      <c r="SSV278" s="77"/>
      <c r="SSW278" s="77"/>
      <c r="SSX278" s="77"/>
      <c r="SSY278" s="77"/>
      <c r="SSZ278" s="77"/>
      <c r="STA278" s="77"/>
      <c r="STB278" s="77"/>
      <c r="STC278" s="77"/>
      <c r="STD278" s="77"/>
      <c r="STE278" s="77"/>
      <c r="STF278" s="77"/>
      <c r="STG278" s="77"/>
      <c r="STH278" s="77"/>
      <c r="STI278" s="77"/>
      <c r="STJ278" s="77"/>
      <c r="STK278" s="77"/>
      <c r="STL278" s="77"/>
      <c r="STM278" s="77"/>
      <c r="STN278" s="77"/>
      <c r="STO278" s="77"/>
      <c r="STP278" s="77"/>
      <c r="STQ278" s="77"/>
      <c r="STR278" s="77"/>
      <c r="STS278" s="77"/>
      <c r="STT278" s="77"/>
      <c r="STU278" s="77"/>
      <c r="STV278" s="77"/>
      <c r="STW278" s="77"/>
      <c r="STX278" s="77"/>
      <c r="STY278" s="77"/>
      <c r="STZ278" s="77"/>
      <c r="SUA278" s="77"/>
      <c r="SUB278" s="77"/>
      <c r="SUC278" s="77"/>
      <c r="SUD278" s="77"/>
      <c r="SUE278" s="77"/>
      <c r="SUF278" s="77"/>
      <c r="SUG278" s="77"/>
      <c r="SUH278" s="77"/>
      <c r="SUI278" s="77"/>
      <c r="SUJ278" s="77"/>
      <c r="SUK278" s="77"/>
      <c r="SUL278" s="77"/>
      <c r="SUM278" s="77"/>
      <c r="SUN278" s="77"/>
      <c r="SUO278" s="77"/>
      <c r="SUP278" s="77"/>
      <c r="SUQ278" s="77"/>
      <c r="SUR278" s="77"/>
      <c r="SUS278" s="77"/>
      <c r="SUT278" s="77"/>
      <c r="SUU278" s="77"/>
      <c r="SUV278" s="77"/>
      <c r="SUW278" s="77"/>
      <c r="SUX278" s="77"/>
      <c r="SUY278" s="77"/>
      <c r="SUZ278" s="77"/>
      <c r="SVA278" s="77"/>
      <c r="SVB278" s="77"/>
      <c r="SVC278" s="77"/>
      <c r="SVD278" s="77"/>
      <c r="SVE278" s="77"/>
      <c r="SVF278" s="77"/>
      <c r="SVG278" s="77"/>
      <c r="SVH278" s="77"/>
      <c r="SVI278" s="77"/>
      <c r="SVJ278" s="77"/>
      <c r="SVK278" s="77"/>
      <c r="SVL278" s="77"/>
      <c r="SVM278" s="77"/>
      <c r="SVN278" s="77"/>
      <c r="SVO278" s="77"/>
      <c r="SVP278" s="77"/>
      <c r="SVQ278" s="77"/>
      <c r="SVR278" s="77"/>
      <c r="SVS278" s="77"/>
      <c r="SVT278" s="77"/>
      <c r="SVU278" s="77"/>
      <c r="SVV278" s="77"/>
      <c r="SVW278" s="77"/>
      <c r="SVX278" s="77"/>
      <c r="SVY278" s="77"/>
      <c r="SVZ278" s="77"/>
      <c r="SWA278" s="77"/>
      <c r="SWB278" s="77"/>
      <c r="SWC278" s="77"/>
      <c r="SWD278" s="77"/>
      <c r="SWE278" s="77"/>
      <c r="SWF278" s="77"/>
      <c r="SWG278" s="77"/>
      <c r="SWH278" s="77"/>
      <c r="SWI278" s="77"/>
      <c r="SWJ278" s="77"/>
      <c r="SWK278" s="77"/>
      <c r="SWL278" s="77"/>
      <c r="SWM278" s="77"/>
      <c r="SWN278" s="77"/>
      <c r="SWO278" s="77"/>
      <c r="SWP278" s="77"/>
      <c r="SWQ278" s="77"/>
      <c r="SWR278" s="77"/>
      <c r="SWS278" s="77"/>
      <c r="SWT278" s="77"/>
      <c r="SWU278" s="77"/>
      <c r="SWV278" s="77"/>
      <c r="SWW278" s="77"/>
      <c r="SWX278" s="77"/>
      <c r="SWY278" s="77"/>
      <c r="SWZ278" s="77"/>
      <c r="SXA278" s="77"/>
      <c r="SXB278" s="77"/>
      <c r="SXC278" s="77"/>
      <c r="SXD278" s="77"/>
      <c r="SXE278" s="77"/>
      <c r="SXF278" s="77"/>
      <c r="SXG278" s="77"/>
      <c r="SXH278" s="77"/>
      <c r="SXI278" s="77"/>
      <c r="SXJ278" s="77"/>
      <c r="SXK278" s="77"/>
      <c r="SXL278" s="77"/>
      <c r="SXM278" s="77"/>
      <c r="SXN278" s="77"/>
      <c r="SXO278" s="77"/>
      <c r="SXP278" s="77"/>
      <c r="SXQ278" s="77"/>
      <c r="SXR278" s="77"/>
      <c r="SXS278" s="77"/>
      <c r="SXT278" s="77"/>
      <c r="SXU278" s="77"/>
      <c r="SXV278" s="77"/>
      <c r="SXW278" s="77"/>
      <c r="SXX278" s="77"/>
      <c r="SXY278" s="77"/>
      <c r="SXZ278" s="77"/>
      <c r="SYA278" s="77"/>
      <c r="SYB278" s="77"/>
      <c r="SYC278" s="77"/>
      <c r="SYD278" s="77"/>
      <c r="SYE278" s="77"/>
      <c r="SYF278" s="77"/>
      <c r="SYG278" s="77"/>
      <c r="SYH278" s="77"/>
      <c r="SYI278" s="77"/>
      <c r="SYJ278" s="77"/>
      <c r="SYK278" s="77"/>
      <c r="SYL278" s="77"/>
      <c r="SYM278" s="77"/>
      <c r="SYN278" s="77"/>
      <c r="SYO278" s="77"/>
      <c r="SYP278" s="77"/>
      <c r="SYQ278" s="77"/>
      <c r="SYR278" s="77"/>
      <c r="SYS278" s="77"/>
      <c r="SYT278" s="77"/>
      <c r="SYU278" s="77"/>
      <c r="SYV278" s="77"/>
      <c r="SYW278" s="77"/>
      <c r="SYX278" s="77"/>
      <c r="SYY278" s="77"/>
      <c r="SYZ278" s="77"/>
      <c r="SZA278" s="77"/>
      <c r="SZB278" s="77"/>
      <c r="SZC278" s="77"/>
      <c r="SZD278" s="77"/>
      <c r="SZE278" s="77"/>
      <c r="SZF278" s="77"/>
      <c r="SZG278" s="77"/>
      <c r="SZH278" s="77"/>
      <c r="SZI278" s="77"/>
      <c r="SZJ278" s="77"/>
      <c r="SZK278" s="77"/>
      <c r="SZL278" s="77"/>
      <c r="SZM278" s="77"/>
      <c r="SZN278" s="77"/>
      <c r="SZO278" s="77"/>
      <c r="SZP278" s="77"/>
      <c r="SZQ278" s="77"/>
      <c r="SZR278" s="77"/>
      <c r="SZS278" s="77"/>
      <c r="SZT278" s="77"/>
      <c r="SZU278" s="77"/>
      <c r="SZV278" s="77"/>
      <c r="SZW278" s="77"/>
      <c r="SZX278" s="77"/>
      <c r="SZY278" s="77"/>
      <c r="SZZ278" s="77"/>
      <c r="TAA278" s="77"/>
      <c r="TAB278" s="77"/>
      <c r="TAC278" s="77"/>
      <c r="TAD278" s="77"/>
      <c r="TAE278" s="77"/>
      <c r="TAF278" s="77"/>
      <c r="TAG278" s="77"/>
      <c r="TAH278" s="77"/>
      <c r="TAI278" s="77"/>
      <c r="TAJ278" s="77"/>
      <c r="TAK278" s="77"/>
      <c r="TAL278" s="77"/>
      <c r="TAM278" s="77"/>
      <c r="TAN278" s="77"/>
      <c r="TAO278" s="77"/>
      <c r="TAP278" s="77"/>
      <c r="TAQ278" s="77"/>
      <c r="TAR278" s="77"/>
      <c r="TAS278" s="77"/>
      <c r="TAT278" s="77"/>
      <c r="TAU278" s="77"/>
      <c r="TAV278" s="77"/>
      <c r="TAW278" s="77"/>
      <c r="TAX278" s="77"/>
      <c r="TAY278" s="77"/>
      <c r="TAZ278" s="77"/>
      <c r="TBA278" s="77"/>
      <c r="TBB278" s="77"/>
      <c r="TBC278" s="77"/>
      <c r="TBD278" s="77"/>
      <c r="TBE278" s="77"/>
      <c r="TBF278" s="77"/>
      <c r="TBG278" s="77"/>
      <c r="TBH278" s="77"/>
      <c r="TBI278" s="77"/>
      <c r="TBJ278" s="77"/>
      <c r="TBK278" s="77"/>
      <c r="TBL278" s="77"/>
      <c r="TBM278" s="77"/>
      <c r="TBN278" s="77"/>
      <c r="TBO278" s="77"/>
      <c r="TBP278" s="77"/>
      <c r="TBQ278" s="77"/>
      <c r="TBR278" s="77"/>
      <c r="TBS278" s="77"/>
      <c r="TBT278" s="77"/>
      <c r="TBU278" s="77"/>
      <c r="TBV278" s="77"/>
      <c r="TBW278" s="77"/>
      <c r="TBX278" s="77"/>
      <c r="TBY278" s="77"/>
      <c r="TBZ278" s="77"/>
      <c r="TCA278" s="77"/>
      <c r="TCB278" s="77"/>
      <c r="TCC278" s="77"/>
      <c r="TCD278" s="77"/>
      <c r="TCE278" s="77"/>
      <c r="TCF278" s="77"/>
      <c r="TCG278" s="77"/>
      <c r="TCH278" s="77"/>
      <c r="TCI278" s="77"/>
      <c r="TCJ278" s="77"/>
      <c r="TCK278" s="77"/>
      <c r="TCL278" s="77"/>
      <c r="TCM278" s="77"/>
      <c r="TCN278" s="77"/>
      <c r="TCO278" s="77"/>
      <c r="TCP278" s="77"/>
      <c r="TCQ278" s="77"/>
      <c r="TCR278" s="77"/>
      <c r="TCS278" s="77"/>
      <c r="TCT278" s="77"/>
      <c r="TCU278" s="77"/>
      <c r="TCV278" s="77"/>
      <c r="TCW278" s="77"/>
      <c r="TCX278" s="77"/>
      <c r="TCY278" s="77"/>
      <c r="TCZ278" s="77"/>
      <c r="TDA278" s="77"/>
      <c r="TDB278" s="77"/>
      <c r="TDC278" s="77"/>
      <c r="TDD278" s="77"/>
      <c r="TDE278" s="77"/>
      <c r="TDF278" s="77"/>
      <c r="TDG278" s="77"/>
      <c r="TDH278" s="77"/>
      <c r="TDI278" s="77"/>
      <c r="TDJ278" s="77"/>
      <c r="TDK278" s="77"/>
      <c r="TDL278" s="77"/>
      <c r="TDM278" s="77"/>
      <c r="TDN278" s="77"/>
      <c r="TDO278" s="77"/>
      <c r="TDP278" s="77"/>
      <c r="TDQ278" s="77"/>
      <c r="TDR278" s="77"/>
      <c r="TDS278" s="77"/>
      <c r="TDT278" s="77"/>
      <c r="TDU278" s="77"/>
      <c r="TDV278" s="77"/>
      <c r="TDW278" s="77"/>
      <c r="TDX278" s="77"/>
      <c r="TDY278" s="77"/>
      <c r="TDZ278" s="77"/>
      <c r="TEA278" s="77"/>
      <c r="TEB278" s="77"/>
      <c r="TEC278" s="77"/>
      <c r="TED278" s="77"/>
      <c r="TEE278" s="77"/>
      <c r="TEF278" s="77"/>
      <c r="TEG278" s="77"/>
      <c r="TEH278" s="77"/>
      <c r="TEI278" s="77"/>
      <c r="TEJ278" s="77"/>
      <c r="TEK278" s="77"/>
      <c r="TEL278" s="77"/>
      <c r="TEM278" s="77"/>
      <c r="TEN278" s="77"/>
      <c r="TEO278" s="77"/>
      <c r="TEP278" s="77"/>
      <c r="TEQ278" s="77"/>
      <c r="TER278" s="77"/>
      <c r="TES278" s="77"/>
      <c r="TET278" s="77"/>
      <c r="TEU278" s="77"/>
      <c r="TEV278" s="77"/>
      <c r="TEW278" s="77"/>
      <c r="TEX278" s="77"/>
      <c r="TEY278" s="77"/>
      <c r="TEZ278" s="77"/>
      <c r="TFA278" s="77"/>
      <c r="TFB278" s="77"/>
      <c r="TFC278" s="77"/>
      <c r="TFD278" s="77"/>
      <c r="TFE278" s="77"/>
      <c r="TFF278" s="77"/>
      <c r="TFG278" s="77"/>
      <c r="TFH278" s="77"/>
      <c r="TFI278" s="77"/>
      <c r="TFJ278" s="77"/>
      <c r="TFK278" s="77"/>
      <c r="TFL278" s="77"/>
      <c r="TFM278" s="77"/>
      <c r="TFN278" s="77"/>
      <c r="TFO278" s="77"/>
      <c r="TFP278" s="77"/>
      <c r="TFQ278" s="77"/>
      <c r="TFR278" s="77"/>
      <c r="TFS278" s="77"/>
      <c r="TFT278" s="77"/>
      <c r="TFU278" s="77"/>
      <c r="TFV278" s="77"/>
      <c r="TFW278" s="77"/>
      <c r="TFX278" s="77"/>
      <c r="TFY278" s="77"/>
      <c r="TFZ278" s="77"/>
      <c r="TGA278" s="77"/>
      <c r="TGB278" s="77"/>
      <c r="TGC278" s="77"/>
      <c r="TGD278" s="77"/>
      <c r="TGE278" s="77"/>
      <c r="TGF278" s="77"/>
      <c r="TGG278" s="77"/>
      <c r="TGH278" s="77"/>
      <c r="TGI278" s="77"/>
      <c r="TGJ278" s="77"/>
      <c r="TGK278" s="77"/>
      <c r="TGL278" s="77"/>
      <c r="TGM278" s="77"/>
      <c r="TGN278" s="77"/>
      <c r="TGO278" s="77"/>
      <c r="TGP278" s="77"/>
      <c r="TGQ278" s="77"/>
      <c r="TGR278" s="77"/>
      <c r="TGS278" s="77"/>
      <c r="TGT278" s="77"/>
      <c r="TGU278" s="77"/>
      <c r="TGV278" s="77"/>
      <c r="TGW278" s="77"/>
      <c r="TGX278" s="77"/>
      <c r="TGY278" s="77"/>
      <c r="TGZ278" s="77"/>
      <c r="THA278" s="77"/>
      <c r="THB278" s="77"/>
      <c r="THC278" s="77"/>
      <c r="THD278" s="77"/>
      <c r="THE278" s="77"/>
      <c r="THF278" s="77"/>
      <c r="THG278" s="77"/>
      <c r="THH278" s="77"/>
      <c r="THI278" s="77"/>
      <c r="THJ278" s="77"/>
      <c r="THK278" s="77"/>
      <c r="THL278" s="77"/>
      <c r="THM278" s="77"/>
      <c r="THN278" s="77"/>
      <c r="THO278" s="77"/>
      <c r="THP278" s="77"/>
      <c r="THQ278" s="77"/>
      <c r="THR278" s="77"/>
      <c r="THS278" s="77"/>
      <c r="THT278" s="77"/>
      <c r="THU278" s="77"/>
      <c r="THV278" s="77"/>
      <c r="THW278" s="77"/>
      <c r="THX278" s="77"/>
      <c r="THY278" s="77"/>
      <c r="THZ278" s="77"/>
      <c r="TIA278" s="77"/>
      <c r="TIB278" s="77"/>
      <c r="TIC278" s="77"/>
      <c r="TID278" s="77"/>
      <c r="TIE278" s="77"/>
      <c r="TIF278" s="77"/>
      <c r="TIG278" s="77"/>
      <c r="TIH278" s="77"/>
      <c r="TII278" s="77"/>
      <c r="TIJ278" s="77"/>
      <c r="TIK278" s="77"/>
      <c r="TIL278" s="77"/>
      <c r="TIM278" s="77"/>
      <c r="TIN278" s="77"/>
      <c r="TIO278" s="77"/>
      <c r="TIP278" s="77"/>
      <c r="TIQ278" s="77"/>
      <c r="TIR278" s="77"/>
      <c r="TIS278" s="77"/>
      <c r="TIT278" s="77"/>
      <c r="TIU278" s="77"/>
      <c r="TIV278" s="77"/>
      <c r="TIW278" s="77"/>
      <c r="TIX278" s="77"/>
      <c r="TIY278" s="77"/>
      <c r="TIZ278" s="77"/>
      <c r="TJA278" s="77"/>
      <c r="TJB278" s="77"/>
      <c r="TJC278" s="77"/>
      <c r="TJD278" s="77"/>
      <c r="TJE278" s="77"/>
      <c r="TJF278" s="77"/>
      <c r="TJG278" s="77"/>
      <c r="TJH278" s="77"/>
      <c r="TJI278" s="77"/>
      <c r="TJJ278" s="77"/>
      <c r="TJK278" s="77"/>
      <c r="TJL278" s="77"/>
      <c r="TJM278" s="77"/>
      <c r="TJN278" s="77"/>
      <c r="TJO278" s="77"/>
      <c r="TJP278" s="77"/>
      <c r="TJQ278" s="77"/>
      <c r="TJR278" s="77"/>
      <c r="TJS278" s="77"/>
      <c r="TJT278" s="77"/>
      <c r="TJU278" s="77"/>
      <c r="TJV278" s="77"/>
      <c r="TJW278" s="77"/>
      <c r="TJX278" s="77"/>
      <c r="TJY278" s="77"/>
      <c r="TJZ278" s="77"/>
      <c r="TKA278" s="77"/>
      <c r="TKB278" s="77"/>
      <c r="TKC278" s="77"/>
      <c r="TKD278" s="77"/>
      <c r="TKE278" s="77"/>
      <c r="TKF278" s="77"/>
      <c r="TKG278" s="77"/>
      <c r="TKH278" s="77"/>
      <c r="TKI278" s="77"/>
      <c r="TKJ278" s="77"/>
      <c r="TKK278" s="77"/>
      <c r="TKL278" s="77"/>
      <c r="TKM278" s="77"/>
      <c r="TKN278" s="77"/>
      <c r="TKO278" s="77"/>
      <c r="TKP278" s="77"/>
      <c r="TKQ278" s="77"/>
      <c r="TKR278" s="77"/>
      <c r="TKS278" s="77"/>
      <c r="TKT278" s="77"/>
      <c r="TKU278" s="77"/>
      <c r="TKV278" s="77"/>
      <c r="TKW278" s="77"/>
      <c r="TKX278" s="77"/>
      <c r="TKY278" s="77"/>
      <c r="TKZ278" s="77"/>
      <c r="TLA278" s="77"/>
      <c r="TLB278" s="77"/>
      <c r="TLC278" s="77"/>
      <c r="TLD278" s="77"/>
      <c r="TLE278" s="77"/>
      <c r="TLF278" s="77"/>
      <c r="TLG278" s="77"/>
      <c r="TLH278" s="77"/>
      <c r="TLI278" s="77"/>
      <c r="TLJ278" s="77"/>
      <c r="TLK278" s="77"/>
      <c r="TLL278" s="77"/>
      <c r="TLM278" s="77"/>
      <c r="TLN278" s="77"/>
      <c r="TLO278" s="77"/>
      <c r="TLP278" s="77"/>
      <c r="TLQ278" s="77"/>
      <c r="TLR278" s="77"/>
      <c r="TLS278" s="77"/>
      <c r="TLT278" s="77"/>
      <c r="TLU278" s="77"/>
      <c r="TLV278" s="77"/>
      <c r="TLW278" s="77"/>
      <c r="TLX278" s="77"/>
      <c r="TLY278" s="77"/>
      <c r="TLZ278" s="77"/>
      <c r="TMA278" s="77"/>
      <c r="TMB278" s="77"/>
      <c r="TMC278" s="77"/>
      <c r="TMD278" s="77"/>
      <c r="TME278" s="77"/>
      <c r="TMF278" s="77"/>
      <c r="TMG278" s="77"/>
      <c r="TMH278" s="77"/>
      <c r="TMI278" s="77"/>
      <c r="TMJ278" s="77"/>
      <c r="TMK278" s="77"/>
      <c r="TML278" s="77"/>
      <c r="TMM278" s="77"/>
      <c r="TMN278" s="77"/>
      <c r="TMO278" s="77"/>
      <c r="TMP278" s="77"/>
      <c r="TMQ278" s="77"/>
      <c r="TMR278" s="77"/>
      <c r="TMS278" s="77"/>
      <c r="TMT278" s="77"/>
      <c r="TMU278" s="77"/>
      <c r="TMV278" s="77"/>
      <c r="TMW278" s="77"/>
      <c r="TMX278" s="77"/>
      <c r="TMY278" s="77"/>
      <c r="TMZ278" s="77"/>
      <c r="TNA278" s="77"/>
      <c r="TNB278" s="77"/>
      <c r="TNC278" s="77"/>
      <c r="TND278" s="77"/>
      <c r="TNE278" s="77"/>
      <c r="TNF278" s="77"/>
      <c r="TNG278" s="77"/>
      <c r="TNH278" s="77"/>
      <c r="TNI278" s="77"/>
      <c r="TNJ278" s="77"/>
      <c r="TNK278" s="77"/>
      <c r="TNL278" s="77"/>
      <c r="TNM278" s="77"/>
      <c r="TNN278" s="77"/>
      <c r="TNO278" s="77"/>
      <c r="TNP278" s="77"/>
      <c r="TNQ278" s="77"/>
      <c r="TNR278" s="77"/>
      <c r="TNS278" s="77"/>
      <c r="TNT278" s="77"/>
      <c r="TNU278" s="77"/>
      <c r="TNV278" s="77"/>
      <c r="TNW278" s="77"/>
      <c r="TNX278" s="77"/>
      <c r="TNY278" s="77"/>
      <c r="TNZ278" s="77"/>
      <c r="TOA278" s="77"/>
      <c r="TOB278" s="77"/>
      <c r="TOC278" s="77"/>
      <c r="TOD278" s="77"/>
      <c r="TOE278" s="77"/>
      <c r="TOF278" s="77"/>
      <c r="TOG278" s="77"/>
      <c r="TOH278" s="77"/>
      <c r="TOI278" s="77"/>
      <c r="TOJ278" s="77"/>
      <c r="TOK278" s="77"/>
      <c r="TOL278" s="77"/>
      <c r="TOM278" s="77"/>
      <c r="TON278" s="77"/>
      <c r="TOO278" s="77"/>
      <c r="TOP278" s="77"/>
      <c r="TOQ278" s="77"/>
      <c r="TOR278" s="77"/>
      <c r="TOS278" s="77"/>
      <c r="TOT278" s="77"/>
      <c r="TOU278" s="77"/>
      <c r="TOV278" s="77"/>
      <c r="TOW278" s="77"/>
      <c r="TOX278" s="77"/>
      <c r="TOY278" s="77"/>
      <c r="TOZ278" s="77"/>
      <c r="TPA278" s="77"/>
      <c r="TPB278" s="77"/>
      <c r="TPC278" s="77"/>
      <c r="TPD278" s="77"/>
      <c r="TPE278" s="77"/>
      <c r="TPF278" s="77"/>
      <c r="TPG278" s="77"/>
      <c r="TPH278" s="77"/>
      <c r="TPI278" s="77"/>
      <c r="TPJ278" s="77"/>
      <c r="TPK278" s="77"/>
      <c r="TPL278" s="77"/>
      <c r="TPM278" s="77"/>
      <c r="TPN278" s="77"/>
      <c r="TPO278" s="77"/>
      <c r="TPP278" s="77"/>
      <c r="TPQ278" s="77"/>
      <c r="TPR278" s="77"/>
      <c r="TPS278" s="77"/>
      <c r="TPT278" s="77"/>
      <c r="TPU278" s="77"/>
      <c r="TPV278" s="77"/>
      <c r="TPW278" s="77"/>
      <c r="TPX278" s="77"/>
      <c r="TPY278" s="77"/>
      <c r="TPZ278" s="77"/>
      <c r="TQA278" s="77"/>
      <c r="TQB278" s="77"/>
      <c r="TQC278" s="77"/>
      <c r="TQD278" s="77"/>
      <c r="TQE278" s="77"/>
      <c r="TQF278" s="77"/>
      <c r="TQG278" s="77"/>
      <c r="TQH278" s="77"/>
      <c r="TQI278" s="77"/>
      <c r="TQJ278" s="77"/>
      <c r="TQK278" s="77"/>
      <c r="TQL278" s="77"/>
      <c r="TQM278" s="77"/>
      <c r="TQN278" s="77"/>
      <c r="TQO278" s="77"/>
      <c r="TQP278" s="77"/>
      <c r="TQQ278" s="77"/>
      <c r="TQR278" s="77"/>
      <c r="TQS278" s="77"/>
      <c r="TQT278" s="77"/>
      <c r="TQU278" s="77"/>
      <c r="TQV278" s="77"/>
      <c r="TQW278" s="77"/>
      <c r="TQX278" s="77"/>
      <c r="TQY278" s="77"/>
      <c r="TQZ278" s="77"/>
      <c r="TRA278" s="77"/>
      <c r="TRB278" s="77"/>
      <c r="TRC278" s="77"/>
      <c r="TRD278" s="77"/>
      <c r="TRE278" s="77"/>
      <c r="TRF278" s="77"/>
      <c r="TRG278" s="77"/>
      <c r="TRH278" s="77"/>
      <c r="TRI278" s="77"/>
      <c r="TRJ278" s="77"/>
      <c r="TRK278" s="77"/>
      <c r="TRL278" s="77"/>
      <c r="TRM278" s="77"/>
      <c r="TRN278" s="77"/>
      <c r="TRO278" s="77"/>
      <c r="TRP278" s="77"/>
      <c r="TRQ278" s="77"/>
      <c r="TRR278" s="77"/>
      <c r="TRS278" s="77"/>
      <c r="TRT278" s="77"/>
      <c r="TRU278" s="77"/>
      <c r="TRV278" s="77"/>
      <c r="TRW278" s="77"/>
      <c r="TRX278" s="77"/>
      <c r="TRY278" s="77"/>
      <c r="TRZ278" s="77"/>
      <c r="TSA278" s="77"/>
      <c r="TSB278" s="77"/>
      <c r="TSC278" s="77"/>
      <c r="TSD278" s="77"/>
      <c r="TSE278" s="77"/>
      <c r="TSF278" s="77"/>
      <c r="TSG278" s="77"/>
      <c r="TSH278" s="77"/>
      <c r="TSI278" s="77"/>
      <c r="TSJ278" s="77"/>
      <c r="TSK278" s="77"/>
      <c r="TSL278" s="77"/>
      <c r="TSM278" s="77"/>
      <c r="TSN278" s="77"/>
      <c r="TSO278" s="77"/>
      <c r="TSP278" s="77"/>
      <c r="TSQ278" s="77"/>
      <c r="TSR278" s="77"/>
      <c r="TSS278" s="77"/>
      <c r="TST278" s="77"/>
      <c r="TSU278" s="77"/>
      <c r="TSV278" s="77"/>
      <c r="TSW278" s="77"/>
      <c r="TSX278" s="77"/>
      <c r="TSY278" s="77"/>
      <c r="TSZ278" s="77"/>
      <c r="TTA278" s="77"/>
      <c r="TTB278" s="77"/>
      <c r="TTC278" s="77"/>
      <c r="TTD278" s="77"/>
      <c r="TTE278" s="77"/>
      <c r="TTF278" s="77"/>
      <c r="TTG278" s="77"/>
      <c r="TTH278" s="77"/>
      <c r="TTI278" s="77"/>
      <c r="TTJ278" s="77"/>
      <c r="TTK278" s="77"/>
      <c r="TTL278" s="77"/>
      <c r="TTM278" s="77"/>
      <c r="TTN278" s="77"/>
      <c r="TTO278" s="77"/>
      <c r="TTP278" s="77"/>
      <c r="TTQ278" s="77"/>
      <c r="TTR278" s="77"/>
      <c r="TTS278" s="77"/>
      <c r="TTT278" s="77"/>
      <c r="TTU278" s="77"/>
      <c r="TTV278" s="77"/>
      <c r="TTW278" s="77"/>
      <c r="TTX278" s="77"/>
      <c r="TTY278" s="77"/>
      <c r="TTZ278" s="77"/>
      <c r="TUA278" s="77"/>
      <c r="TUB278" s="77"/>
      <c r="TUC278" s="77"/>
      <c r="TUD278" s="77"/>
      <c r="TUE278" s="77"/>
      <c r="TUF278" s="77"/>
      <c r="TUG278" s="77"/>
      <c r="TUH278" s="77"/>
      <c r="TUI278" s="77"/>
      <c r="TUJ278" s="77"/>
      <c r="TUK278" s="77"/>
      <c r="TUL278" s="77"/>
      <c r="TUM278" s="77"/>
      <c r="TUN278" s="77"/>
      <c r="TUO278" s="77"/>
      <c r="TUP278" s="77"/>
      <c r="TUQ278" s="77"/>
      <c r="TUR278" s="77"/>
      <c r="TUS278" s="77"/>
      <c r="TUT278" s="77"/>
      <c r="TUU278" s="77"/>
      <c r="TUV278" s="77"/>
      <c r="TUW278" s="77"/>
      <c r="TUX278" s="77"/>
      <c r="TUY278" s="77"/>
      <c r="TUZ278" s="77"/>
      <c r="TVA278" s="77"/>
      <c r="TVB278" s="77"/>
      <c r="TVC278" s="77"/>
      <c r="TVD278" s="77"/>
      <c r="TVE278" s="77"/>
      <c r="TVF278" s="77"/>
      <c r="TVG278" s="77"/>
      <c r="TVH278" s="77"/>
      <c r="TVI278" s="77"/>
      <c r="TVJ278" s="77"/>
      <c r="TVK278" s="77"/>
      <c r="TVL278" s="77"/>
      <c r="TVM278" s="77"/>
      <c r="TVN278" s="77"/>
      <c r="TVO278" s="77"/>
      <c r="TVP278" s="77"/>
      <c r="TVQ278" s="77"/>
      <c r="TVR278" s="77"/>
      <c r="TVS278" s="77"/>
      <c r="TVT278" s="77"/>
      <c r="TVU278" s="77"/>
      <c r="TVV278" s="77"/>
      <c r="TVW278" s="77"/>
      <c r="TVX278" s="77"/>
      <c r="TVY278" s="77"/>
      <c r="TVZ278" s="77"/>
      <c r="TWA278" s="77"/>
      <c r="TWB278" s="77"/>
      <c r="TWC278" s="77"/>
      <c r="TWD278" s="77"/>
      <c r="TWE278" s="77"/>
      <c r="TWF278" s="77"/>
      <c r="TWG278" s="77"/>
      <c r="TWH278" s="77"/>
      <c r="TWI278" s="77"/>
      <c r="TWJ278" s="77"/>
      <c r="TWK278" s="77"/>
      <c r="TWL278" s="77"/>
      <c r="TWM278" s="77"/>
      <c r="TWN278" s="77"/>
      <c r="TWO278" s="77"/>
      <c r="TWP278" s="77"/>
      <c r="TWQ278" s="77"/>
      <c r="TWR278" s="77"/>
      <c r="TWS278" s="77"/>
      <c r="TWT278" s="77"/>
      <c r="TWU278" s="77"/>
      <c r="TWV278" s="77"/>
      <c r="TWW278" s="77"/>
      <c r="TWX278" s="77"/>
      <c r="TWY278" s="77"/>
      <c r="TWZ278" s="77"/>
      <c r="TXA278" s="77"/>
      <c r="TXB278" s="77"/>
      <c r="TXC278" s="77"/>
      <c r="TXD278" s="77"/>
      <c r="TXE278" s="77"/>
      <c r="TXF278" s="77"/>
      <c r="TXG278" s="77"/>
      <c r="TXH278" s="77"/>
      <c r="TXI278" s="77"/>
      <c r="TXJ278" s="77"/>
      <c r="TXK278" s="77"/>
      <c r="TXL278" s="77"/>
      <c r="TXM278" s="77"/>
      <c r="TXN278" s="77"/>
      <c r="TXO278" s="77"/>
      <c r="TXP278" s="77"/>
      <c r="TXQ278" s="77"/>
      <c r="TXR278" s="77"/>
      <c r="TXS278" s="77"/>
      <c r="TXT278" s="77"/>
      <c r="TXU278" s="77"/>
      <c r="TXV278" s="77"/>
      <c r="TXW278" s="77"/>
      <c r="TXX278" s="77"/>
      <c r="TXY278" s="77"/>
      <c r="TXZ278" s="77"/>
      <c r="TYA278" s="77"/>
      <c r="TYB278" s="77"/>
      <c r="TYC278" s="77"/>
      <c r="TYD278" s="77"/>
      <c r="TYE278" s="77"/>
      <c r="TYF278" s="77"/>
      <c r="TYG278" s="77"/>
      <c r="TYH278" s="77"/>
      <c r="TYI278" s="77"/>
      <c r="TYJ278" s="77"/>
      <c r="TYK278" s="77"/>
      <c r="TYL278" s="77"/>
      <c r="TYM278" s="77"/>
      <c r="TYN278" s="77"/>
      <c r="TYO278" s="77"/>
      <c r="TYP278" s="77"/>
      <c r="TYQ278" s="77"/>
      <c r="TYR278" s="77"/>
      <c r="TYS278" s="77"/>
      <c r="TYT278" s="77"/>
      <c r="TYU278" s="77"/>
      <c r="TYV278" s="77"/>
      <c r="TYW278" s="77"/>
      <c r="TYX278" s="77"/>
      <c r="TYY278" s="77"/>
      <c r="TYZ278" s="77"/>
      <c r="TZA278" s="77"/>
      <c r="TZB278" s="77"/>
      <c r="TZC278" s="77"/>
      <c r="TZD278" s="77"/>
      <c r="TZE278" s="77"/>
      <c r="TZF278" s="77"/>
      <c r="TZG278" s="77"/>
      <c r="TZH278" s="77"/>
      <c r="TZI278" s="77"/>
      <c r="TZJ278" s="77"/>
      <c r="TZK278" s="77"/>
      <c r="TZL278" s="77"/>
      <c r="TZM278" s="77"/>
      <c r="TZN278" s="77"/>
      <c r="TZO278" s="77"/>
      <c r="TZP278" s="77"/>
      <c r="TZQ278" s="77"/>
      <c r="TZR278" s="77"/>
      <c r="TZS278" s="77"/>
      <c r="TZT278" s="77"/>
      <c r="TZU278" s="77"/>
      <c r="TZV278" s="77"/>
      <c r="TZW278" s="77"/>
      <c r="TZX278" s="77"/>
      <c r="TZY278" s="77"/>
      <c r="TZZ278" s="77"/>
      <c r="UAA278" s="77"/>
      <c r="UAB278" s="77"/>
      <c r="UAC278" s="77"/>
      <c r="UAD278" s="77"/>
      <c r="UAE278" s="77"/>
      <c r="UAF278" s="77"/>
      <c r="UAG278" s="77"/>
      <c r="UAH278" s="77"/>
      <c r="UAI278" s="77"/>
      <c r="UAJ278" s="77"/>
      <c r="UAK278" s="77"/>
      <c r="UAL278" s="77"/>
      <c r="UAM278" s="77"/>
      <c r="UAN278" s="77"/>
      <c r="UAO278" s="77"/>
      <c r="UAP278" s="77"/>
      <c r="UAQ278" s="77"/>
      <c r="UAR278" s="77"/>
      <c r="UAS278" s="77"/>
      <c r="UAT278" s="77"/>
      <c r="UAU278" s="77"/>
      <c r="UAV278" s="77"/>
      <c r="UAW278" s="77"/>
      <c r="UAX278" s="77"/>
      <c r="UAY278" s="77"/>
      <c r="UAZ278" s="77"/>
      <c r="UBA278" s="77"/>
      <c r="UBB278" s="77"/>
      <c r="UBC278" s="77"/>
      <c r="UBD278" s="77"/>
      <c r="UBE278" s="77"/>
      <c r="UBF278" s="77"/>
      <c r="UBG278" s="77"/>
      <c r="UBH278" s="77"/>
      <c r="UBI278" s="77"/>
      <c r="UBJ278" s="77"/>
      <c r="UBK278" s="77"/>
      <c r="UBL278" s="77"/>
      <c r="UBM278" s="77"/>
      <c r="UBN278" s="77"/>
      <c r="UBO278" s="77"/>
      <c r="UBP278" s="77"/>
      <c r="UBQ278" s="77"/>
      <c r="UBR278" s="77"/>
      <c r="UBS278" s="77"/>
      <c r="UBT278" s="77"/>
      <c r="UBU278" s="77"/>
      <c r="UBV278" s="77"/>
      <c r="UBW278" s="77"/>
      <c r="UBX278" s="77"/>
      <c r="UBY278" s="77"/>
      <c r="UBZ278" s="77"/>
      <c r="UCA278" s="77"/>
      <c r="UCB278" s="77"/>
      <c r="UCC278" s="77"/>
      <c r="UCD278" s="77"/>
      <c r="UCE278" s="77"/>
      <c r="UCF278" s="77"/>
      <c r="UCG278" s="77"/>
      <c r="UCH278" s="77"/>
      <c r="UCI278" s="77"/>
      <c r="UCJ278" s="77"/>
      <c r="UCK278" s="77"/>
      <c r="UCL278" s="77"/>
      <c r="UCM278" s="77"/>
      <c r="UCN278" s="77"/>
      <c r="UCO278" s="77"/>
      <c r="UCP278" s="77"/>
      <c r="UCQ278" s="77"/>
      <c r="UCR278" s="77"/>
      <c r="UCS278" s="77"/>
      <c r="UCT278" s="77"/>
      <c r="UCU278" s="77"/>
      <c r="UCV278" s="77"/>
      <c r="UCW278" s="77"/>
      <c r="UCX278" s="77"/>
      <c r="UCY278" s="77"/>
      <c r="UCZ278" s="77"/>
      <c r="UDA278" s="77"/>
      <c r="UDB278" s="77"/>
      <c r="UDC278" s="77"/>
      <c r="UDD278" s="77"/>
      <c r="UDE278" s="77"/>
      <c r="UDF278" s="77"/>
      <c r="UDG278" s="77"/>
      <c r="UDH278" s="77"/>
      <c r="UDI278" s="77"/>
      <c r="UDJ278" s="77"/>
      <c r="UDK278" s="77"/>
      <c r="UDL278" s="77"/>
      <c r="UDM278" s="77"/>
      <c r="UDN278" s="77"/>
      <c r="UDO278" s="77"/>
      <c r="UDP278" s="77"/>
      <c r="UDQ278" s="77"/>
      <c r="UDR278" s="77"/>
      <c r="UDS278" s="77"/>
      <c r="UDT278" s="77"/>
      <c r="UDU278" s="77"/>
      <c r="UDV278" s="77"/>
      <c r="UDW278" s="77"/>
      <c r="UDX278" s="77"/>
      <c r="UDY278" s="77"/>
      <c r="UDZ278" s="77"/>
      <c r="UEA278" s="77"/>
      <c r="UEB278" s="77"/>
      <c r="UEC278" s="77"/>
      <c r="UED278" s="77"/>
      <c r="UEE278" s="77"/>
      <c r="UEF278" s="77"/>
      <c r="UEG278" s="77"/>
      <c r="UEH278" s="77"/>
      <c r="UEI278" s="77"/>
      <c r="UEJ278" s="77"/>
      <c r="UEK278" s="77"/>
      <c r="UEL278" s="77"/>
      <c r="UEM278" s="77"/>
      <c r="UEN278" s="77"/>
      <c r="UEO278" s="77"/>
      <c r="UEP278" s="77"/>
      <c r="UEQ278" s="77"/>
      <c r="UER278" s="77"/>
      <c r="UES278" s="77"/>
      <c r="UET278" s="77"/>
      <c r="UEU278" s="77"/>
      <c r="UEV278" s="77"/>
      <c r="UEW278" s="77"/>
      <c r="UEX278" s="77"/>
      <c r="UEY278" s="77"/>
      <c r="UEZ278" s="77"/>
      <c r="UFA278" s="77"/>
      <c r="UFB278" s="77"/>
      <c r="UFC278" s="77"/>
      <c r="UFD278" s="77"/>
      <c r="UFE278" s="77"/>
      <c r="UFF278" s="77"/>
      <c r="UFG278" s="77"/>
      <c r="UFH278" s="77"/>
      <c r="UFI278" s="77"/>
      <c r="UFJ278" s="77"/>
      <c r="UFK278" s="77"/>
      <c r="UFL278" s="77"/>
      <c r="UFM278" s="77"/>
      <c r="UFN278" s="77"/>
      <c r="UFO278" s="77"/>
      <c r="UFP278" s="77"/>
      <c r="UFQ278" s="77"/>
      <c r="UFR278" s="77"/>
      <c r="UFS278" s="77"/>
      <c r="UFT278" s="77"/>
      <c r="UFU278" s="77"/>
      <c r="UFV278" s="77"/>
      <c r="UFW278" s="77"/>
      <c r="UFX278" s="77"/>
      <c r="UFY278" s="77"/>
      <c r="UFZ278" s="77"/>
      <c r="UGA278" s="77"/>
      <c r="UGB278" s="77"/>
      <c r="UGC278" s="77"/>
      <c r="UGD278" s="77"/>
      <c r="UGE278" s="77"/>
      <c r="UGF278" s="77"/>
      <c r="UGG278" s="77"/>
      <c r="UGH278" s="77"/>
      <c r="UGI278" s="77"/>
      <c r="UGJ278" s="77"/>
      <c r="UGK278" s="77"/>
      <c r="UGL278" s="77"/>
      <c r="UGM278" s="77"/>
      <c r="UGN278" s="77"/>
      <c r="UGO278" s="77"/>
      <c r="UGP278" s="77"/>
      <c r="UGQ278" s="77"/>
      <c r="UGR278" s="77"/>
      <c r="UGS278" s="77"/>
      <c r="UGT278" s="77"/>
      <c r="UGU278" s="77"/>
      <c r="UGV278" s="77"/>
      <c r="UGW278" s="77"/>
      <c r="UGX278" s="77"/>
      <c r="UGY278" s="77"/>
      <c r="UGZ278" s="77"/>
      <c r="UHA278" s="77"/>
      <c r="UHB278" s="77"/>
      <c r="UHC278" s="77"/>
      <c r="UHD278" s="77"/>
      <c r="UHE278" s="77"/>
      <c r="UHF278" s="77"/>
      <c r="UHG278" s="77"/>
      <c r="UHH278" s="77"/>
      <c r="UHI278" s="77"/>
      <c r="UHJ278" s="77"/>
      <c r="UHK278" s="77"/>
      <c r="UHL278" s="77"/>
      <c r="UHM278" s="77"/>
      <c r="UHN278" s="77"/>
      <c r="UHO278" s="77"/>
      <c r="UHP278" s="77"/>
      <c r="UHQ278" s="77"/>
      <c r="UHR278" s="77"/>
      <c r="UHS278" s="77"/>
      <c r="UHT278" s="77"/>
      <c r="UHU278" s="77"/>
      <c r="UHV278" s="77"/>
      <c r="UHW278" s="77"/>
      <c r="UHX278" s="77"/>
      <c r="UHY278" s="77"/>
      <c r="UHZ278" s="77"/>
      <c r="UIA278" s="77"/>
      <c r="UIB278" s="77"/>
      <c r="UIC278" s="77"/>
      <c r="UID278" s="77"/>
      <c r="UIE278" s="77"/>
      <c r="UIF278" s="77"/>
      <c r="UIG278" s="77"/>
      <c r="UIH278" s="77"/>
      <c r="UII278" s="77"/>
      <c r="UIJ278" s="77"/>
      <c r="UIK278" s="77"/>
      <c r="UIL278" s="77"/>
      <c r="UIM278" s="77"/>
      <c r="UIN278" s="77"/>
      <c r="UIO278" s="77"/>
      <c r="UIP278" s="77"/>
      <c r="UIQ278" s="77"/>
      <c r="UIR278" s="77"/>
      <c r="UIS278" s="77"/>
      <c r="UIT278" s="77"/>
      <c r="UIU278" s="77"/>
      <c r="UIV278" s="77"/>
      <c r="UIW278" s="77"/>
      <c r="UIX278" s="77"/>
      <c r="UIY278" s="77"/>
      <c r="UIZ278" s="77"/>
      <c r="UJA278" s="77"/>
      <c r="UJB278" s="77"/>
      <c r="UJC278" s="77"/>
      <c r="UJD278" s="77"/>
      <c r="UJE278" s="77"/>
      <c r="UJF278" s="77"/>
      <c r="UJG278" s="77"/>
      <c r="UJH278" s="77"/>
      <c r="UJI278" s="77"/>
      <c r="UJJ278" s="77"/>
      <c r="UJK278" s="77"/>
      <c r="UJL278" s="77"/>
      <c r="UJM278" s="77"/>
      <c r="UJN278" s="77"/>
      <c r="UJO278" s="77"/>
      <c r="UJP278" s="77"/>
      <c r="UJQ278" s="77"/>
      <c r="UJR278" s="77"/>
      <c r="UJS278" s="77"/>
      <c r="UJT278" s="77"/>
      <c r="UJU278" s="77"/>
      <c r="UJV278" s="77"/>
      <c r="UJW278" s="77"/>
      <c r="UJX278" s="77"/>
      <c r="UJY278" s="77"/>
      <c r="UJZ278" s="77"/>
      <c r="UKA278" s="77"/>
      <c r="UKB278" s="77"/>
      <c r="UKC278" s="77"/>
      <c r="UKD278" s="77"/>
      <c r="UKE278" s="77"/>
      <c r="UKF278" s="77"/>
      <c r="UKG278" s="77"/>
      <c r="UKH278" s="77"/>
      <c r="UKI278" s="77"/>
      <c r="UKJ278" s="77"/>
      <c r="UKK278" s="77"/>
      <c r="UKL278" s="77"/>
      <c r="UKM278" s="77"/>
      <c r="UKN278" s="77"/>
      <c r="UKO278" s="77"/>
      <c r="UKP278" s="77"/>
      <c r="UKQ278" s="77"/>
      <c r="UKR278" s="77"/>
      <c r="UKS278" s="77"/>
      <c r="UKT278" s="77"/>
      <c r="UKU278" s="77"/>
      <c r="UKV278" s="77"/>
      <c r="UKW278" s="77"/>
      <c r="UKX278" s="77"/>
      <c r="UKY278" s="77"/>
      <c r="UKZ278" s="77"/>
      <c r="ULA278" s="77"/>
      <c r="ULB278" s="77"/>
      <c r="ULC278" s="77"/>
      <c r="ULD278" s="77"/>
      <c r="ULE278" s="77"/>
      <c r="ULF278" s="77"/>
      <c r="ULG278" s="77"/>
      <c r="ULH278" s="77"/>
      <c r="ULI278" s="77"/>
      <c r="ULJ278" s="77"/>
      <c r="ULK278" s="77"/>
      <c r="ULL278" s="77"/>
      <c r="ULM278" s="77"/>
      <c r="ULN278" s="77"/>
      <c r="ULO278" s="77"/>
      <c r="ULP278" s="77"/>
      <c r="ULQ278" s="77"/>
      <c r="ULR278" s="77"/>
      <c r="ULS278" s="77"/>
      <c r="ULT278" s="77"/>
      <c r="ULU278" s="77"/>
      <c r="ULV278" s="77"/>
      <c r="ULW278" s="77"/>
      <c r="ULX278" s="77"/>
      <c r="ULY278" s="77"/>
      <c r="ULZ278" s="77"/>
      <c r="UMA278" s="77"/>
      <c r="UMB278" s="77"/>
      <c r="UMC278" s="77"/>
      <c r="UMD278" s="77"/>
      <c r="UME278" s="77"/>
      <c r="UMF278" s="77"/>
      <c r="UMG278" s="77"/>
      <c r="UMH278" s="77"/>
      <c r="UMI278" s="77"/>
      <c r="UMJ278" s="77"/>
      <c r="UMK278" s="77"/>
      <c r="UML278" s="77"/>
      <c r="UMM278" s="77"/>
      <c r="UMN278" s="77"/>
      <c r="UMO278" s="77"/>
      <c r="UMP278" s="77"/>
      <c r="UMQ278" s="77"/>
      <c r="UMR278" s="77"/>
      <c r="UMS278" s="77"/>
      <c r="UMT278" s="77"/>
      <c r="UMU278" s="77"/>
      <c r="UMV278" s="77"/>
      <c r="UMW278" s="77"/>
      <c r="UMX278" s="77"/>
      <c r="UMY278" s="77"/>
      <c r="UMZ278" s="77"/>
      <c r="UNA278" s="77"/>
      <c r="UNB278" s="77"/>
      <c r="UNC278" s="77"/>
      <c r="UND278" s="77"/>
      <c r="UNE278" s="77"/>
      <c r="UNF278" s="77"/>
      <c r="UNG278" s="77"/>
      <c r="UNH278" s="77"/>
      <c r="UNI278" s="77"/>
      <c r="UNJ278" s="77"/>
      <c r="UNK278" s="77"/>
      <c r="UNL278" s="77"/>
      <c r="UNM278" s="77"/>
      <c r="UNN278" s="77"/>
      <c r="UNO278" s="77"/>
      <c r="UNP278" s="77"/>
      <c r="UNQ278" s="77"/>
      <c r="UNR278" s="77"/>
      <c r="UNS278" s="77"/>
      <c r="UNT278" s="77"/>
      <c r="UNU278" s="77"/>
      <c r="UNV278" s="77"/>
      <c r="UNW278" s="77"/>
      <c r="UNX278" s="77"/>
      <c r="UNY278" s="77"/>
      <c r="UNZ278" s="77"/>
      <c r="UOA278" s="77"/>
      <c r="UOB278" s="77"/>
      <c r="UOC278" s="77"/>
      <c r="UOD278" s="77"/>
      <c r="UOE278" s="77"/>
      <c r="UOF278" s="77"/>
      <c r="UOG278" s="77"/>
      <c r="UOH278" s="77"/>
      <c r="UOI278" s="77"/>
      <c r="UOJ278" s="77"/>
      <c r="UOK278" s="77"/>
      <c r="UOL278" s="77"/>
      <c r="UOM278" s="77"/>
      <c r="UON278" s="77"/>
      <c r="UOO278" s="77"/>
      <c r="UOP278" s="77"/>
      <c r="UOQ278" s="77"/>
      <c r="UOR278" s="77"/>
      <c r="UOS278" s="77"/>
      <c r="UOT278" s="77"/>
      <c r="UOU278" s="77"/>
      <c r="UOV278" s="77"/>
      <c r="UOW278" s="77"/>
      <c r="UOX278" s="77"/>
      <c r="UOY278" s="77"/>
      <c r="UOZ278" s="77"/>
      <c r="UPA278" s="77"/>
      <c r="UPB278" s="77"/>
      <c r="UPC278" s="77"/>
      <c r="UPD278" s="77"/>
      <c r="UPE278" s="77"/>
      <c r="UPF278" s="77"/>
      <c r="UPG278" s="77"/>
      <c r="UPH278" s="77"/>
      <c r="UPI278" s="77"/>
      <c r="UPJ278" s="77"/>
      <c r="UPK278" s="77"/>
      <c r="UPL278" s="77"/>
      <c r="UPM278" s="77"/>
      <c r="UPN278" s="77"/>
      <c r="UPO278" s="77"/>
      <c r="UPP278" s="77"/>
      <c r="UPQ278" s="77"/>
      <c r="UPR278" s="77"/>
      <c r="UPS278" s="77"/>
      <c r="UPT278" s="77"/>
      <c r="UPU278" s="77"/>
      <c r="UPV278" s="77"/>
      <c r="UPW278" s="77"/>
      <c r="UPX278" s="77"/>
      <c r="UPY278" s="77"/>
      <c r="UPZ278" s="77"/>
      <c r="UQA278" s="77"/>
      <c r="UQB278" s="77"/>
      <c r="UQC278" s="77"/>
      <c r="UQD278" s="77"/>
      <c r="UQE278" s="77"/>
      <c r="UQF278" s="77"/>
      <c r="UQG278" s="77"/>
      <c r="UQH278" s="77"/>
      <c r="UQI278" s="77"/>
      <c r="UQJ278" s="77"/>
      <c r="UQK278" s="77"/>
      <c r="UQL278" s="77"/>
      <c r="UQM278" s="77"/>
      <c r="UQN278" s="77"/>
      <c r="UQO278" s="77"/>
      <c r="UQP278" s="77"/>
      <c r="UQQ278" s="77"/>
      <c r="UQR278" s="77"/>
      <c r="UQS278" s="77"/>
      <c r="UQT278" s="77"/>
      <c r="UQU278" s="77"/>
      <c r="UQV278" s="77"/>
      <c r="UQW278" s="77"/>
      <c r="UQX278" s="77"/>
      <c r="UQY278" s="77"/>
      <c r="UQZ278" s="77"/>
      <c r="URA278" s="77"/>
      <c r="URB278" s="77"/>
      <c r="URC278" s="77"/>
      <c r="URD278" s="77"/>
      <c r="URE278" s="77"/>
      <c r="URF278" s="77"/>
      <c r="URG278" s="77"/>
      <c r="URH278" s="77"/>
      <c r="URI278" s="77"/>
      <c r="URJ278" s="77"/>
      <c r="URK278" s="77"/>
      <c r="URL278" s="77"/>
      <c r="URM278" s="77"/>
      <c r="URN278" s="77"/>
      <c r="URO278" s="77"/>
      <c r="URP278" s="77"/>
      <c r="URQ278" s="77"/>
      <c r="URR278" s="77"/>
      <c r="URS278" s="77"/>
      <c r="URT278" s="77"/>
      <c r="URU278" s="77"/>
      <c r="URV278" s="77"/>
      <c r="URW278" s="77"/>
      <c r="URX278" s="77"/>
      <c r="URY278" s="77"/>
      <c r="URZ278" s="77"/>
      <c r="USA278" s="77"/>
      <c r="USB278" s="77"/>
      <c r="USC278" s="77"/>
      <c r="USD278" s="77"/>
      <c r="USE278" s="77"/>
      <c r="USF278" s="77"/>
      <c r="USG278" s="77"/>
      <c r="USH278" s="77"/>
      <c r="USI278" s="77"/>
      <c r="USJ278" s="77"/>
      <c r="USK278" s="77"/>
      <c r="USL278" s="77"/>
      <c r="USM278" s="77"/>
      <c r="USN278" s="77"/>
      <c r="USO278" s="77"/>
      <c r="USP278" s="77"/>
      <c r="USQ278" s="77"/>
      <c r="USR278" s="77"/>
      <c r="USS278" s="77"/>
      <c r="UST278" s="77"/>
      <c r="USU278" s="77"/>
      <c r="USV278" s="77"/>
      <c r="USW278" s="77"/>
      <c r="USX278" s="77"/>
      <c r="USY278" s="77"/>
      <c r="USZ278" s="77"/>
      <c r="UTA278" s="77"/>
      <c r="UTB278" s="77"/>
      <c r="UTC278" s="77"/>
      <c r="UTD278" s="77"/>
      <c r="UTE278" s="77"/>
      <c r="UTF278" s="77"/>
      <c r="UTG278" s="77"/>
      <c r="UTH278" s="77"/>
      <c r="UTI278" s="77"/>
      <c r="UTJ278" s="77"/>
      <c r="UTK278" s="77"/>
      <c r="UTL278" s="77"/>
      <c r="UTM278" s="77"/>
      <c r="UTN278" s="77"/>
      <c r="UTO278" s="77"/>
      <c r="UTP278" s="77"/>
      <c r="UTQ278" s="77"/>
      <c r="UTR278" s="77"/>
      <c r="UTS278" s="77"/>
      <c r="UTT278" s="77"/>
      <c r="UTU278" s="77"/>
      <c r="UTV278" s="77"/>
      <c r="UTW278" s="77"/>
      <c r="UTX278" s="77"/>
      <c r="UTY278" s="77"/>
      <c r="UTZ278" s="77"/>
      <c r="UUA278" s="77"/>
      <c r="UUB278" s="77"/>
      <c r="UUC278" s="77"/>
      <c r="UUD278" s="77"/>
      <c r="UUE278" s="77"/>
      <c r="UUF278" s="77"/>
      <c r="UUG278" s="77"/>
      <c r="UUH278" s="77"/>
      <c r="UUI278" s="77"/>
      <c r="UUJ278" s="77"/>
      <c r="UUK278" s="77"/>
      <c r="UUL278" s="77"/>
      <c r="UUM278" s="77"/>
      <c r="UUN278" s="77"/>
      <c r="UUO278" s="77"/>
      <c r="UUP278" s="77"/>
      <c r="UUQ278" s="77"/>
      <c r="UUR278" s="77"/>
      <c r="UUS278" s="77"/>
      <c r="UUT278" s="77"/>
      <c r="UUU278" s="77"/>
      <c r="UUV278" s="77"/>
      <c r="UUW278" s="77"/>
      <c r="UUX278" s="77"/>
      <c r="UUY278" s="77"/>
      <c r="UUZ278" s="77"/>
      <c r="UVA278" s="77"/>
      <c r="UVB278" s="77"/>
      <c r="UVC278" s="77"/>
      <c r="UVD278" s="77"/>
      <c r="UVE278" s="77"/>
      <c r="UVF278" s="77"/>
      <c r="UVG278" s="77"/>
      <c r="UVH278" s="77"/>
      <c r="UVI278" s="77"/>
      <c r="UVJ278" s="77"/>
      <c r="UVK278" s="77"/>
      <c r="UVL278" s="77"/>
      <c r="UVM278" s="77"/>
      <c r="UVN278" s="77"/>
      <c r="UVO278" s="77"/>
      <c r="UVP278" s="77"/>
      <c r="UVQ278" s="77"/>
      <c r="UVR278" s="77"/>
      <c r="UVS278" s="77"/>
      <c r="UVT278" s="77"/>
      <c r="UVU278" s="77"/>
      <c r="UVV278" s="77"/>
      <c r="UVW278" s="77"/>
      <c r="UVX278" s="77"/>
      <c r="UVY278" s="77"/>
      <c r="UVZ278" s="77"/>
      <c r="UWA278" s="77"/>
      <c r="UWB278" s="77"/>
      <c r="UWC278" s="77"/>
      <c r="UWD278" s="77"/>
      <c r="UWE278" s="77"/>
      <c r="UWF278" s="77"/>
      <c r="UWG278" s="77"/>
      <c r="UWH278" s="77"/>
      <c r="UWI278" s="77"/>
      <c r="UWJ278" s="77"/>
      <c r="UWK278" s="77"/>
      <c r="UWL278" s="77"/>
      <c r="UWM278" s="77"/>
      <c r="UWN278" s="77"/>
      <c r="UWO278" s="77"/>
      <c r="UWP278" s="77"/>
      <c r="UWQ278" s="77"/>
      <c r="UWR278" s="77"/>
      <c r="UWS278" s="77"/>
      <c r="UWT278" s="77"/>
      <c r="UWU278" s="77"/>
      <c r="UWV278" s="77"/>
      <c r="UWW278" s="77"/>
      <c r="UWX278" s="77"/>
      <c r="UWY278" s="77"/>
      <c r="UWZ278" s="77"/>
      <c r="UXA278" s="77"/>
      <c r="UXB278" s="77"/>
      <c r="UXC278" s="77"/>
      <c r="UXD278" s="77"/>
      <c r="UXE278" s="77"/>
      <c r="UXF278" s="77"/>
      <c r="UXG278" s="77"/>
      <c r="UXH278" s="77"/>
      <c r="UXI278" s="77"/>
      <c r="UXJ278" s="77"/>
      <c r="UXK278" s="77"/>
      <c r="UXL278" s="77"/>
      <c r="UXM278" s="77"/>
      <c r="UXN278" s="77"/>
      <c r="UXO278" s="77"/>
      <c r="UXP278" s="77"/>
      <c r="UXQ278" s="77"/>
      <c r="UXR278" s="77"/>
      <c r="UXS278" s="77"/>
      <c r="UXT278" s="77"/>
      <c r="UXU278" s="77"/>
      <c r="UXV278" s="77"/>
      <c r="UXW278" s="77"/>
      <c r="UXX278" s="77"/>
      <c r="UXY278" s="77"/>
      <c r="UXZ278" s="77"/>
      <c r="UYA278" s="77"/>
      <c r="UYB278" s="77"/>
      <c r="UYC278" s="77"/>
      <c r="UYD278" s="77"/>
      <c r="UYE278" s="77"/>
      <c r="UYF278" s="77"/>
      <c r="UYG278" s="77"/>
      <c r="UYH278" s="77"/>
      <c r="UYI278" s="77"/>
      <c r="UYJ278" s="77"/>
      <c r="UYK278" s="77"/>
      <c r="UYL278" s="77"/>
      <c r="UYM278" s="77"/>
      <c r="UYN278" s="77"/>
      <c r="UYO278" s="77"/>
      <c r="UYP278" s="77"/>
      <c r="UYQ278" s="77"/>
      <c r="UYR278" s="77"/>
      <c r="UYS278" s="77"/>
      <c r="UYT278" s="77"/>
      <c r="UYU278" s="77"/>
      <c r="UYV278" s="77"/>
      <c r="UYW278" s="77"/>
      <c r="UYX278" s="77"/>
      <c r="UYY278" s="77"/>
      <c r="UYZ278" s="77"/>
      <c r="UZA278" s="77"/>
      <c r="UZB278" s="77"/>
      <c r="UZC278" s="77"/>
      <c r="UZD278" s="77"/>
      <c r="UZE278" s="77"/>
      <c r="UZF278" s="77"/>
      <c r="UZG278" s="77"/>
      <c r="UZH278" s="77"/>
      <c r="UZI278" s="77"/>
      <c r="UZJ278" s="77"/>
      <c r="UZK278" s="77"/>
      <c r="UZL278" s="77"/>
      <c r="UZM278" s="77"/>
      <c r="UZN278" s="77"/>
      <c r="UZO278" s="77"/>
      <c r="UZP278" s="77"/>
      <c r="UZQ278" s="77"/>
      <c r="UZR278" s="77"/>
      <c r="UZS278" s="77"/>
      <c r="UZT278" s="77"/>
      <c r="UZU278" s="77"/>
      <c r="UZV278" s="77"/>
      <c r="UZW278" s="77"/>
      <c r="UZX278" s="77"/>
      <c r="UZY278" s="77"/>
      <c r="UZZ278" s="77"/>
      <c r="VAA278" s="77"/>
      <c r="VAB278" s="77"/>
      <c r="VAC278" s="77"/>
      <c r="VAD278" s="77"/>
      <c r="VAE278" s="77"/>
      <c r="VAF278" s="77"/>
      <c r="VAG278" s="77"/>
      <c r="VAH278" s="77"/>
      <c r="VAI278" s="77"/>
      <c r="VAJ278" s="77"/>
      <c r="VAK278" s="77"/>
      <c r="VAL278" s="77"/>
      <c r="VAM278" s="77"/>
      <c r="VAN278" s="77"/>
      <c r="VAO278" s="77"/>
      <c r="VAP278" s="77"/>
      <c r="VAQ278" s="77"/>
      <c r="VAR278" s="77"/>
      <c r="VAS278" s="77"/>
      <c r="VAT278" s="77"/>
      <c r="VAU278" s="77"/>
      <c r="VAV278" s="77"/>
      <c r="VAW278" s="77"/>
      <c r="VAX278" s="77"/>
      <c r="VAY278" s="77"/>
      <c r="VAZ278" s="77"/>
      <c r="VBA278" s="77"/>
      <c r="VBB278" s="77"/>
      <c r="VBC278" s="77"/>
      <c r="VBD278" s="77"/>
      <c r="VBE278" s="77"/>
      <c r="VBF278" s="77"/>
      <c r="VBG278" s="77"/>
      <c r="VBH278" s="77"/>
      <c r="VBI278" s="77"/>
      <c r="VBJ278" s="77"/>
      <c r="VBK278" s="77"/>
      <c r="VBL278" s="77"/>
      <c r="VBM278" s="77"/>
      <c r="VBN278" s="77"/>
      <c r="VBO278" s="77"/>
      <c r="VBP278" s="77"/>
      <c r="VBQ278" s="77"/>
      <c r="VBR278" s="77"/>
      <c r="VBS278" s="77"/>
      <c r="VBT278" s="77"/>
      <c r="VBU278" s="77"/>
      <c r="VBV278" s="77"/>
      <c r="VBW278" s="77"/>
      <c r="VBX278" s="77"/>
      <c r="VBY278" s="77"/>
      <c r="VBZ278" s="77"/>
      <c r="VCA278" s="77"/>
      <c r="VCB278" s="77"/>
      <c r="VCC278" s="77"/>
      <c r="VCD278" s="77"/>
      <c r="VCE278" s="77"/>
      <c r="VCF278" s="77"/>
      <c r="VCG278" s="77"/>
      <c r="VCH278" s="77"/>
      <c r="VCI278" s="77"/>
      <c r="VCJ278" s="77"/>
      <c r="VCK278" s="77"/>
      <c r="VCL278" s="77"/>
      <c r="VCM278" s="77"/>
      <c r="VCN278" s="77"/>
      <c r="VCO278" s="77"/>
      <c r="VCP278" s="77"/>
      <c r="VCQ278" s="77"/>
      <c r="VCR278" s="77"/>
      <c r="VCS278" s="77"/>
      <c r="VCT278" s="77"/>
      <c r="VCU278" s="77"/>
      <c r="VCV278" s="77"/>
      <c r="VCW278" s="77"/>
      <c r="VCX278" s="77"/>
      <c r="VCY278" s="77"/>
      <c r="VCZ278" s="77"/>
      <c r="VDA278" s="77"/>
      <c r="VDB278" s="77"/>
      <c r="VDC278" s="77"/>
      <c r="VDD278" s="77"/>
      <c r="VDE278" s="77"/>
      <c r="VDF278" s="77"/>
      <c r="VDG278" s="77"/>
      <c r="VDH278" s="77"/>
      <c r="VDI278" s="77"/>
      <c r="VDJ278" s="77"/>
      <c r="VDK278" s="77"/>
      <c r="VDL278" s="77"/>
      <c r="VDM278" s="77"/>
      <c r="VDN278" s="77"/>
      <c r="VDO278" s="77"/>
      <c r="VDP278" s="77"/>
      <c r="VDQ278" s="77"/>
      <c r="VDR278" s="77"/>
      <c r="VDS278" s="77"/>
      <c r="VDT278" s="77"/>
      <c r="VDU278" s="77"/>
      <c r="VDV278" s="77"/>
      <c r="VDW278" s="77"/>
      <c r="VDX278" s="77"/>
      <c r="VDY278" s="77"/>
      <c r="VDZ278" s="77"/>
      <c r="VEA278" s="77"/>
      <c r="VEB278" s="77"/>
      <c r="VEC278" s="77"/>
      <c r="VED278" s="77"/>
      <c r="VEE278" s="77"/>
      <c r="VEF278" s="77"/>
      <c r="VEG278" s="77"/>
      <c r="VEH278" s="77"/>
      <c r="VEI278" s="77"/>
      <c r="VEJ278" s="77"/>
      <c r="VEK278" s="77"/>
      <c r="VEL278" s="77"/>
      <c r="VEM278" s="77"/>
      <c r="VEN278" s="77"/>
      <c r="VEO278" s="77"/>
      <c r="VEP278" s="77"/>
      <c r="VEQ278" s="77"/>
      <c r="VER278" s="77"/>
      <c r="VES278" s="77"/>
      <c r="VET278" s="77"/>
      <c r="VEU278" s="77"/>
      <c r="VEV278" s="77"/>
      <c r="VEW278" s="77"/>
      <c r="VEX278" s="77"/>
      <c r="VEY278" s="77"/>
      <c r="VEZ278" s="77"/>
      <c r="VFA278" s="77"/>
      <c r="VFB278" s="77"/>
      <c r="VFC278" s="77"/>
      <c r="VFD278" s="77"/>
      <c r="VFE278" s="77"/>
      <c r="VFF278" s="77"/>
      <c r="VFG278" s="77"/>
      <c r="VFH278" s="77"/>
      <c r="VFI278" s="77"/>
      <c r="VFJ278" s="77"/>
      <c r="VFK278" s="77"/>
      <c r="VFL278" s="77"/>
      <c r="VFM278" s="77"/>
      <c r="VFN278" s="77"/>
      <c r="VFO278" s="77"/>
      <c r="VFP278" s="77"/>
      <c r="VFQ278" s="77"/>
      <c r="VFR278" s="77"/>
      <c r="VFS278" s="77"/>
      <c r="VFT278" s="77"/>
      <c r="VFU278" s="77"/>
      <c r="VFV278" s="77"/>
      <c r="VFW278" s="77"/>
      <c r="VFX278" s="77"/>
      <c r="VFY278" s="77"/>
      <c r="VFZ278" s="77"/>
      <c r="VGA278" s="77"/>
      <c r="VGB278" s="77"/>
      <c r="VGC278" s="77"/>
      <c r="VGD278" s="77"/>
      <c r="VGE278" s="77"/>
      <c r="VGF278" s="77"/>
      <c r="VGG278" s="77"/>
      <c r="VGH278" s="77"/>
      <c r="VGI278" s="77"/>
      <c r="VGJ278" s="77"/>
      <c r="VGK278" s="77"/>
      <c r="VGL278" s="77"/>
      <c r="VGM278" s="77"/>
      <c r="VGN278" s="77"/>
      <c r="VGO278" s="77"/>
      <c r="VGP278" s="77"/>
      <c r="VGQ278" s="77"/>
      <c r="VGR278" s="77"/>
      <c r="VGS278" s="77"/>
      <c r="VGT278" s="77"/>
      <c r="VGU278" s="77"/>
      <c r="VGV278" s="77"/>
      <c r="VGW278" s="77"/>
      <c r="VGX278" s="77"/>
      <c r="VGY278" s="77"/>
      <c r="VGZ278" s="77"/>
      <c r="VHA278" s="77"/>
      <c r="VHB278" s="77"/>
      <c r="VHC278" s="77"/>
      <c r="VHD278" s="77"/>
      <c r="VHE278" s="77"/>
      <c r="VHF278" s="77"/>
      <c r="VHG278" s="77"/>
      <c r="VHH278" s="77"/>
      <c r="VHI278" s="77"/>
      <c r="VHJ278" s="77"/>
      <c r="VHK278" s="77"/>
      <c r="VHL278" s="77"/>
      <c r="VHM278" s="77"/>
      <c r="VHN278" s="77"/>
      <c r="VHO278" s="77"/>
      <c r="VHP278" s="77"/>
      <c r="VHQ278" s="77"/>
      <c r="VHR278" s="77"/>
      <c r="VHS278" s="77"/>
      <c r="VHT278" s="77"/>
      <c r="VHU278" s="77"/>
      <c r="VHV278" s="77"/>
      <c r="VHW278" s="77"/>
      <c r="VHX278" s="77"/>
      <c r="VHY278" s="77"/>
      <c r="VHZ278" s="77"/>
      <c r="VIA278" s="77"/>
      <c r="VIB278" s="77"/>
      <c r="VIC278" s="77"/>
      <c r="VID278" s="77"/>
      <c r="VIE278" s="77"/>
      <c r="VIF278" s="77"/>
      <c r="VIG278" s="77"/>
      <c r="VIH278" s="77"/>
      <c r="VII278" s="77"/>
      <c r="VIJ278" s="77"/>
      <c r="VIK278" s="77"/>
      <c r="VIL278" s="77"/>
      <c r="VIM278" s="77"/>
      <c r="VIN278" s="77"/>
      <c r="VIO278" s="77"/>
      <c r="VIP278" s="77"/>
      <c r="VIQ278" s="77"/>
      <c r="VIR278" s="77"/>
      <c r="VIS278" s="77"/>
      <c r="VIT278" s="77"/>
      <c r="VIU278" s="77"/>
      <c r="VIV278" s="77"/>
      <c r="VIW278" s="77"/>
      <c r="VIX278" s="77"/>
      <c r="VIY278" s="77"/>
      <c r="VIZ278" s="77"/>
      <c r="VJA278" s="77"/>
      <c r="VJB278" s="77"/>
      <c r="VJC278" s="77"/>
      <c r="VJD278" s="77"/>
      <c r="VJE278" s="77"/>
      <c r="VJF278" s="77"/>
      <c r="VJG278" s="77"/>
      <c r="VJH278" s="77"/>
      <c r="VJI278" s="77"/>
      <c r="VJJ278" s="77"/>
      <c r="VJK278" s="77"/>
      <c r="VJL278" s="77"/>
      <c r="VJM278" s="77"/>
      <c r="VJN278" s="77"/>
      <c r="VJO278" s="77"/>
      <c r="VJP278" s="77"/>
      <c r="VJQ278" s="77"/>
      <c r="VJR278" s="77"/>
      <c r="VJS278" s="77"/>
      <c r="VJT278" s="77"/>
      <c r="VJU278" s="77"/>
      <c r="VJV278" s="77"/>
      <c r="VJW278" s="77"/>
      <c r="VJX278" s="77"/>
      <c r="VJY278" s="77"/>
      <c r="VJZ278" s="77"/>
      <c r="VKA278" s="77"/>
      <c r="VKB278" s="77"/>
      <c r="VKC278" s="77"/>
      <c r="VKD278" s="77"/>
      <c r="VKE278" s="77"/>
      <c r="VKF278" s="77"/>
      <c r="VKG278" s="77"/>
      <c r="VKH278" s="77"/>
      <c r="VKI278" s="77"/>
      <c r="VKJ278" s="77"/>
      <c r="VKK278" s="77"/>
      <c r="VKL278" s="77"/>
      <c r="VKM278" s="77"/>
      <c r="VKN278" s="77"/>
      <c r="VKO278" s="77"/>
      <c r="VKP278" s="77"/>
      <c r="VKQ278" s="77"/>
      <c r="VKR278" s="77"/>
      <c r="VKS278" s="77"/>
      <c r="VKT278" s="77"/>
      <c r="VKU278" s="77"/>
      <c r="VKV278" s="77"/>
      <c r="VKW278" s="77"/>
      <c r="VKX278" s="77"/>
      <c r="VKY278" s="77"/>
      <c r="VKZ278" s="77"/>
      <c r="VLA278" s="77"/>
      <c r="VLB278" s="77"/>
      <c r="VLC278" s="77"/>
      <c r="VLD278" s="77"/>
      <c r="VLE278" s="77"/>
      <c r="VLF278" s="77"/>
      <c r="VLG278" s="77"/>
      <c r="VLH278" s="77"/>
      <c r="VLI278" s="77"/>
      <c r="VLJ278" s="77"/>
      <c r="VLK278" s="77"/>
      <c r="VLL278" s="77"/>
      <c r="VLM278" s="77"/>
      <c r="VLN278" s="77"/>
      <c r="VLO278" s="77"/>
      <c r="VLP278" s="77"/>
      <c r="VLQ278" s="77"/>
      <c r="VLR278" s="77"/>
      <c r="VLS278" s="77"/>
      <c r="VLT278" s="77"/>
      <c r="VLU278" s="77"/>
      <c r="VLV278" s="77"/>
      <c r="VLW278" s="77"/>
      <c r="VLX278" s="77"/>
      <c r="VLY278" s="77"/>
      <c r="VLZ278" s="77"/>
      <c r="VMA278" s="77"/>
      <c r="VMB278" s="77"/>
      <c r="VMC278" s="77"/>
      <c r="VMD278" s="77"/>
      <c r="VME278" s="77"/>
      <c r="VMF278" s="77"/>
      <c r="VMG278" s="77"/>
      <c r="VMH278" s="77"/>
      <c r="VMI278" s="77"/>
      <c r="VMJ278" s="77"/>
      <c r="VMK278" s="77"/>
      <c r="VML278" s="77"/>
      <c r="VMM278" s="77"/>
      <c r="VMN278" s="77"/>
      <c r="VMO278" s="77"/>
      <c r="VMP278" s="77"/>
      <c r="VMQ278" s="77"/>
      <c r="VMR278" s="77"/>
      <c r="VMS278" s="77"/>
      <c r="VMT278" s="77"/>
      <c r="VMU278" s="77"/>
      <c r="VMV278" s="77"/>
      <c r="VMW278" s="77"/>
      <c r="VMX278" s="77"/>
      <c r="VMY278" s="77"/>
      <c r="VMZ278" s="77"/>
      <c r="VNA278" s="77"/>
      <c r="VNB278" s="77"/>
      <c r="VNC278" s="77"/>
      <c r="VND278" s="77"/>
      <c r="VNE278" s="77"/>
      <c r="VNF278" s="77"/>
      <c r="VNG278" s="77"/>
      <c r="VNH278" s="77"/>
      <c r="VNI278" s="77"/>
      <c r="VNJ278" s="77"/>
      <c r="VNK278" s="77"/>
      <c r="VNL278" s="77"/>
      <c r="VNM278" s="77"/>
      <c r="VNN278" s="77"/>
      <c r="VNO278" s="77"/>
      <c r="VNP278" s="77"/>
      <c r="VNQ278" s="77"/>
      <c r="VNR278" s="77"/>
      <c r="VNS278" s="77"/>
      <c r="VNT278" s="77"/>
      <c r="VNU278" s="77"/>
      <c r="VNV278" s="77"/>
      <c r="VNW278" s="77"/>
      <c r="VNX278" s="77"/>
      <c r="VNY278" s="77"/>
      <c r="VNZ278" s="77"/>
      <c r="VOA278" s="77"/>
      <c r="VOB278" s="77"/>
      <c r="VOC278" s="77"/>
      <c r="VOD278" s="77"/>
      <c r="VOE278" s="77"/>
      <c r="VOF278" s="77"/>
      <c r="VOG278" s="77"/>
      <c r="VOH278" s="77"/>
      <c r="VOI278" s="77"/>
      <c r="VOJ278" s="77"/>
      <c r="VOK278" s="77"/>
      <c r="VOL278" s="77"/>
      <c r="VOM278" s="77"/>
      <c r="VON278" s="77"/>
      <c r="VOO278" s="77"/>
      <c r="VOP278" s="77"/>
      <c r="VOQ278" s="77"/>
      <c r="VOR278" s="77"/>
      <c r="VOS278" s="77"/>
      <c r="VOT278" s="77"/>
      <c r="VOU278" s="77"/>
      <c r="VOV278" s="77"/>
      <c r="VOW278" s="77"/>
      <c r="VOX278" s="77"/>
      <c r="VOY278" s="77"/>
      <c r="VOZ278" s="77"/>
      <c r="VPA278" s="77"/>
      <c r="VPB278" s="77"/>
      <c r="VPC278" s="77"/>
      <c r="VPD278" s="77"/>
      <c r="VPE278" s="77"/>
      <c r="VPF278" s="77"/>
      <c r="VPG278" s="77"/>
      <c r="VPH278" s="77"/>
      <c r="VPI278" s="77"/>
      <c r="VPJ278" s="77"/>
      <c r="VPK278" s="77"/>
      <c r="VPL278" s="77"/>
      <c r="VPM278" s="77"/>
      <c r="VPN278" s="77"/>
      <c r="VPO278" s="77"/>
      <c r="VPP278" s="77"/>
      <c r="VPQ278" s="77"/>
      <c r="VPR278" s="77"/>
      <c r="VPS278" s="77"/>
      <c r="VPT278" s="77"/>
      <c r="VPU278" s="77"/>
      <c r="VPV278" s="77"/>
      <c r="VPW278" s="77"/>
      <c r="VPX278" s="77"/>
      <c r="VPY278" s="77"/>
      <c r="VPZ278" s="77"/>
      <c r="VQA278" s="77"/>
      <c r="VQB278" s="77"/>
      <c r="VQC278" s="77"/>
      <c r="VQD278" s="77"/>
      <c r="VQE278" s="77"/>
      <c r="VQF278" s="77"/>
      <c r="VQG278" s="77"/>
      <c r="VQH278" s="77"/>
      <c r="VQI278" s="77"/>
      <c r="VQJ278" s="77"/>
      <c r="VQK278" s="77"/>
      <c r="VQL278" s="77"/>
      <c r="VQM278" s="77"/>
      <c r="VQN278" s="77"/>
      <c r="VQO278" s="77"/>
      <c r="VQP278" s="77"/>
      <c r="VQQ278" s="77"/>
      <c r="VQR278" s="77"/>
      <c r="VQS278" s="77"/>
      <c r="VQT278" s="77"/>
      <c r="VQU278" s="77"/>
      <c r="VQV278" s="77"/>
      <c r="VQW278" s="77"/>
      <c r="VQX278" s="77"/>
      <c r="VQY278" s="77"/>
      <c r="VQZ278" s="77"/>
      <c r="VRA278" s="77"/>
      <c r="VRB278" s="77"/>
      <c r="VRC278" s="77"/>
      <c r="VRD278" s="77"/>
      <c r="VRE278" s="77"/>
      <c r="VRF278" s="77"/>
      <c r="VRG278" s="77"/>
      <c r="VRH278" s="77"/>
      <c r="VRI278" s="77"/>
      <c r="VRJ278" s="77"/>
      <c r="VRK278" s="77"/>
      <c r="VRL278" s="77"/>
      <c r="VRM278" s="77"/>
      <c r="VRN278" s="77"/>
      <c r="VRO278" s="77"/>
      <c r="VRP278" s="77"/>
      <c r="VRQ278" s="77"/>
      <c r="VRR278" s="77"/>
      <c r="VRS278" s="77"/>
      <c r="VRT278" s="77"/>
      <c r="VRU278" s="77"/>
      <c r="VRV278" s="77"/>
      <c r="VRW278" s="77"/>
      <c r="VRX278" s="77"/>
      <c r="VRY278" s="77"/>
      <c r="VRZ278" s="77"/>
      <c r="VSA278" s="77"/>
      <c r="VSB278" s="77"/>
      <c r="VSC278" s="77"/>
      <c r="VSD278" s="77"/>
      <c r="VSE278" s="77"/>
      <c r="VSF278" s="77"/>
      <c r="VSG278" s="77"/>
      <c r="VSH278" s="77"/>
      <c r="VSI278" s="77"/>
      <c r="VSJ278" s="77"/>
      <c r="VSK278" s="77"/>
      <c r="VSL278" s="77"/>
      <c r="VSM278" s="77"/>
      <c r="VSN278" s="77"/>
      <c r="VSO278" s="77"/>
      <c r="VSP278" s="77"/>
      <c r="VSQ278" s="77"/>
      <c r="VSR278" s="77"/>
      <c r="VSS278" s="77"/>
      <c r="VST278" s="77"/>
      <c r="VSU278" s="77"/>
      <c r="VSV278" s="77"/>
      <c r="VSW278" s="77"/>
      <c r="VSX278" s="77"/>
      <c r="VSY278" s="77"/>
      <c r="VSZ278" s="77"/>
      <c r="VTA278" s="77"/>
      <c r="VTB278" s="77"/>
      <c r="VTC278" s="77"/>
      <c r="VTD278" s="77"/>
      <c r="VTE278" s="77"/>
      <c r="VTF278" s="77"/>
      <c r="VTG278" s="77"/>
      <c r="VTH278" s="77"/>
      <c r="VTI278" s="77"/>
      <c r="VTJ278" s="77"/>
      <c r="VTK278" s="77"/>
      <c r="VTL278" s="77"/>
      <c r="VTM278" s="77"/>
      <c r="VTN278" s="77"/>
      <c r="VTO278" s="77"/>
      <c r="VTP278" s="77"/>
      <c r="VTQ278" s="77"/>
      <c r="VTR278" s="77"/>
      <c r="VTS278" s="77"/>
      <c r="VTT278" s="77"/>
      <c r="VTU278" s="77"/>
      <c r="VTV278" s="77"/>
      <c r="VTW278" s="77"/>
      <c r="VTX278" s="77"/>
      <c r="VTY278" s="77"/>
      <c r="VTZ278" s="77"/>
      <c r="VUA278" s="77"/>
      <c r="VUB278" s="77"/>
      <c r="VUC278" s="77"/>
      <c r="VUD278" s="77"/>
      <c r="VUE278" s="77"/>
      <c r="VUF278" s="77"/>
      <c r="VUG278" s="77"/>
      <c r="VUH278" s="77"/>
      <c r="VUI278" s="77"/>
      <c r="VUJ278" s="77"/>
      <c r="VUK278" s="77"/>
      <c r="VUL278" s="77"/>
      <c r="VUM278" s="77"/>
      <c r="VUN278" s="77"/>
      <c r="VUO278" s="77"/>
      <c r="VUP278" s="77"/>
      <c r="VUQ278" s="77"/>
      <c r="VUR278" s="77"/>
      <c r="VUS278" s="77"/>
      <c r="VUT278" s="77"/>
      <c r="VUU278" s="77"/>
      <c r="VUV278" s="77"/>
      <c r="VUW278" s="77"/>
      <c r="VUX278" s="77"/>
      <c r="VUY278" s="77"/>
      <c r="VUZ278" s="77"/>
      <c r="VVA278" s="77"/>
      <c r="VVB278" s="77"/>
      <c r="VVC278" s="77"/>
      <c r="VVD278" s="77"/>
      <c r="VVE278" s="77"/>
      <c r="VVF278" s="77"/>
      <c r="VVG278" s="77"/>
      <c r="VVH278" s="77"/>
      <c r="VVI278" s="77"/>
      <c r="VVJ278" s="77"/>
      <c r="VVK278" s="77"/>
      <c r="VVL278" s="77"/>
      <c r="VVM278" s="77"/>
      <c r="VVN278" s="77"/>
      <c r="VVO278" s="77"/>
      <c r="VVP278" s="77"/>
      <c r="VVQ278" s="77"/>
      <c r="VVR278" s="77"/>
      <c r="VVS278" s="77"/>
      <c r="VVT278" s="77"/>
      <c r="VVU278" s="77"/>
      <c r="VVV278" s="77"/>
      <c r="VVW278" s="77"/>
      <c r="VVX278" s="77"/>
      <c r="VVY278" s="77"/>
      <c r="VVZ278" s="77"/>
      <c r="VWA278" s="77"/>
      <c r="VWB278" s="77"/>
      <c r="VWC278" s="77"/>
      <c r="VWD278" s="77"/>
      <c r="VWE278" s="77"/>
      <c r="VWF278" s="77"/>
      <c r="VWG278" s="77"/>
      <c r="VWH278" s="77"/>
      <c r="VWI278" s="77"/>
      <c r="VWJ278" s="77"/>
      <c r="VWK278" s="77"/>
      <c r="VWL278" s="77"/>
      <c r="VWM278" s="77"/>
      <c r="VWN278" s="77"/>
      <c r="VWO278" s="77"/>
      <c r="VWP278" s="77"/>
      <c r="VWQ278" s="77"/>
      <c r="VWR278" s="77"/>
      <c r="VWS278" s="77"/>
      <c r="VWT278" s="77"/>
      <c r="VWU278" s="77"/>
      <c r="VWV278" s="77"/>
      <c r="VWW278" s="77"/>
      <c r="VWX278" s="77"/>
      <c r="VWY278" s="77"/>
      <c r="VWZ278" s="77"/>
      <c r="VXA278" s="77"/>
      <c r="VXB278" s="77"/>
      <c r="VXC278" s="77"/>
      <c r="VXD278" s="77"/>
      <c r="VXE278" s="77"/>
      <c r="VXF278" s="77"/>
      <c r="VXG278" s="77"/>
      <c r="VXH278" s="77"/>
      <c r="VXI278" s="77"/>
      <c r="VXJ278" s="77"/>
      <c r="VXK278" s="77"/>
      <c r="VXL278" s="77"/>
      <c r="VXM278" s="77"/>
      <c r="VXN278" s="77"/>
      <c r="VXO278" s="77"/>
      <c r="VXP278" s="77"/>
      <c r="VXQ278" s="77"/>
      <c r="VXR278" s="77"/>
      <c r="VXS278" s="77"/>
      <c r="VXT278" s="77"/>
      <c r="VXU278" s="77"/>
      <c r="VXV278" s="77"/>
      <c r="VXW278" s="77"/>
      <c r="VXX278" s="77"/>
      <c r="VXY278" s="77"/>
      <c r="VXZ278" s="77"/>
      <c r="VYA278" s="77"/>
      <c r="VYB278" s="77"/>
      <c r="VYC278" s="77"/>
      <c r="VYD278" s="77"/>
      <c r="VYE278" s="77"/>
      <c r="VYF278" s="77"/>
      <c r="VYG278" s="77"/>
      <c r="VYH278" s="77"/>
      <c r="VYI278" s="77"/>
      <c r="VYJ278" s="77"/>
      <c r="VYK278" s="77"/>
      <c r="VYL278" s="77"/>
      <c r="VYM278" s="77"/>
      <c r="VYN278" s="77"/>
      <c r="VYO278" s="77"/>
      <c r="VYP278" s="77"/>
      <c r="VYQ278" s="77"/>
      <c r="VYR278" s="77"/>
      <c r="VYS278" s="77"/>
      <c r="VYT278" s="77"/>
      <c r="VYU278" s="77"/>
      <c r="VYV278" s="77"/>
      <c r="VYW278" s="77"/>
      <c r="VYX278" s="77"/>
      <c r="VYY278" s="77"/>
      <c r="VYZ278" s="77"/>
      <c r="VZA278" s="77"/>
      <c r="VZB278" s="77"/>
      <c r="VZC278" s="77"/>
      <c r="VZD278" s="77"/>
      <c r="VZE278" s="77"/>
      <c r="VZF278" s="77"/>
      <c r="VZG278" s="77"/>
      <c r="VZH278" s="77"/>
      <c r="VZI278" s="77"/>
      <c r="VZJ278" s="77"/>
      <c r="VZK278" s="77"/>
      <c r="VZL278" s="77"/>
      <c r="VZM278" s="77"/>
      <c r="VZN278" s="77"/>
      <c r="VZO278" s="77"/>
      <c r="VZP278" s="77"/>
      <c r="VZQ278" s="77"/>
      <c r="VZR278" s="77"/>
      <c r="VZS278" s="77"/>
      <c r="VZT278" s="77"/>
      <c r="VZU278" s="77"/>
      <c r="VZV278" s="77"/>
      <c r="VZW278" s="77"/>
      <c r="VZX278" s="77"/>
      <c r="VZY278" s="77"/>
      <c r="VZZ278" s="77"/>
      <c r="WAA278" s="77"/>
      <c r="WAB278" s="77"/>
      <c r="WAC278" s="77"/>
      <c r="WAD278" s="77"/>
      <c r="WAE278" s="77"/>
      <c r="WAF278" s="77"/>
      <c r="WAG278" s="77"/>
      <c r="WAH278" s="77"/>
      <c r="WAI278" s="77"/>
      <c r="WAJ278" s="77"/>
      <c r="WAK278" s="77"/>
      <c r="WAL278" s="77"/>
      <c r="WAM278" s="77"/>
      <c r="WAN278" s="77"/>
      <c r="WAO278" s="77"/>
      <c r="WAP278" s="77"/>
      <c r="WAQ278" s="77"/>
      <c r="WAR278" s="77"/>
      <c r="WAS278" s="77"/>
      <c r="WAT278" s="77"/>
      <c r="WAU278" s="77"/>
      <c r="WAV278" s="77"/>
      <c r="WAW278" s="77"/>
      <c r="WAX278" s="77"/>
      <c r="WAY278" s="77"/>
      <c r="WAZ278" s="77"/>
      <c r="WBA278" s="77"/>
      <c r="WBB278" s="77"/>
      <c r="WBC278" s="77"/>
      <c r="WBD278" s="77"/>
      <c r="WBE278" s="77"/>
      <c r="WBF278" s="77"/>
      <c r="WBG278" s="77"/>
      <c r="WBH278" s="77"/>
      <c r="WBI278" s="77"/>
      <c r="WBJ278" s="77"/>
      <c r="WBK278" s="77"/>
      <c r="WBL278" s="77"/>
      <c r="WBM278" s="77"/>
      <c r="WBN278" s="77"/>
      <c r="WBO278" s="77"/>
      <c r="WBP278" s="77"/>
      <c r="WBQ278" s="77"/>
      <c r="WBR278" s="77"/>
      <c r="WBS278" s="77"/>
      <c r="WBT278" s="77"/>
      <c r="WBU278" s="77"/>
      <c r="WBV278" s="77"/>
      <c r="WBW278" s="77"/>
      <c r="WBX278" s="77"/>
      <c r="WBY278" s="77"/>
      <c r="WBZ278" s="77"/>
      <c r="WCA278" s="77"/>
      <c r="WCB278" s="77"/>
      <c r="WCC278" s="77"/>
      <c r="WCD278" s="77"/>
      <c r="WCE278" s="77"/>
      <c r="WCF278" s="77"/>
      <c r="WCG278" s="77"/>
      <c r="WCH278" s="77"/>
      <c r="WCI278" s="77"/>
      <c r="WCJ278" s="77"/>
      <c r="WCK278" s="77"/>
      <c r="WCL278" s="77"/>
      <c r="WCM278" s="77"/>
      <c r="WCN278" s="77"/>
      <c r="WCO278" s="77"/>
      <c r="WCP278" s="77"/>
      <c r="WCQ278" s="77"/>
      <c r="WCR278" s="77"/>
      <c r="WCS278" s="77"/>
      <c r="WCT278" s="77"/>
      <c r="WCU278" s="77"/>
      <c r="WCV278" s="77"/>
      <c r="WCW278" s="77"/>
      <c r="WCX278" s="77"/>
      <c r="WCY278" s="77"/>
      <c r="WCZ278" s="77"/>
      <c r="WDA278" s="77"/>
      <c r="WDB278" s="77"/>
      <c r="WDC278" s="77"/>
      <c r="WDD278" s="77"/>
      <c r="WDE278" s="77"/>
      <c r="WDF278" s="77"/>
      <c r="WDG278" s="77"/>
      <c r="WDH278" s="77"/>
      <c r="WDI278" s="77"/>
      <c r="WDJ278" s="77"/>
      <c r="WDK278" s="77"/>
      <c r="WDL278" s="77"/>
      <c r="WDM278" s="77"/>
      <c r="WDN278" s="77"/>
      <c r="WDO278" s="77"/>
      <c r="WDP278" s="77"/>
      <c r="WDQ278" s="77"/>
      <c r="WDR278" s="77"/>
      <c r="WDS278" s="77"/>
      <c r="WDT278" s="77"/>
      <c r="WDU278" s="77"/>
      <c r="WDV278" s="77"/>
      <c r="WDW278" s="77"/>
      <c r="WDX278" s="77"/>
      <c r="WDY278" s="77"/>
      <c r="WDZ278" s="77"/>
      <c r="WEA278" s="77"/>
      <c r="WEB278" s="77"/>
      <c r="WEC278" s="77"/>
      <c r="WED278" s="77"/>
      <c r="WEE278" s="77"/>
      <c r="WEF278" s="77"/>
      <c r="WEG278" s="77"/>
      <c r="WEH278" s="77"/>
      <c r="WEI278" s="77"/>
      <c r="WEJ278" s="77"/>
      <c r="WEK278" s="77"/>
      <c r="WEL278" s="77"/>
      <c r="WEM278" s="77"/>
      <c r="WEN278" s="77"/>
      <c r="WEO278" s="77"/>
      <c r="WEP278" s="77"/>
      <c r="WEQ278" s="77"/>
      <c r="WER278" s="77"/>
      <c r="WES278" s="77"/>
      <c r="WET278" s="77"/>
      <c r="WEU278" s="77"/>
      <c r="WEV278" s="77"/>
      <c r="WEW278" s="77"/>
      <c r="WEX278" s="77"/>
      <c r="WEY278" s="77"/>
      <c r="WEZ278" s="77"/>
      <c r="WFA278" s="77"/>
      <c r="WFB278" s="77"/>
      <c r="WFC278" s="77"/>
      <c r="WFD278" s="77"/>
      <c r="WFE278" s="77"/>
      <c r="WFF278" s="77"/>
      <c r="WFG278" s="77"/>
      <c r="WFH278" s="77"/>
      <c r="WFI278" s="77"/>
      <c r="WFJ278" s="77"/>
      <c r="WFK278" s="77"/>
      <c r="WFL278" s="77"/>
      <c r="WFM278" s="77"/>
      <c r="WFN278" s="77"/>
      <c r="WFO278" s="77"/>
      <c r="WFP278" s="77"/>
      <c r="WFQ278" s="77"/>
      <c r="WFR278" s="77"/>
      <c r="WFS278" s="77"/>
      <c r="WFT278" s="77"/>
      <c r="WFU278" s="77"/>
      <c r="WFV278" s="77"/>
      <c r="WFW278" s="77"/>
      <c r="WFX278" s="77"/>
      <c r="WFY278" s="77"/>
      <c r="WFZ278" s="77"/>
      <c r="WGA278" s="77"/>
      <c r="WGB278" s="77"/>
      <c r="WGC278" s="77"/>
      <c r="WGD278" s="77"/>
      <c r="WGE278" s="77"/>
      <c r="WGF278" s="77"/>
      <c r="WGG278" s="77"/>
      <c r="WGH278" s="77"/>
      <c r="WGI278" s="77"/>
      <c r="WGJ278" s="77"/>
      <c r="WGK278" s="77"/>
      <c r="WGL278" s="77"/>
      <c r="WGM278" s="77"/>
      <c r="WGN278" s="77"/>
      <c r="WGO278" s="77"/>
      <c r="WGP278" s="77"/>
      <c r="WGQ278" s="77"/>
      <c r="WGR278" s="77"/>
      <c r="WGS278" s="77"/>
      <c r="WGT278" s="77"/>
      <c r="WGU278" s="77"/>
      <c r="WGV278" s="77"/>
      <c r="WGW278" s="77"/>
      <c r="WGX278" s="77"/>
      <c r="WGY278" s="77"/>
      <c r="WGZ278" s="77"/>
      <c r="WHA278" s="77"/>
      <c r="WHB278" s="77"/>
      <c r="WHC278" s="77"/>
      <c r="WHD278" s="77"/>
      <c r="WHE278" s="77"/>
      <c r="WHF278" s="77"/>
      <c r="WHG278" s="77"/>
      <c r="WHH278" s="77"/>
      <c r="WHI278" s="77"/>
      <c r="WHJ278" s="77"/>
      <c r="WHK278" s="77"/>
      <c r="WHL278" s="77"/>
      <c r="WHM278" s="77"/>
      <c r="WHN278" s="77"/>
      <c r="WHO278" s="77"/>
      <c r="WHP278" s="77"/>
      <c r="WHQ278" s="77"/>
      <c r="WHR278" s="77"/>
      <c r="WHS278" s="77"/>
      <c r="WHT278" s="77"/>
      <c r="WHU278" s="77"/>
      <c r="WHV278" s="77"/>
      <c r="WHW278" s="77"/>
      <c r="WHX278" s="77"/>
      <c r="WHY278" s="77"/>
      <c r="WHZ278" s="77"/>
      <c r="WIA278" s="77"/>
      <c r="WIB278" s="77"/>
      <c r="WIC278" s="77"/>
      <c r="WID278" s="77"/>
      <c r="WIE278" s="77"/>
      <c r="WIF278" s="77"/>
      <c r="WIG278" s="77"/>
      <c r="WIH278" s="77"/>
      <c r="WII278" s="77"/>
      <c r="WIJ278" s="77"/>
      <c r="WIK278" s="77"/>
      <c r="WIL278" s="77"/>
      <c r="WIM278" s="77"/>
      <c r="WIN278" s="77"/>
      <c r="WIO278" s="77"/>
      <c r="WIP278" s="77"/>
      <c r="WIQ278" s="77"/>
      <c r="WIR278" s="77"/>
      <c r="WIS278" s="77"/>
      <c r="WIT278" s="77"/>
      <c r="WIU278" s="77"/>
      <c r="WIV278" s="77"/>
      <c r="WIW278" s="77"/>
      <c r="WIX278" s="77"/>
      <c r="WIY278" s="77"/>
      <c r="WIZ278" s="77"/>
      <c r="WJA278" s="77"/>
      <c r="WJB278" s="77"/>
      <c r="WJC278" s="77"/>
      <c r="WJD278" s="77"/>
      <c r="WJE278" s="77"/>
      <c r="WJF278" s="77"/>
      <c r="WJG278" s="77"/>
      <c r="WJH278" s="77"/>
      <c r="WJI278" s="77"/>
      <c r="WJJ278" s="77"/>
      <c r="WJK278" s="77"/>
      <c r="WJL278" s="77"/>
      <c r="WJM278" s="77"/>
      <c r="WJN278" s="77"/>
      <c r="WJO278" s="77"/>
      <c r="WJP278" s="77"/>
      <c r="WJQ278" s="77"/>
      <c r="WJR278" s="77"/>
      <c r="WJS278" s="77"/>
      <c r="WJT278" s="77"/>
      <c r="WJU278" s="77"/>
      <c r="WJV278" s="77"/>
      <c r="WJW278" s="77"/>
      <c r="WJX278" s="77"/>
      <c r="WJY278" s="77"/>
      <c r="WJZ278" s="77"/>
      <c r="WKA278" s="77"/>
      <c r="WKB278" s="77"/>
      <c r="WKC278" s="77"/>
      <c r="WKD278" s="77"/>
      <c r="WKE278" s="77"/>
      <c r="WKF278" s="77"/>
      <c r="WKG278" s="77"/>
      <c r="WKH278" s="77"/>
      <c r="WKI278" s="77"/>
      <c r="WKJ278" s="77"/>
      <c r="WKK278" s="77"/>
      <c r="WKL278" s="77"/>
      <c r="WKM278" s="77"/>
      <c r="WKN278" s="77"/>
      <c r="WKO278" s="77"/>
      <c r="WKP278" s="77"/>
      <c r="WKQ278" s="77"/>
      <c r="WKR278" s="77"/>
      <c r="WKS278" s="77"/>
      <c r="WKT278" s="77"/>
      <c r="WKU278" s="77"/>
      <c r="WKV278" s="77"/>
      <c r="WKW278" s="77"/>
      <c r="WKX278" s="77"/>
      <c r="WKY278" s="77"/>
      <c r="WKZ278" s="77"/>
      <c r="WLA278" s="77"/>
      <c r="WLB278" s="77"/>
      <c r="WLC278" s="77"/>
      <c r="WLD278" s="77"/>
      <c r="WLE278" s="77"/>
      <c r="WLF278" s="77"/>
      <c r="WLG278" s="77"/>
      <c r="WLH278" s="77"/>
      <c r="WLI278" s="77"/>
      <c r="WLJ278" s="77"/>
      <c r="WLK278" s="77"/>
      <c r="WLL278" s="77"/>
      <c r="WLM278" s="77"/>
      <c r="WLN278" s="77"/>
      <c r="WLO278" s="77"/>
      <c r="WLP278" s="77"/>
      <c r="WLQ278" s="77"/>
      <c r="WLR278" s="77"/>
      <c r="WLS278" s="77"/>
      <c r="WLT278" s="77"/>
      <c r="WLU278" s="77"/>
      <c r="WLV278" s="77"/>
      <c r="WLW278" s="77"/>
      <c r="WLX278" s="77"/>
      <c r="WLY278" s="77"/>
      <c r="WLZ278" s="77"/>
      <c r="WMA278" s="77"/>
      <c r="WMB278" s="77"/>
      <c r="WMC278" s="77"/>
      <c r="WMD278" s="77"/>
      <c r="WME278" s="77"/>
      <c r="WMF278" s="77"/>
      <c r="WMG278" s="77"/>
      <c r="WMH278" s="77"/>
      <c r="WMI278" s="77"/>
      <c r="WMJ278" s="77"/>
      <c r="WMK278" s="77"/>
      <c r="WML278" s="77"/>
      <c r="WMM278" s="77"/>
      <c r="WMN278" s="77"/>
      <c r="WMO278" s="77"/>
      <c r="WMP278" s="77"/>
      <c r="WMQ278" s="77"/>
      <c r="WMR278" s="77"/>
      <c r="WMS278" s="77"/>
      <c r="WMT278" s="77"/>
      <c r="WMU278" s="77"/>
      <c r="WMV278" s="77"/>
      <c r="WMW278" s="77"/>
      <c r="WMX278" s="77"/>
      <c r="WMY278" s="77"/>
      <c r="WMZ278" s="77"/>
      <c r="WNA278" s="77"/>
      <c r="WNB278" s="77"/>
      <c r="WNC278" s="77"/>
      <c r="WND278" s="77"/>
      <c r="WNE278" s="77"/>
      <c r="WNF278" s="77"/>
      <c r="WNG278" s="77"/>
      <c r="WNH278" s="77"/>
      <c r="WNI278" s="77"/>
      <c r="WNJ278" s="77"/>
      <c r="WNK278" s="77"/>
      <c r="WNL278" s="77"/>
      <c r="WNM278" s="77"/>
      <c r="WNN278" s="77"/>
      <c r="WNO278" s="77"/>
      <c r="WNP278" s="77"/>
      <c r="WNQ278" s="77"/>
      <c r="WNR278" s="77"/>
      <c r="WNS278" s="77"/>
      <c r="WNT278" s="77"/>
      <c r="WNU278" s="77"/>
      <c r="WNV278" s="77"/>
      <c r="WNW278" s="77"/>
      <c r="WNX278" s="77"/>
      <c r="WNY278" s="77"/>
      <c r="WNZ278" s="77"/>
      <c r="WOA278" s="77"/>
      <c r="WOB278" s="77"/>
      <c r="WOC278" s="77"/>
      <c r="WOD278" s="77"/>
      <c r="WOE278" s="77"/>
      <c r="WOF278" s="77"/>
      <c r="WOG278" s="77"/>
      <c r="WOH278" s="77"/>
      <c r="WOI278" s="77"/>
      <c r="WOJ278" s="77"/>
      <c r="WOK278" s="77"/>
      <c r="WOL278" s="77"/>
      <c r="WOM278" s="77"/>
      <c r="WON278" s="77"/>
      <c r="WOO278" s="77"/>
      <c r="WOP278" s="77"/>
      <c r="WOQ278" s="77"/>
      <c r="WOR278" s="77"/>
      <c r="WOS278" s="77"/>
      <c r="WOT278" s="77"/>
      <c r="WOU278" s="77"/>
      <c r="WOV278" s="77"/>
      <c r="WOW278" s="77"/>
      <c r="WOX278" s="77"/>
      <c r="WOY278" s="77"/>
      <c r="WOZ278" s="77"/>
      <c r="WPA278" s="77"/>
      <c r="WPB278" s="77"/>
      <c r="WPC278" s="77"/>
      <c r="WPD278" s="77"/>
      <c r="WPE278" s="77"/>
      <c r="WPF278" s="77"/>
      <c r="WPG278" s="77"/>
      <c r="WPH278" s="77"/>
      <c r="WPI278" s="77"/>
      <c r="WPJ278" s="77"/>
      <c r="WPK278" s="77"/>
      <c r="WPL278" s="77"/>
      <c r="WPM278" s="77"/>
      <c r="WPN278" s="77"/>
      <c r="WPO278" s="77"/>
      <c r="WPP278" s="77"/>
      <c r="WPQ278" s="77"/>
      <c r="WPR278" s="77"/>
      <c r="WPS278" s="77"/>
      <c r="WPT278" s="77"/>
      <c r="WPU278" s="77"/>
      <c r="WPV278" s="77"/>
      <c r="WPW278" s="77"/>
      <c r="WPX278" s="77"/>
      <c r="WPY278" s="77"/>
      <c r="WPZ278" s="77"/>
      <c r="WQA278" s="77"/>
      <c r="WQB278" s="77"/>
      <c r="WQC278" s="77"/>
      <c r="WQD278" s="77"/>
      <c r="WQE278" s="77"/>
      <c r="WQF278" s="77"/>
      <c r="WQG278" s="77"/>
      <c r="WQH278" s="77"/>
      <c r="WQI278" s="77"/>
      <c r="WQJ278" s="77"/>
      <c r="WQK278" s="77"/>
      <c r="WQL278" s="77"/>
      <c r="WQM278" s="77"/>
      <c r="WQN278" s="77"/>
      <c r="WQO278" s="77"/>
      <c r="WQP278" s="77"/>
      <c r="WQQ278" s="77"/>
      <c r="WQR278" s="77"/>
      <c r="WQS278" s="77"/>
      <c r="WQT278" s="77"/>
      <c r="WQU278" s="77"/>
      <c r="WQV278" s="77"/>
      <c r="WQW278" s="77"/>
      <c r="WQX278" s="77"/>
      <c r="WQY278" s="77"/>
      <c r="WQZ278" s="77"/>
      <c r="WRA278" s="77"/>
      <c r="WRB278" s="77"/>
      <c r="WRC278" s="77"/>
      <c r="WRD278" s="77"/>
      <c r="WRE278" s="77"/>
      <c r="WRF278" s="77"/>
      <c r="WRG278" s="77"/>
      <c r="WRH278" s="77"/>
      <c r="WRI278" s="77"/>
      <c r="WRJ278" s="77"/>
      <c r="WRK278" s="77"/>
      <c r="WRL278" s="77"/>
      <c r="WRM278" s="77"/>
      <c r="WRN278" s="77"/>
      <c r="WRO278" s="77"/>
      <c r="WRP278" s="77"/>
      <c r="WRQ278" s="77"/>
      <c r="WRR278" s="77"/>
      <c r="WRS278" s="77"/>
      <c r="WRT278" s="77"/>
      <c r="WRU278" s="77"/>
      <c r="WRV278" s="77"/>
      <c r="WRW278" s="77"/>
      <c r="WRX278" s="77"/>
      <c r="WRY278" s="77"/>
      <c r="WRZ278" s="77"/>
      <c r="WSA278" s="77"/>
      <c r="WSB278" s="77"/>
      <c r="WSC278" s="77"/>
      <c r="WSD278" s="77"/>
      <c r="WSE278" s="77"/>
      <c r="WSF278" s="77"/>
      <c r="WSG278" s="77"/>
      <c r="WSH278" s="77"/>
      <c r="WSI278" s="77"/>
      <c r="WSJ278" s="77"/>
      <c r="WSK278" s="77"/>
      <c r="WSL278" s="77"/>
      <c r="WSM278" s="77"/>
      <c r="WSN278" s="77"/>
      <c r="WSO278" s="77"/>
      <c r="WSP278" s="77"/>
      <c r="WSQ278" s="77"/>
      <c r="WSR278" s="77"/>
      <c r="WSS278" s="77"/>
      <c r="WST278" s="77"/>
      <c r="WSU278" s="77"/>
      <c r="WSV278" s="77"/>
      <c r="WSW278" s="77"/>
      <c r="WSX278" s="77"/>
      <c r="WSY278" s="77"/>
      <c r="WSZ278" s="77"/>
      <c r="WTA278" s="77"/>
      <c r="WTB278" s="77"/>
      <c r="WTC278" s="77"/>
      <c r="WTD278" s="77"/>
      <c r="WTE278" s="77"/>
      <c r="WTF278" s="77"/>
      <c r="WTG278" s="77"/>
      <c r="WTH278" s="77"/>
      <c r="WTI278" s="77"/>
      <c r="WTJ278" s="77"/>
      <c r="WTK278" s="77"/>
      <c r="WTL278" s="77"/>
      <c r="WTM278" s="77"/>
      <c r="WTN278" s="77"/>
      <c r="WTO278" s="77"/>
      <c r="WTP278" s="77"/>
      <c r="WTQ278" s="77"/>
      <c r="WTR278" s="77"/>
      <c r="WTS278" s="77"/>
      <c r="WTT278" s="77"/>
      <c r="WTU278" s="77"/>
      <c r="WTV278" s="77"/>
      <c r="WTW278" s="77"/>
      <c r="WTX278" s="77"/>
      <c r="WTY278" s="77"/>
      <c r="WTZ278" s="77"/>
      <c r="WUA278" s="77"/>
      <c r="WUB278" s="77"/>
      <c r="WUC278" s="77"/>
      <c r="WUD278" s="77"/>
      <c r="WUE278" s="77"/>
      <c r="WUF278" s="77"/>
      <c r="WUG278" s="77"/>
      <c r="WUH278" s="77"/>
      <c r="WUI278" s="77"/>
      <c r="WUJ278" s="77"/>
      <c r="WUK278" s="77"/>
      <c r="WUL278" s="77"/>
      <c r="WUM278" s="77"/>
      <c r="WUN278" s="77"/>
      <c r="WUO278" s="77"/>
      <c r="WUP278" s="77"/>
      <c r="WUQ278" s="77"/>
      <c r="WUR278" s="77"/>
      <c r="WUS278" s="77"/>
      <c r="WUT278" s="77"/>
      <c r="WUU278" s="77"/>
      <c r="WUV278" s="77"/>
      <c r="WUW278" s="77"/>
      <c r="WUX278" s="77"/>
      <c r="WUY278" s="77"/>
      <c r="WUZ278" s="77"/>
      <c r="WVA278" s="77"/>
      <c r="WVB278" s="77"/>
      <c r="WVC278" s="77"/>
      <c r="WVD278" s="77"/>
      <c r="WVE278" s="77"/>
      <c r="WVF278" s="77"/>
      <c r="WVG278" s="77"/>
      <c r="WVH278" s="77"/>
      <c r="WVI278" s="77"/>
      <c r="WVJ278" s="77"/>
      <c r="WVK278" s="77"/>
      <c r="WVL278" s="77"/>
      <c r="WVM278" s="77"/>
      <c r="WVN278" s="77"/>
      <c r="WVO278" s="77"/>
      <c r="WVP278" s="77"/>
      <c r="WVQ278" s="77"/>
      <c r="WVR278" s="77"/>
      <c r="WVS278" s="77"/>
      <c r="WVT278" s="77"/>
      <c r="WVU278" s="77"/>
      <c r="WVV278" s="77"/>
      <c r="WVW278" s="77"/>
      <c r="WVX278" s="77"/>
      <c r="WVY278" s="77"/>
      <c r="WVZ278" s="77"/>
      <c r="WWA278" s="77"/>
      <c r="WWB278" s="77"/>
      <c r="WWC278" s="77"/>
      <c r="WWD278" s="77"/>
      <c r="WWE278" s="77"/>
      <c r="WWF278" s="77"/>
      <c r="WWG278" s="77"/>
      <c r="WWH278" s="77"/>
      <c r="WWI278" s="77"/>
      <c r="WWJ278" s="77"/>
      <c r="WWK278" s="77"/>
      <c r="WWL278" s="77"/>
      <c r="WWM278" s="77"/>
      <c r="WWN278" s="77"/>
      <c r="WWO278" s="77"/>
      <c r="WWP278" s="77"/>
      <c r="WWQ278" s="77"/>
      <c r="WWR278" s="77"/>
      <c r="WWS278" s="77"/>
      <c r="WWT278" s="77"/>
      <c r="WWU278" s="77"/>
      <c r="WWV278" s="77"/>
      <c r="WWW278" s="77"/>
      <c r="WWX278" s="77"/>
      <c r="WWY278" s="77"/>
      <c r="WWZ278" s="77"/>
      <c r="WXA278" s="77"/>
      <c r="WXB278" s="77"/>
      <c r="WXC278" s="77"/>
      <c r="WXD278" s="77"/>
      <c r="WXE278" s="77"/>
      <c r="WXF278" s="77"/>
      <c r="WXG278" s="77"/>
      <c r="WXH278" s="77"/>
      <c r="WXI278" s="77"/>
      <c r="WXJ278" s="77"/>
      <c r="WXK278" s="77"/>
      <c r="WXL278" s="77"/>
      <c r="WXM278" s="77"/>
      <c r="WXN278" s="77"/>
      <c r="WXO278" s="77"/>
      <c r="WXP278" s="77"/>
      <c r="WXQ278" s="77"/>
      <c r="WXR278" s="77"/>
      <c r="WXS278" s="77"/>
      <c r="WXT278" s="77"/>
      <c r="WXU278" s="77"/>
      <c r="WXV278" s="77"/>
      <c r="WXW278" s="77"/>
      <c r="WXX278" s="77"/>
      <c r="WXY278" s="77"/>
      <c r="WXZ278" s="77"/>
      <c r="WYA278" s="77"/>
      <c r="WYB278" s="77"/>
      <c r="WYC278" s="77"/>
      <c r="WYD278" s="77"/>
      <c r="WYE278" s="77"/>
      <c r="WYF278" s="77"/>
      <c r="WYG278" s="77"/>
      <c r="WYH278" s="77"/>
      <c r="WYI278" s="77"/>
      <c r="WYJ278" s="77"/>
      <c r="WYK278" s="77"/>
      <c r="WYL278" s="77"/>
      <c r="WYM278" s="77"/>
      <c r="WYN278" s="77"/>
      <c r="WYO278" s="77"/>
      <c r="WYP278" s="77"/>
      <c r="WYQ278" s="77"/>
      <c r="WYR278" s="77"/>
      <c r="WYS278" s="77"/>
      <c r="WYT278" s="77"/>
      <c r="WYU278" s="77"/>
      <c r="WYV278" s="77"/>
      <c r="WYW278" s="77"/>
      <c r="WYX278" s="77"/>
      <c r="WYY278" s="77"/>
      <c r="WYZ278" s="77"/>
      <c r="WZA278" s="77"/>
      <c r="WZB278" s="77"/>
      <c r="WZC278" s="77"/>
      <c r="WZD278" s="77"/>
      <c r="WZE278" s="77"/>
      <c r="WZF278" s="77"/>
      <c r="WZG278" s="77"/>
      <c r="WZH278" s="77"/>
      <c r="WZI278" s="77"/>
      <c r="WZJ278" s="77"/>
      <c r="WZK278" s="77"/>
      <c r="WZL278" s="77"/>
      <c r="WZM278" s="77"/>
      <c r="WZN278" s="77"/>
      <c r="WZO278" s="77"/>
      <c r="WZP278" s="77"/>
      <c r="WZQ278" s="77"/>
      <c r="WZR278" s="77"/>
      <c r="WZS278" s="77"/>
      <c r="WZT278" s="77"/>
      <c r="WZU278" s="77"/>
      <c r="WZV278" s="77"/>
      <c r="WZW278" s="77"/>
      <c r="WZX278" s="77"/>
      <c r="WZY278" s="77"/>
      <c r="WZZ278" s="77"/>
      <c r="XAA278" s="77"/>
      <c r="XAB278" s="77"/>
      <c r="XAC278" s="77"/>
      <c r="XAD278" s="77"/>
      <c r="XAE278" s="77"/>
      <c r="XAF278" s="77"/>
      <c r="XAG278" s="77"/>
      <c r="XAH278" s="77"/>
      <c r="XAI278" s="77"/>
      <c r="XAJ278" s="77"/>
      <c r="XAK278" s="77"/>
      <c r="XAL278" s="77"/>
      <c r="XAM278" s="77"/>
      <c r="XAN278" s="77"/>
      <c r="XAO278" s="77"/>
      <c r="XAP278" s="77"/>
      <c r="XAQ278" s="77"/>
      <c r="XAR278" s="77"/>
      <c r="XAS278" s="77"/>
      <c r="XAT278" s="77"/>
      <c r="XAU278" s="77"/>
      <c r="XAV278" s="77"/>
      <c r="XAW278" s="77"/>
      <c r="XAX278" s="77"/>
      <c r="XAY278" s="77"/>
      <c r="XAZ278" s="77"/>
      <c r="XBA278" s="77"/>
      <c r="XBB278" s="77"/>
      <c r="XBC278" s="77"/>
      <c r="XBD278" s="77"/>
      <c r="XBE278" s="77"/>
      <c r="XBF278" s="77"/>
      <c r="XBG278" s="77"/>
      <c r="XBH278" s="77"/>
      <c r="XBI278" s="77"/>
      <c r="XBJ278" s="77"/>
      <c r="XBK278" s="77"/>
      <c r="XBL278" s="77"/>
      <c r="XBM278" s="77"/>
      <c r="XBN278" s="77"/>
      <c r="XBO278" s="77"/>
      <c r="XBP278" s="77"/>
      <c r="XBQ278" s="77"/>
      <c r="XBR278" s="77"/>
      <c r="XBS278" s="77"/>
      <c r="XBT278" s="77"/>
      <c r="XBU278" s="77"/>
      <c r="XBV278" s="77"/>
      <c r="XBW278" s="77"/>
      <c r="XBX278" s="77"/>
      <c r="XBY278" s="77"/>
      <c r="XBZ278" s="77"/>
      <c r="XCA278" s="77"/>
      <c r="XCB278" s="77"/>
      <c r="XCC278" s="77"/>
      <c r="XCD278" s="77"/>
      <c r="XCE278" s="77"/>
      <c r="XCF278" s="77"/>
      <c r="XCG278" s="77"/>
      <c r="XCH278" s="77"/>
      <c r="XCI278" s="77"/>
      <c r="XCJ278" s="77"/>
      <c r="XCK278" s="77"/>
      <c r="XCL278" s="77"/>
      <c r="XCM278" s="77"/>
      <c r="XCN278" s="77"/>
      <c r="XCO278" s="77"/>
      <c r="XCP278" s="77"/>
      <c r="XCQ278" s="77"/>
      <c r="XCR278" s="77"/>
      <c r="XCS278" s="77"/>
      <c r="XCT278" s="77"/>
      <c r="XCU278" s="77"/>
      <c r="XCV278" s="77"/>
      <c r="XCW278" s="77"/>
      <c r="XCX278" s="77"/>
      <c r="XCY278" s="77"/>
      <c r="XCZ278" s="77"/>
      <c r="XDA278" s="77"/>
      <c r="XDB278" s="77"/>
      <c r="XDC278" s="77"/>
      <c r="XDD278" s="77"/>
      <c r="XDE278" s="77"/>
      <c r="XDF278" s="77"/>
      <c r="XDG278" s="77"/>
      <c r="XDH278" s="77"/>
      <c r="XDI278" s="77"/>
      <c r="XDJ278" s="77"/>
      <c r="XDK278" s="77"/>
      <c r="XDL278" s="77"/>
      <c r="XDM278" s="77"/>
      <c r="XDN278" s="77"/>
      <c r="XDO278" s="77"/>
      <c r="XDP278" s="77"/>
      <c r="XDQ278" s="77"/>
      <c r="XDR278" s="77"/>
      <c r="XDS278" s="77"/>
      <c r="XDT278" s="77"/>
      <c r="XDU278" s="77"/>
      <c r="XDV278" s="77"/>
      <c r="XDW278" s="77"/>
      <c r="XDX278" s="77"/>
      <c r="XDY278" s="77"/>
      <c r="XDZ278" s="77"/>
      <c r="XEA278" s="77"/>
      <c r="XEB278" s="77"/>
      <c r="XEC278" s="77"/>
      <c r="XED278" s="77"/>
      <c r="XEE278" s="77"/>
      <c r="XEF278" s="77"/>
      <c r="XEG278" s="77"/>
      <c r="XEH278" s="77"/>
      <c r="XEI278" s="77"/>
      <c r="XEJ278" s="77"/>
      <c r="XEK278" s="77"/>
      <c r="XEL278" s="77"/>
      <c r="XEM278" s="77"/>
      <c r="XEN278" s="77"/>
      <c r="XEO278" s="77"/>
      <c r="XEP278" s="77"/>
      <c r="XEQ278" s="77"/>
      <c r="XER278" s="77"/>
      <c r="XES278" s="77"/>
      <c r="XET278" s="77"/>
      <c r="XEU278" s="77"/>
      <c r="XEV278" s="77"/>
      <c r="XEW278" s="77"/>
      <c r="XEX278" s="77"/>
      <c r="XEY278" s="77"/>
      <c r="XEZ278" s="77"/>
      <c r="XFA278" s="77"/>
      <c r="XFB278" s="77"/>
      <c r="XFC278" s="77"/>
    </row>
    <row r="279" s="7" customFormat="1" ht="80" customHeight="1" spans="1:16383">
      <c r="A279" s="28"/>
      <c r="B279" s="28" t="s">
        <v>1060</v>
      </c>
      <c r="C279" s="28" t="s">
        <v>1061</v>
      </c>
      <c r="D279" s="28" t="s">
        <v>161</v>
      </c>
      <c r="E279" s="28" t="s">
        <v>1028</v>
      </c>
      <c r="F279" s="28" t="s">
        <v>131</v>
      </c>
      <c r="G279" s="28" t="s">
        <v>154</v>
      </c>
      <c r="H279" s="28" t="s">
        <v>1062</v>
      </c>
      <c r="I279" s="28" t="s">
        <v>1063</v>
      </c>
      <c r="J279" s="34">
        <v>10</v>
      </c>
      <c r="K279" s="34">
        <v>10</v>
      </c>
      <c r="L279" s="34">
        <v>10</v>
      </c>
      <c r="M279" s="28"/>
      <c r="N279" s="28"/>
      <c r="O279" s="28"/>
      <c r="P279" s="28"/>
      <c r="Q279" s="28"/>
      <c r="R279" s="28"/>
      <c r="S279" s="28"/>
      <c r="T279" s="28"/>
      <c r="U279" s="28"/>
      <c r="V279" s="28"/>
      <c r="W279" s="28"/>
      <c r="X279" s="28" t="s">
        <v>108</v>
      </c>
      <c r="Y279" s="28" t="s">
        <v>109</v>
      </c>
      <c r="Z279" s="28" t="s">
        <v>128</v>
      </c>
      <c r="AA279" s="28" t="s">
        <v>128</v>
      </c>
      <c r="AB279" s="28" t="s">
        <v>128</v>
      </c>
      <c r="AC279" s="28" t="s">
        <v>128</v>
      </c>
      <c r="AD279" s="28">
        <v>23</v>
      </c>
      <c r="AE279" s="28">
        <v>80</v>
      </c>
      <c r="AF279" s="28">
        <v>80</v>
      </c>
      <c r="AG279" s="28" t="s">
        <v>1031</v>
      </c>
      <c r="AH279" s="28" t="s">
        <v>1032</v>
      </c>
      <c r="AI279" s="28"/>
      <c r="AJ279" s="77"/>
      <c r="AK279" s="77"/>
      <c r="AL279" s="77"/>
      <c r="AM279" s="77"/>
      <c r="AN279" s="77"/>
      <c r="AO279" s="77"/>
      <c r="AP279" s="77" t="s">
        <v>1033</v>
      </c>
      <c r="AQ279" s="77"/>
      <c r="AR279" s="77"/>
      <c r="AS279" s="77"/>
      <c r="AT279" s="77"/>
      <c r="AU279" s="77"/>
      <c r="AV279" s="77"/>
      <c r="AW279" s="77"/>
      <c r="AX279" s="77"/>
      <c r="AY279" s="77"/>
      <c r="AZ279" s="77"/>
      <c r="BA279" s="77"/>
      <c r="BB279" s="77"/>
      <c r="BC279" s="77"/>
      <c r="BD279" s="77"/>
      <c r="BE279" s="77"/>
      <c r="BF279" s="77"/>
      <c r="BG279" s="77"/>
      <c r="BH279" s="77"/>
      <c r="BI279" s="77"/>
      <c r="BJ279" s="77"/>
      <c r="BK279" s="77"/>
      <c r="BL279" s="77"/>
      <c r="BM279" s="77"/>
      <c r="BN279" s="77"/>
      <c r="BO279" s="77"/>
      <c r="BP279" s="77"/>
      <c r="BQ279" s="77"/>
      <c r="BR279" s="77"/>
      <c r="BS279" s="77"/>
      <c r="BT279" s="77"/>
      <c r="BU279" s="77"/>
      <c r="BV279" s="77"/>
      <c r="BW279" s="77"/>
      <c r="BX279" s="77"/>
      <c r="BY279" s="77"/>
      <c r="BZ279" s="77"/>
      <c r="CA279" s="77"/>
      <c r="CB279" s="77"/>
      <c r="CC279" s="77"/>
      <c r="CD279" s="77"/>
      <c r="CE279" s="77"/>
      <c r="CF279" s="77"/>
      <c r="CG279" s="77"/>
      <c r="CH279" s="77"/>
      <c r="CI279" s="77"/>
      <c r="CJ279" s="77"/>
      <c r="CK279" s="77"/>
      <c r="CL279" s="77"/>
      <c r="CM279" s="77"/>
      <c r="CN279" s="77"/>
      <c r="CO279" s="77"/>
      <c r="CP279" s="77"/>
      <c r="CQ279" s="77"/>
      <c r="CR279" s="77"/>
      <c r="CS279" s="77"/>
      <c r="CT279" s="77"/>
      <c r="CU279" s="77"/>
      <c r="CV279" s="77"/>
      <c r="CW279" s="77"/>
      <c r="CX279" s="77"/>
      <c r="CY279" s="77"/>
      <c r="CZ279" s="77"/>
      <c r="DA279" s="77"/>
      <c r="DB279" s="77"/>
      <c r="DC279" s="77"/>
      <c r="DD279" s="77"/>
      <c r="DE279" s="77"/>
      <c r="DF279" s="77"/>
      <c r="DG279" s="77"/>
      <c r="DH279" s="77"/>
      <c r="DI279" s="77"/>
      <c r="DJ279" s="77"/>
      <c r="DK279" s="77"/>
      <c r="DL279" s="77"/>
      <c r="DM279" s="77"/>
      <c r="DN279" s="77"/>
      <c r="DO279" s="77"/>
      <c r="DP279" s="77"/>
      <c r="DQ279" s="77"/>
      <c r="DR279" s="77"/>
      <c r="DS279" s="77"/>
      <c r="DT279" s="77"/>
      <c r="DU279" s="77"/>
      <c r="DV279" s="77"/>
      <c r="DW279" s="77"/>
      <c r="DX279" s="77"/>
      <c r="DY279" s="77"/>
      <c r="DZ279" s="77"/>
      <c r="EA279" s="77"/>
      <c r="EB279" s="77"/>
      <c r="EC279" s="77"/>
      <c r="ED279" s="77"/>
      <c r="EE279" s="77"/>
      <c r="EF279" s="77"/>
      <c r="EG279" s="77"/>
      <c r="EH279" s="77"/>
      <c r="EI279" s="77"/>
      <c r="EJ279" s="77"/>
      <c r="EK279" s="77"/>
      <c r="EL279" s="77"/>
      <c r="EM279" s="77"/>
      <c r="EN279" s="77"/>
      <c r="EO279" s="77"/>
      <c r="EP279" s="77"/>
      <c r="EQ279" s="77"/>
      <c r="ER279" s="77"/>
      <c r="ES279" s="77"/>
      <c r="ET279" s="77"/>
      <c r="EU279" s="77"/>
      <c r="EV279" s="77"/>
      <c r="EW279" s="77"/>
      <c r="EX279" s="77"/>
      <c r="EY279" s="77"/>
      <c r="EZ279" s="77"/>
      <c r="FA279" s="77"/>
      <c r="FB279" s="77"/>
      <c r="FC279" s="77"/>
      <c r="FD279" s="77"/>
      <c r="FE279" s="77"/>
      <c r="FF279" s="77"/>
      <c r="FG279" s="77"/>
      <c r="FH279" s="77"/>
      <c r="FI279" s="77"/>
      <c r="FJ279" s="77"/>
      <c r="FK279" s="77"/>
      <c r="FL279" s="77"/>
      <c r="FM279" s="77"/>
      <c r="FN279" s="77"/>
      <c r="FO279" s="77"/>
      <c r="FP279" s="77"/>
      <c r="FQ279" s="77"/>
      <c r="FR279" s="77"/>
      <c r="FS279" s="77"/>
      <c r="FT279" s="77"/>
      <c r="FU279" s="77"/>
      <c r="FV279" s="77"/>
      <c r="FW279" s="77"/>
      <c r="FX279" s="77"/>
      <c r="FY279" s="77"/>
      <c r="FZ279" s="77"/>
      <c r="GA279" s="77"/>
      <c r="GB279" s="77"/>
      <c r="GC279" s="77"/>
      <c r="GD279" s="77"/>
      <c r="GE279" s="77"/>
      <c r="GF279" s="77"/>
      <c r="GG279" s="77"/>
      <c r="GH279" s="77"/>
      <c r="GI279" s="77"/>
      <c r="GJ279" s="77"/>
      <c r="GK279" s="77"/>
      <c r="GL279" s="77"/>
      <c r="GM279" s="77"/>
      <c r="GN279" s="77"/>
      <c r="GO279" s="77"/>
      <c r="GP279" s="77"/>
      <c r="GQ279" s="77"/>
      <c r="GR279" s="77"/>
      <c r="GS279" s="77"/>
      <c r="GT279" s="77"/>
      <c r="GU279" s="77"/>
      <c r="GV279" s="77"/>
      <c r="GW279" s="77"/>
      <c r="GX279" s="77"/>
      <c r="GY279" s="77"/>
      <c r="GZ279" s="77"/>
      <c r="HA279" s="77"/>
      <c r="HB279" s="77"/>
      <c r="HC279" s="77"/>
      <c r="HD279" s="77"/>
      <c r="HE279" s="77"/>
      <c r="HF279" s="77"/>
      <c r="HG279" s="77"/>
      <c r="HH279" s="77"/>
      <c r="HI279" s="77"/>
      <c r="HJ279" s="77"/>
      <c r="HK279" s="77"/>
      <c r="HL279" s="77"/>
      <c r="HM279" s="77"/>
      <c r="HN279" s="77"/>
      <c r="HO279" s="77"/>
      <c r="HP279" s="77"/>
      <c r="HQ279" s="77"/>
      <c r="HR279" s="77"/>
      <c r="HS279" s="77"/>
      <c r="HT279" s="77"/>
      <c r="HU279" s="77"/>
      <c r="HV279" s="77"/>
      <c r="HW279" s="77"/>
      <c r="HX279" s="77"/>
      <c r="HY279" s="77"/>
      <c r="HZ279" s="77"/>
      <c r="IA279" s="77"/>
      <c r="IB279" s="77"/>
      <c r="IC279" s="77"/>
      <c r="ID279" s="77"/>
      <c r="IE279" s="77"/>
      <c r="IF279" s="77"/>
      <c r="IG279" s="77"/>
      <c r="IH279" s="77"/>
      <c r="II279" s="77"/>
      <c r="IJ279" s="77"/>
      <c r="IK279" s="77"/>
      <c r="IL279" s="77"/>
      <c r="IM279" s="77"/>
      <c r="IN279" s="77"/>
      <c r="IO279" s="77"/>
      <c r="IP279" s="77"/>
      <c r="IQ279" s="77"/>
      <c r="IR279" s="77"/>
      <c r="IS279" s="77"/>
      <c r="IT279" s="77"/>
      <c r="IU279" s="77"/>
      <c r="IV279" s="77"/>
      <c r="IW279" s="77"/>
      <c r="IX279" s="77"/>
      <c r="IY279" s="77"/>
      <c r="IZ279" s="77"/>
      <c r="JA279" s="77"/>
      <c r="JB279" s="77"/>
      <c r="JC279" s="77"/>
      <c r="JD279" s="77"/>
      <c r="JE279" s="77"/>
      <c r="JF279" s="77"/>
      <c r="JG279" s="77"/>
      <c r="JH279" s="77"/>
      <c r="JI279" s="77"/>
      <c r="JJ279" s="77"/>
      <c r="JK279" s="77"/>
      <c r="JL279" s="77"/>
      <c r="JM279" s="77"/>
      <c r="JN279" s="77"/>
      <c r="JO279" s="77"/>
      <c r="JP279" s="77"/>
      <c r="JQ279" s="77"/>
      <c r="JR279" s="77"/>
      <c r="JS279" s="77"/>
      <c r="JT279" s="77"/>
      <c r="JU279" s="77"/>
      <c r="JV279" s="77"/>
      <c r="JW279" s="77"/>
      <c r="JX279" s="77"/>
      <c r="JY279" s="77"/>
      <c r="JZ279" s="77"/>
      <c r="KA279" s="77"/>
      <c r="KB279" s="77"/>
      <c r="KC279" s="77"/>
      <c r="KD279" s="77"/>
      <c r="KE279" s="77"/>
      <c r="KF279" s="77"/>
      <c r="KG279" s="77"/>
      <c r="KH279" s="77"/>
      <c r="KI279" s="77"/>
      <c r="KJ279" s="77"/>
      <c r="KK279" s="77"/>
      <c r="KL279" s="77"/>
      <c r="KM279" s="77"/>
      <c r="KN279" s="77"/>
      <c r="KO279" s="77"/>
      <c r="KP279" s="77"/>
      <c r="KQ279" s="77"/>
      <c r="KR279" s="77"/>
      <c r="KS279" s="77"/>
      <c r="KT279" s="77"/>
      <c r="KU279" s="77"/>
      <c r="KV279" s="77"/>
      <c r="KW279" s="77"/>
      <c r="KX279" s="77"/>
      <c r="KY279" s="77"/>
      <c r="KZ279" s="77"/>
      <c r="LA279" s="77"/>
      <c r="LB279" s="77"/>
      <c r="LC279" s="77"/>
      <c r="LD279" s="77"/>
      <c r="LE279" s="77"/>
      <c r="LF279" s="77"/>
      <c r="LG279" s="77"/>
      <c r="LH279" s="77"/>
      <c r="LI279" s="77"/>
      <c r="LJ279" s="77"/>
      <c r="LK279" s="77"/>
      <c r="LL279" s="77"/>
      <c r="LM279" s="77"/>
      <c r="LN279" s="77"/>
      <c r="LO279" s="77"/>
      <c r="LP279" s="77"/>
      <c r="LQ279" s="77"/>
      <c r="LR279" s="77"/>
      <c r="LS279" s="77"/>
      <c r="LT279" s="77"/>
      <c r="LU279" s="77"/>
      <c r="LV279" s="77"/>
      <c r="LW279" s="77"/>
      <c r="LX279" s="77"/>
      <c r="LY279" s="77"/>
      <c r="LZ279" s="77"/>
      <c r="MA279" s="77"/>
      <c r="MB279" s="77"/>
      <c r="MC279" s="77"/>
      <c r="MD279" s="77"/>
      <c r="ME279" s="77"/>
      <c r="MF279" s="77"/>
      <c r="MG279" s="77"/>
      <c r="MH279" s="77"/>
      <c r="MI279" s="77"/>
      <c r="MJ279" s="77"/>
      <c r="MK279" s="77"/>
      <c r="ML279" s="77"/>
      <c r="MM279" s="77"/>
      <c r="MN279" s="77"/>
      <c r="MO279" s="77"/>
      <c r="MP279" s="77"/>
      <c r="MQ279" s="77"/>
      <c r="MR279" s="77"/>
      <c r="MS279" s="77"/>
      <c r="MT279" s="77"/>
      <c r="MU279" s="77"/>
      <c r="MV279" s="77"/>
      <c r="MW279" s="77"/>
      <c r="MX279" s="77"/>
      <c r="MY279" s="77"/>
      <c r="MZ279" s="77"/>
      <c r="NA279" s="77"/>
      <c r="NB279" s="77"/>
      <c r="NC279" s="77"/>
      <c r="ND279" s="77"/>
      <c r="NE279" s="77"/>
      <c r="NF279" s="77"/>
      <c r="NG279" s="77"/>
      <c r="NH279" s="77"/>
      <c r="NI279" s="77"/>
      <c r="NJ279" s="77"/>
      <c r="NK279" s="77"/>
      <c r="NL279" s="77"/>
      <c r="NM279" s="77"/>
      <c r="NN279" s="77"/>
      <c r="NO279" s="77"/>
      <c r="NP279" s="77"/>
      <c r="NQ279" s="77"/>
      <c r="NR279" s="77"/>
      <c r="NS279" s="77"/>
      <c r="NT279" s="77"/>
      <c r="NU279" s="77"/>
      <c r="NV279" s="77"/>
      <c r="NW279" s="77"/>
      <c r="NX279" s="77"/>
      <c r="NY279" s="77"/>
      <c r="NZ279" s="77"/>
      <c r="OA279" s="77"/>
      <c r="OB279" s="77"/>
      <c r="OC279" s="77"/>
      <c r="OD279" s="77"/>
      <c r="OE279" s="77"/>
      <c r="OF279" s="77"/>
      <c r="OG279" s="77"/>
      <c r="OH279" s="77"/>
      <c r="OI279" s="77"/>
      <c r="OJ279" s="77"/>
      <c r="OK279" s="77"/>
      <c r="OL279" s="77"/>
      <c r="OM279" s="77"/>
      <c r="ON279" s="77"/>
      <c r="OO279" s="77"/>
      <c r="OP279" s="77"/>
      <c r="OQ279" s="77"/>
      <c r="OR279" s="77"/>
      <c r="OS279" s="77"/>
      <c r="OT279" s="77"/>
      <c r="OU279" s="77"/>
      <c r="OV279" s="77"/>
      <c r="OW279" s="77"/>
      <c r="OX279" s="77"/>
      <c r="OY279" s="77"/>
      <c r="OZ279" s="77"/>
      <c r="PA279" s="77"/>
      <c r="PB279" s="77"/>
      <c r="PC279" s="77"/>
      <c r="PD279" s="77"/>
      <c r="PE279" s="77"/>
      <c r="PF279" s="77"/>
      <c r="PG279" s="77"/>
      <c r="PH279" s="77"/>
      <c r="PI279" s="77"/>
      <c r="PJ279" s="77"/>
      <c r="PK279" s="77"/>
      <c r="PL279" s="77"/>
      <c r="PM279" s="77"/>
      <c r="PN279" s="77"/>
      <c r="PO279" s="77"/>
      <c r="PP279" s="77"/>
      <c r="PQ279" s="77"/>
      <c r="PR279" s="77"/>
      <c r="PS279" s="77"/>
      <c r="PT279" s="77"/>
      <c r="PU279" s="77"/>
      <c r="PV279" s="77"/>
      <c r="PW279" s="77"/>
      <c r="PX279" s="77"/>
      <c r="PY279" s="77"/>
      <c r="PZ279" s="77"/>
      <c r="QA279" s="77"/>
      <c r="QB279" s="77"/>
      <c r="QC279" s="77"/>
      <c r="QD279" s="77"/>
      <c r="QE279" s="77"/>
      <c r="QF279" s="77"/>
      <c r="QG279" s="77"/>
      <c r="QH279" s="77"/>
      <c r="QI279" s="77"/>
      <c r="QJ279" s="77"/>
      <c r="QK279" s="77"/>
      <c r="QL279" s="77"/>
      <c r="QM279" s="77"/>
      <c r="QN279" s="77"/>
      <c r="QO279" s="77"/>
      <c r="QP279" s="77"/>
      <c r="QQ279" s="77"/>
      <c r="QR279" s="77"/>
      <c r="QS279" s="77"/>
      <c r="QT279" s="77"/>
      <c r="QU279" s="77"/>
      <c r="QV279" s="77"/>
      <c r="QW279" s="77"/>
      <c r="QX279" s="77"/>
      <c r="QY279" s="77"/>
      <c r="QZ279" s="77"/>
      <c r="RA279" s="77"/>
      <c r="RB279" s="77"/>
      <c r="RC279" s="77"/>
      <c r="RD279" s="77"/>
      <c r="RE279" s="77"/>
      <c r="RF279" s="77"/>
      <c r="RG279" s="77"/>
      <c r="RH279" s="77"/>
      <c r="RI279" s="77"/>
      <c r="RJ279" s="77"/>
      <c r="RK279" s="77"/>
      <c r="RL279" s="77"/>
      <c r="RM279" s="77"/>
      <c r="RN279" s="77"/>
      <c r="RO279" s="77"/>
      <c r="RP279" s="77"/>
      <c r="RQ279" s="77"/>
      <c r="RR279" s="77"/>
      <c r="RS279" s="77"/>
      <c r="RT279" s="77"/>
      <c r="RU279" s="77"/>
      <c r="RV279" s="77"/>
      <c r="RW279" s="77"/>
      <c r="RX279" s="77"/>
      <c r="RY279" s="77"/>
      <c r="RZ279" s="77"/>
      <c r="SA279" s="77"/>
      <c r="SB279" s="77"/>
      <c r="SC279" s="77"/>
      <c r="SD279" s="77"/>
      <c r="SE279" s="77"/>
      <c r="SF279" s="77"/>
      <c r="SG279" s="77"/>
      <c r="SH279" s="77"/>
      <c r="SI279" s="77"/>
      <c r="SJ279" s="77"/>
      <c r="SK279" s="77"/>
      <c r="SL279" s="77"/>
      <c r="SM279" s="77"/>
      <c r="SN279" s="77"/>
      <c r="SO279" s="77"/>
      <c r="SP279" s="77"/>
      <c r="SQ279" s="77"/>
      <c r="SR279" s="77"/>
      <c r="SS279" s="77"/>
      <c r="ST279" s="77"/>
      <c r="SU279" s="77"/>
      <c r="SV279" s="77"/>
      <c r="SW279" s="77"/>
      <c r="SX279" s="77"/>
      <c r="SY279" s="77"/>
      <c r="SZ279" s="77"/>
      <c r="TA279" s="77"/>
      <c r="TB279" s="77"/>
      <c r="TC279" s="77"/>
      <c r="TD279" s="77"/>
      <c r="TE279" s="77"/>
      <c r="TF279" s="77"/>
      <c r="TG279" s="77"/>
      <c r="TH279" s="77"/>
      <c r="TI279" s="77"/>
      <c r="TJ279" s="77"/>
      <c r="TK279" s="77"/>
      <c r="TL279" s="77"/>
      <c r="TM279" s="77"/>
      <c r="TN279" s="77"/>
      <c r="TO279" s="77"/>
      <c r="TP279" s="77"/>
      <c r="TQ279" s="77"/>
      <c r="TR279" s="77"/>
      <c r="TS279" s="77"/>
      <c r="TT279" s="77"/>
      <c r="TU279" s="77"/>
      <c r="TV279" s="77"/>
      <c r="TW279" s="77"/>
      <c r="TX279" s="77"/>
      <c r="TY279" s="77"/>
      <c r="TZ279" s="77"/>
      <c r="UA279" s="77"/>
      <c r="UB279" s="77"/>
      <c r="UC279" s="77"/>
      <c r="UD279" s="77"/>
      <c r="UE279" s="77"/>
      <c r="UF279" s="77"/>
      <c r="UG279" s="77"/>
      <c r="UH279" s="77"/>
      <c r="UI279" s="77"/>
      <c r="UJ279" s="77"/>
      <c r="UK279" s="77"/>
      <c r="UL279" s="77"/>
      <c r="UM279" s="77"/>
      <c r="UN279" s="77"/>
      <c r="UO279" s="77"/>
      <c r="UP279" s="77"/>
      <c r="UQ279" s="77"/>
      <c r="UR279" s="77"/>
      <c r="US279" s="77"/>
      <c r="UT279" s="77"/>
      <c r="UU279" s="77"/>
      <c r="UV279" s="77"/>
      <c r="UW279" s="77"/>
      <c r="UX279" s="77"/>
      <c r="UY279" s="77"/>
      <c r="UZ279" s="77"/>
      <c r="VA279" s="77"/>
      <c r="VB279" s="77"/>
      <c r="VC279" s="77"/>
      <c r="VD279" s="77"/>
      <c r="VE279" s="77"/>
      <c r="VF279" s="77"/>
      <c r="VG279" s="77"/>
      <c r="VH279" s="77"/>
      <c r="VI279" s="77"/>
      <c r="VJ279" s="77"/>
      <c r="VK279" s="77"/>
      <c r="VL279" s="77"/>
      <c r="VM279" s="77"/>
      <c r="VN279" s="77"/>
      <c r="VO279" s="77"/>
      <c r="VP279" s="77"/>
      <c r="VQ279" s="77"/>
      <c r="VR279" s="77"/>
      <c r="VS279" s="77"/>
      <c r="VT279" s="77"/>
      <c r="VU279" s="77"/>
      <c r="VV279" s="77"/>
      <c r="VW279" s="77"/>
      <c r="VX279" s="77"/>
      <c r="VY279" s="77"/>
      <c r="VZ279" s="77"/>
      <c r="WA279" s="77"/>
      <c r="WB279" s="77"/>
      <c r="WC279" s="77"/>
      <c r="WD279" s="77"/>
      <c r="WE279" s="77"/>
      <c r="WF279" s="77"/>
      <c r="WG279" s="77"/>
      <c r="WH279" s="77"/>
      <c r="WI279" s="77"/>
      <c r="WJ279" s="77"/>
      <c r="WK279" s="77"/>
      <c r="WL279" s="77"/>
      <c r="WM279" s="77"/>
      <c r="WN279" s="77"/>
      <c r="WO279" s="77"/>
      <c r="WP279" s="77"/>
      <c r="WQ279" s="77"/>
      <c r="WR279" s="77"/>
      <c r="WS279" s="77"/>
      <c r="WT279" s="77"/>
      <c r="WU279" s="77"/>
      <c r="WV279" s="77"/>
      <c r="WW279" s="77"/>
      <c r="WX279" s="77"/>
      <c r="WY279" s="77"/>
      <c r="WZ279" s="77"/>
      <c r="XA279" s="77"/>
      <c r="XB279" s="77"/>
      <c r="XC279" s="77"/>
      <c r="XD279" s="77"/>
      <c r="XE279" s="77"/>
      <c r="XF279" s="77"/>
      <c r="XG279" s="77"/>
      <c r="XH279" s="77"/>
      <c r="XI279" s="77"/>
      <c r="XJ279" s="77"/>
      <c r="XK279" s="77"/>
      <c r="XL279" s="77"/>
      <c r="XM279" s="77"/>
      <c r="XN279" s="77"/>
      <c r="XO279" s="77"/>
      <c r="XP279" s="77"/>
      <c r="XQ279" s="77"/>
      <c r="XR279" s="77"/>
      <c r="XS279" s="77"/>
      <c r="XT279" s="77"/>
      <c r="XU279" s="77"/>
      <c r="XV279" s="77"/>
      <c r="XW279" s="77"/>
      <c r="XX279" s="77"/>
      <c r="XY279" s="77"/>
      <c r="XZ279" s="77"/>
      <c r="YA279" s="77"/>
      <c r="YB279" s="77"/>
      <c r="YC279" s="77"/>
      <c r="YD279" s="77"/>
      <c r="YE279" s="77"/>
      <c r="YF279" s="77"/>
      <c r="YG279" s="77"/>
      <c r="YH279" s="77"/>
      <c r="YI279" s="77"/>
      <c r="YJ279" s="77"/>
      <c r="YK279" s="77"/>
      <c r="YL279" s="77"/>
      <c r="YM279" s="77"/>
      <c r="YN279" s="77"/>
      <c r="YO279" s="77"/>
      <c r="YP279" s="77"/>
      <c r="YQ279" s="77"/>
      <c r="YR279" s="77"/>
      <c r="YS279" s="77"/>
      <c r="YT279" s="77"/>
      <c r="YU279" s="77"/>
      <c r="YV279" s="77"/>
      <c r="YW279" s="77"/>
      <c r="YX279" s="77"/>
      <c r="YY279" s="77"/>
      <c r="YZ279" s="77"/>
      <c r="ZA279" s="77"/>
      <c r="ZB279" s="77"/>
      <c r="ZC279" s="77"/>
      <c r="ZD279" s="77"/>
      <c r="ZE279" s="77"/>
      <c r="ZF279" s="77"/>
      <c r="ZG279" s="77"/>
      <c r="ZH279" s="77"/>
      <c r="ZI279" s="77"/>
      <c r="ZJ279" s="77"/>
      <c r="ZK279" s="77"/>
      <c r="ZL279" s="77"/>
      <c r="ZM279" s="77"/>
      <c r="ZN279" s="77"/>
      <c r="ZO279" s="77"/>
      <c r="ZP279" s="77"/>
      <c r="ZQ279" s="77"/>
      <c r="ZR279" s="77"/>
      <c r="ZS279" s="77"/>
      <c r="ZT279" s="77"/>
      <c r="ZU279" s="77"/>
      <c r="ZV279" s="77"/>
      <c r="ZW279" s="77"/>
      <c r="ZX279" s="77"/>
      <c r="ZY279" s="77"/>
      <c r="ZZ279" s="77"/>
      <c r="AAA279" s="77"/>
      <c r="AAB279" s="77"/>
      <c r="AAC279" s="77"/>
      <c r="AAD279" s="77"/>
      <c r="AAE279" s="77"/>
      <c r="AAF279" s="77"/>
      <c r="AAG279" s="77"/>
      <c r="AAH279" s="77"/>
      <c r="AAI279" s="77"/>
      <c r="AAJ279" s="77"/>
      <c r="AAK279" s="77"/>
      <c r="AAL279" s="77"/>
      <c r="AAM279" s="77"/>
      <c r="AAN279" s="77"/>
      <c r="AAO279" s="77"/>
      <c r="AAP279" s="77"/>
      <c r="AAQ279" s="77"/>
      <c r="AAR279" s="77"/>
      <c r="AAS279" s="77"/>
      <c r="AAT279" s="77"/>
      <c r="AAU279" s="77"/>
      <c r="AAV279" s="77"/>
      <c r="AAW279" s="77"/>
      <c r="AAX279" s="77"/>
      <c r="AAY279" s="77"/>
      <c r="AAZ279" s="77"/>
      <c r="ABA279" s="77"/>
      <c r="ABB279" s="77"/>
      <c r="ABC279" s="77"/>
      <c r="ABD279" s="77"/>
      <c r="ABE279" s="77"/>
      <c r="ABF279" s="77"/>
      <c r="ABG279" s="77"/>
      <c r="ABH279" s="77"/>
      <c r="ABI279" s="77"/>
      <c r="ABJ279" s="77"/>
      <c r="ABK279" s="77"/>
      <c r="ABL279" s="77"/>
      <c r="ABM279" s="77"/>
      <c r="ABN279" s="77"/>
      <c r="ABO279" s="77"/>
      <c r="ABP279" s="77"/>
      <c r="ABQ279" s="77"/>
      <c r="ABR279" s="77"/>
      <c r="ABS279" s="77"/>
      <c r="ABT279" s="77"/>
      <c r="ABU279" s="77"/>
      <c r="ABV279" s="77"/>
      <c r="ABW279" s="77"/>
      <c r="ABX279" s="77"/>
      <c r="ABY279" s="77"/>
      <c r="ABZ279" s="77"/>
      <c r="ACA279" s="77"/>
      <c r="ACB279" s="77"/>
      <c r="ACC279" s="77"/>
      <c r="ACD279" s="77"/>
      <c r="ACE279" s="77"/>
      <c r="ACF279" s="77"/>
      <c r="ACG279" s="77"/>
      <c r="ACH279" s="77"/>
      <c r="ACI279" s="77"/>
      <c r="ACJ279" s="77"/>
      <c r="ACK279" s="77"/>
      <c r="ACL279" s="77"/>
      <c r="ACM279" s="77"/>
      <c r="ACN279" s="77"/>
      <c r="ACO279" s="77"/>
      <c r="ACP279" s="77"/>
      <c r="ACQ279" s="77"/>
      <c r="ACR279" s="77"/>
      <c r="ACS279" s="77"/>
      <c r="ACT279" s="77"/>
      <c r="ACU279" s="77"/>
      <c r="ACV279" s="77"/>
      <c r="ACW279" s="77"/>
      <c r="ACX279" s="77"/>
      <c r="ACY279" s="77"/>
      <c r="ACZ279" s="77"/>
      <c r="ADA279" s="77"/>
      <c r="ADB279" s="77"/>
      <c r="ADC279" s="77"/>
      <c r="ADD279" s="77"/>
      <c r="ADE279" s="77"/>
      <c r="ADF279" s="77"/>
      <c r="ADG279" s="77"/>
      <c r="ADH279" s="77"/>
      <c r="ADI279" s="77"/>
      <c r="ADJ279" s="77"/>
      <c r="ADK279" s="77"/>
      <c r="ADL279" s="77"/>
      <c r="ADM279" s="77"/>
      <c r="ADN279" s="77"/>
      <c r="ADO279" s="77"/>
      <c r="ADP279" s="77"/>
      <c r="ADQ279" s="77"/>
      <c r="ADR279" s="77"/>
      <c r="ADS279" s="77"/>
      <c r="ADT279" s="77"/>
      <c r="ADU279" s="77"/>
      <c r="ADV279" s="77"/>
      <c r="ADW279" s="77"/>
      <c r="ADX279" s="77"/>
      <c r="ADY279" s="77"/>
      <c r="ADZ279" s="77"/>
      <c r="AEA279" s="77"/>
      <c r="AEB279" s="77"/>
      <c r="AEC279" s="77"/>
      <c r="AED279" s="77"/>
      <c r="AEE279" s="77"/>
      <c r="AEF279" s="77"/>
      <c r="AEG279" s="77"/>
      <c r="AEH279" s="77"/>
      <c r="AEI279" s="77"/>
      <c r="AEJ279" s="77"/>
      <c r="AEK279" s="77"/>
      <c r="AEL279" s="77"/>
      <c r="AEM279" s="77"/>
      <c r="AEN279" s="77"/>
      <c r="AEO279" s="77"/>
      <c r="AEP279" s="77"/>
      <c r="AEQ279" s="77"/>
      <c r="AER279" s="77"/>
      <c r="AES279" s="77"/>
      <c r="AET279" s="77"/>
      <c r="AEU279" s="77"/>
      <c r="AEV279" s="77"/>
      <c r="AEW279" s="77"/>
      <c r="AEX279" s="77"/>
      <c r="AEY279" s="77"/>
      <c r="AEZ279" s="77"/>
      <c r="AFA279" s="77"/>
      <c r="AFB279" s="77"/>
      <c r="AFC279" s="77"/>
      <c r="AFD279" s="77"/>
      <c r="AFE279" s="77"/>
      <c r="AFF279" s="77"/>
      <c r="AFG279" s="77"/>
      <c r="AFH279" s="77"/>
      <c r="AFI279" s="77"/>
      <c r="AFJ279" s="77"/>
      <c r="AFK279" s="77"/>
      <c r="AFL279" s="77"/>
      <c r="AFM279" s="77"/>
      <c r="AFN279" s="77"/>
      <c r="AFO279" s="77"/>
      <c r="AFP279" s="77"/>
      <c r="AFQ279" s="77"/>
      <c r="AFR279" s="77"/>
      <c r="AFS279" s="77"/>
      <c r="AFT279" s="77"/>
      <c r="AFU279" s="77"/>
      <c r="AFV279" s="77"/>
      <c r="AFW279" s="77"/>
      <c r="AFX279" s="77"/>
      <c r="AFY279" s="77"/>
      <c r="AFZ279" s="77"/>
      <c r="AGA279" s="77"/>
      <c r="AGB279" s="77"/>
      <c r="AGC279" s="77"/>
      <c r="AGD279" s="77"/>
      <c r="AGE279" s="77"/>
      <c r="AGF279" s="77"/>
      <c r="AGG279" s="77"/>
      <c r="AGH279" s="77"/>
      <c r="AGI279" s="77"/>
      <c r="AGJ279" s="77"/>
      <c r="AGK279" s="77"/>
      <c r="AGL279" s="77"/>
      <c r="AGM279" s="77"/>
      <c r="AGN279" s="77"/>
      <c r="AGO279" s="77"/>
      <c r="AGP279" s="77"/>
      <c r="AGQ279" s="77"/>
      <c r="AGR279" s="77"/>
      <c r="AGS279" s="77"/>
      <c r="AGT279" s="77"/>
      <c r="AGU279" s="77"/>
      <c r="AGV279" s="77"/>
      <c r="AGW279" s="77"/>
      <c r="AGX279" s="77"/>
      <c r="AGY279" s="77"/>
      <c r="AGZ279" s="77"/>
      <c r="AHA279" s="77"/>
      <c r="AHB279" s="77"/>
      <c r="AHC279" s="77"/>
      <c r="AHD279" s="77"/>
      <c r="AHE279" s="77"/>
      <c r="AHF279" s="77"/>
      <c r="AHG279" s="77"/>
      <c r="AHH279" s="77"/>
      <c r="AHI279" s="77"/>
      <c r="AHJ279" s="77"/>
      <c r="AHK279" s="77"/>
      <c r="AHL279" s="77"/>
      <c r="AHM279" s="77"/>
      <c r="AHN279" s="77"/>
      <c r="AHO279" s="77"/>
      <c r="AHP279" s="77"/>
      <c r="AHQ279" s="77"/>
      <c r="AHR279" s="77"/>
      <c r="AHS279" s="77"/>
      <c r="AHT279" s="77"/>
      <c r="AHU279" s="77"/>
      <c r="AHV279" s="77"/>
      <c r="AHW279" s="77"/>
      <c r="AHX279" s="77"/>
      <c r="AHY279" s="77"/>
      <c r="AHZ279" s="77"/>
      <c r="AIA279" s="77"/>
      <c r="AIB279" s="77"/>
      <c r="AIC279" s="77"/>
      <c r="AID279" s="77"/>
      <c r="AIE279" s="77"/>
      <c r="AIF279" s="77"/>
      <c r="AIG279" s="77"/>
      <c r="AIH279" s="77"/>
      <c r="AII279" s="77"/>
      <c r="AIJ279" s="77"/>
      <c r="AIK279" s="77"/>
      <c r="AIL279" s="77"/>
      <c r="AIM279" s="77"/>
      <c r="AIN279" s="77"/>
      <c r="AIO279" s="77"/>
      <c r="AIP279" s="77"/>
      <c r="AIQ279" s="77"/>
      <c r="AIR279" s="77"/>
      <c r="AIS279" s="77"/>
      <c r="AIT279" s="77"/>
      <c r="AIU279" s="77"/>
      <c r="AIV279" s="77"/>
      <c r="AIW279" s="77"/>
      <c r="AIX279" s="77"/>
      <c r="AIY279" s="77"/>
      <c r="AIZ279" s="77"/>
      <c r="AJA279" s="77"/>
      <c r="AJB279" s="77"/>
      <c r="AJC279" s="77"/>
      <c r="AJD279" s="77"/>
      <c r="AJE279" s="77"/>
      <c r="AJF279" s="77"/>
      <c r="AJG279" s="77"/>
      <c r="AJH279" s="77"/>
      <c r="AJI279" s="77"/>
      <c r="AJJ279" s="77"/>
      <c r="AJK279" s="77"/>
      <c r="AJL279" s="77"/>
      <c r="AJM279" s="77"/>
      <c r="AJN279" s="77"/>
      <c r="AJO279" s="77"/>
      <c r="AJP279" s="77"/>
      <c r="AJQ279" s="77"/>
      <c r="AJR279" s="77"/>
      <c r="AJS279" s="77"/>
      <c r="AJT279" s="77"/>
      <c r="AJU279" s="77"/>
      <c r="AJV279" s="77"/>
      <c r="AJW279" s="77"/>
      <c r="AJX279" s="77"/>
      <c r="AJY279" s="77"/>
      <c r="AJZ279" s="77"/>
      <c r="AKA279" s="77"/>
      <c r="AKB279" s="77"/>
      <c r="AKC279" s="77"/>
      <c r="AKD279" s="77"/>
      <c r="AKE279" s="77"/>
      <c r="AKF279" s="77"/>
      <c r="AKG279" s="77"/>
      <c r="AKH279" s="77"/>
      <c r="AKI279" s="77"/>
      <c r="AKJ279" s="77"/>
      <c r="AKK279" s="77"/>
      <c r="AKL279" s="77"/>
      <c r="AKM279" s="77"/>
      <c r="AKN279" s="77"/>
      <c r="AKO279" s="77"/>
      <c r="AKP279" s="77"/>
      <c r="AKQ279" s="77"/>
      <c r="AKR279" s="77"/>
      <c r="AKS279" s="77"/>
      <c r="AKT279" s="77"/>
      <c r="AKU279" s="77"/>
      <c r="AKV279" s="77"/>
      <c r="AKW279" s="77"/>
      <c r="AKX279" s="77"/>
      <c r="AKY279" s="77"/>
      <c r="AKZ279" s="77"/>
      <c r="ALA279" s="77"/>
      <c r="ALB279" s="77"/>
      <c r="ALC279" s="77"/>
      <c r="ALD279" s="77"/>
      <c r="ALE279" s="77"/>
      <c r="ALF279" s="77"/>
      <c r="ALG279" s="77"/>
      <c r="ALH279" s="77"/>
      <c r="ALI279" s="77"/>
      <c r="ALJ279" s="77"/>
      <c r="ALK279" s="77"/>
      <c r="ALL279" s="77"/>
      <c r="ALM279" s="77"/>
      <c r="ALN279" s="77"/>
      <c r="ALO279" s="77"/>
      <c r="ALP279" s="77"/>
      <c r="ALQ279" s="77"/>
      <c r="ALR279" s="77"/>
      <c r="ALS279" s="77"/>
      <c r="ALT279" s="77"/>
      <c r="ALU279" s="77"/>
      <c r="ALV279" s="77"/>
      <c r="ALW279" s="77"/>
      <c r="ALX279" s="77"/>
      <c r="ALY279" s="77"/>
      <c r="ALZ279" s="77"/>
      <c r="AMA279" s="77"/>
      <c r="AMB279" s="77"/>
      <c r="AMC279" s="77"/>
      <c r="AMD279" s="77"/>
      <c r="AME279" s="77"/>
      <c r="AMF279" s="77"/>
      <c r="AMG279" s="77"/>
      <c r="AMH279" s="77"/>
      <c r="AMI279" s="77"/>
      <c r="AMJ279" s="77"/>
      <c r="AMK279" s="77"/>
      <c r="AML279" s="77"/>
      <c r="AMM279" s="77"/>
      <c r="AMN279" s="77"/>
      <c r="AMO279" s="77"/>
      <c r="AMP279" s="77"/>
      <c r="AMQ279" s="77"/>
      <c r="AMR279" s="77"/>
      <c r="AMS279" s="77"/>
      <c r="AMT279" s="77"/>
      <c r="AMU279" s="77"/>
      <c r="AMV279" s="77"/>
      <c r="AMW279" s="77"/>
      <c r="AMX279" s="77"/>
      <c r="AMY279" s="77"/>
      <c r="AMZ279" s="77"/>
      <c r="ANA279" s="77"/>
      <c r="ANB279" s="77"/>
      <c r="ANC279" s="77"/>
      <c r="AND279" s="77"/>
      <c r="ANE279" s="77"/>
      <c r="ANF279" s="77"/>
      <c r="ANG279" s="77"/>
      <c r="ANH279" s="77"/>
      <c r="ANI279" s="77"/>
      <c r="ANJ279" s="77"/>
      <c r="ANK279" s="77"/>
      <c r="ANL279" s="77"/>
      <c r="ANM279" s="77"/>
      <c r="ANN279" s="77"/>
      <c r="ANO279" s="77"/>
      <c r="ANP279" s="77"/>
      <c r="ANQ279" s="77"/>
      <c r="ANR279" s="77"/>
      <c r="ANS279" s="77"/>
      <c r="ANT279" s="77"/>
      <c r="ANU279" s="77"/>
      <c r="ANV279" s="77"/>
      <c r="ANW279" s="77"/>
      <c r="ANX279" s="77"/>
      <c r="ANY279" s="77"/>
      <c r="ANZ279" s="77"/>
      <c r="AOA279" s="77"/>
      <c r="AOB279" s="77"/>
      <c r="AOC279" s="77"/>
      <c r="AOD279" s="77"/>
      <c r="AOE279" s="77"/>
      <c r="AOF279" s="77"/>
      <c r="AOG279" s="77"/>
      <c r="AOH279" s="77"/>
      <c r="AOI279" s="77"/>
      <c r="AOJ279" s="77"/>
      <c r="AOK279" s="77"/>
      <c r="AOL279" s="77"/>
      <c r="AOM279" s="77"/>
      <c r="AON279" s="77"/>
      <c r="AOO279" s="77"/>
      <c r="AOP279" s="77"/>
      <c r="AOQ279" s="77"/>
      <c r="AOR279" s="77"/>
      <c r="AOS279" s="77"/>
      <c r="AOT279" s="77"/>
      <c r="AOU279" s="77"/>
      <c r="AOV279" s="77"/>
      <c r="AOW279" s="77"/>
      <c r="AOX279" s="77"/>
      <c r="AOY279" s="77"/>
      <c r="AOZ279" s="77"/>
      <c r="APA279" s="77"/>
      <c r="APB279" s="77"/>
      <c r="APC279" s="77"/>
      <c r="APD279" s="77"/>
      <c r="APE279" s="77"/>
      <c r="APF279" s="77"/>
      <c r="APG279" s="77"/>
      <c r="APH279" s="77"/>
      <c r="API279" s="77"/>
      <c r="APJ279" s="77"/>
      <c r="APK279" s="77"/>
      <c r="APL279" s="77"/>
      <c r="APM279" s="77"/>
      <c r="APN279" s="77"/>
      <c r="APO279" s="77"/>
      <c r="APP279" s="77"/>
      <c r="APQ279" s="77"/>
      <c r="APR279" s="77"/>
      <c r="APS279" s="77"/>
      <c r="APT279" s="77"/>
      <c r="APU279" s="77"/>
      <c r="APV279" s="77"/>
      <c r="APW279" s="77"/>
      <c r="APX279" s="77"/>
      <c r="APY279" s="77"/>
      <c r="APZ279" s="77"/>
      <c r="AQA279" s="77"/>
      <c r="AQB279" s="77"/>
      <c r="AQC279" s="77"/>
      <c r="AQD279" s="77"/>
      <c r="AQE279" s="77"/>
      <c r="AQF279" s="77"/>
      <c r="AQG279" s="77"/>
      <c r="AQH279" s="77"/>
      <c r="AQI279" s="77"/>
      <c r="AQJ279" s="77"/>
      <c r="AQK279" s="77"/>
      <c r="AQL279" s="77"/>
      <c r="AQM279" s="77"/>
      <c r="AQN279" s="77"/>
      <c r="AQO279" s="77"/>
      <c r="AQP279" s="77"/>
      <c r="AQQ279" s="77"/>
      <c r="AQR279" s="77"/>
      <c r="AQS279" s="77"/>
      <c r="AQT279" s="77"/>
      <c r="AQU279" s="77"/>
      <c r="AQV279" s="77"/>
      <c r="AQW279" s="77"/>
      <c r="AQX279" s="77"/>
      <c r="AQY279" s="77"/>
      <c r="AQZ279" s="77"/>
      <c r="ARA279" s="77"/>
      <c r="ARB279" s="77"/>
      <c r="ARC279" s="77"/>
      <c r="ARD279" s="77"/>
      <c r="ARE279" s="77"/>
      <c r="ARF279" s="77"/>
      <c r="ARG279" s="77"/>
      <c r="ARH279" s="77"/>
      <c r="ARI279" s="77"/>
      <c r="ARJ279" s="77"/>
      <c r="ARK279" s="77"/>
      <c r="ARL279" s="77"/>
      <c r="ARM279" s="77"/>
      <c r="ARN279" s="77"/>
      <c r="ARO279" s="77"/>
      <c r="ARP279" s="77"/>
      <c r="ARQ279" s="77"/>
      <c r="ARR279" s="77"/>
      <c r="ARS279" s="77"/>
      <c r="ART279" s="77"/>
      <c r="ARU279" s="77"/>
      <c r="ARV279" s="77"/>
      <c r="ARW279" s="77"/>
      <c r="ARX279" s="77"/>
      <c r="ARY279" s="77"/>
      <c r="ARZ279" s="77"/>
      <c r="ASA279" s="77"/>
      <c r="ASB279" s="77"/>
      <c r="ASC279" s="77"/>
      <c r="ASD279" s="77"/>
      <c r="ASE279" s="77"/>
      <c r="ASF279" s="77"/>
      <c r="ASG279" s="77"/>
      <c r="ASH279" s="77"/>
      <c r="ASI279" s="77"/>
      <c r="ASJ279" s="77"/>
      <c r="ASK279" s="77"/>
      <c r="ASL279" s="77"/>
      <c r="ASM279" s="77"/>
      <c r="ASN279" s="77"/>
      <c r="ASO279" s="77"/>
      <c r="ASP279" s="77"/>
      <c r="ASQ279" s="77"/>
      <c r="ASR279" s="77"/>
      <c r="ASS279" s="77"/>
      <c r="AST279" s="77"/>
      <c r="ASU279" s="77"/>
      <c r="ASV279" s="77"/>
      <c r="ASW279" s="77"/>
      <c r="ASX279" s="77"/>
      <c r="ASY279" s="77"/>
      <c r="ASZ279" s="77"/>
      <c r="ATA279" s="77"/>
      <c r="ATB279" s="77"/>
      <c r="ATC279" s="77"/>
      <c r="ATD279" s="77"/>
      <c r="ATE279" s="77"/>
      <c r="ATF279" s="77"/>
      <c r="ATG279" s="77"/>
      <c r="ATH279" s="77"/>
      <c r="ATI279" s="77"/>
      <c r="ATJ279" s="77"/>
      <c r="ATK279" s="77"/>
      <c r="ATL279" s="77"/>
      <c r="ATM279" s="77"/>
      <c r="ATN279" s="77"/>
      <c r="ATO279" s="77"/>
      <c r="ATP279" s="77"/>
      <c r="ATQ279" s="77"/>
      <c r="ATR279" s="77"/>
      <c r="ATS279" s="77"/>
      <c r="ATT279" s="77"/>
      <c r="ATU279" s="77"/>
      <c r="ATV279" s="77"/>
      <c r="ATW279" s="77"/>
      <c r="ATX279" s="77"/>
      <c r="ATY279" s="77"/>
      <c r="ATZ279" s="77"/>
      <c r="AUA279" s="77"/>
      <c r="AUB279" s="77"/>
      <c r="AUC279" s="77"/>
      <c r="AUD279" s="77"/>
      <c r="AUE279" s="77"/>
      <c r="AUF279" s="77"/>
      <c r="AUG279" s="77"/>
      <c r="AUH279" s="77"/>
      <c r="AUI279" s="77"/>
      <c r="AUJ279" s="77"/>
      <c r="AUK279" s="77"/>
      <c r="AUL279" s="77"/>
      <c r="AUM279" s="77"/>
      <c r="AUN279" s="77"/>
      <c r="AUO279" s="77"/>
      <c r="AUP279" s="77"/>
      <c r="AUQ279" s="77"/>
      <c r="AUR279" s="77"/>
      <c r="AUS279" s="77"/>
      <c r="AUT279" s="77"/>
      <c r="AUU279" s="77"/>
      <c r="AUV279" s="77"/>
      <c r="AUW279" s="77"/>
      <c r="AUX279" s="77"/>
      <c r="AUY279" s="77"/>
      <c r="AUZ279" s="77"/>
      <c r="AVA279" s="77"/>
      <c r="AVB279" s="77"/>
      <c r="AVC279" s="77"/>
      <c r="AVD279" s="77"/>
      <c r="AVE279" s="77"/>
      <c r="AVF279" s="77"/>
      <c r="AVG279" s="77"/>
      <c r="AVH279" s="77"/>
      <c r="AVI279" s="77"/>
      <c r="AVJ279" s="77"/>
      <c r="AVK279" s="77"/>
      <c r="AVL279" s="77"/>
      <c r="AVM279" s="77"/>
      <c r="AVN279" s="77"/>
      <c r="AVO279" s="77"/>
      <c r="AVP279" s="77"/>
      <c r="AVQ279" s="77"/>
      <c r="AVR279" s="77"/>
      <c r="AVS279" s="77"/>
      <c r="AVT279" s="77"/>
      <c r="AVU279" s="77"/>
      <c r="AVV279" s="77"/>
      <c r="AVW279" s="77"/>
      <c r="AVX279" s="77"/>
      <c r="AVY279" s="77"/>
      <c r="AVZ279" s="77"/>
      <c r="AWA279" s="77"/>
      <c r="AWB279" s="77"/>
      <c r="AWC279" s="77"/>
      <c r="AWD279" s="77"/>
      <c r="AWE279" s="77"/>
      <c r="AWF279" s="77"/>
      <c r="AWG279" s="77"/>
      <c r="AWH279" s="77"/>
      <c r="AWI279" s="77"/>
      <c r="AWJ279" s="77"/>
      <c r="AWK279" s="77"/>
      <c r="AWL279" s="77"/>
      <c r="AWM279" s="77"/>
      <c r="AWN279" s="77"/>
      <c r="AWO279" s="77"/>
      <c r="AWP279" s="77"/>
      <c r="AWQ279" s="77"/>
      <c r="AWR279" s="77"/>
      <c r="AWS279" s="77"/>
      <c r="AWT279" s="77"/>
      <c r="AWU279" s="77"/>
      <c r="AWV279" s="77"/>
      <c r="AWW279" s="77"/>
      <c r="AWX279" s="77"/>
      <c r="AWY279" s="77"/>
      <c r="AWZ279" s="77"/>
      <c r="AXA279" s="77"/>
      <c r="AXB279" s="77"/>
      <c r="AXC279" s="77"/>
      <c r="AXD279" s="77"/>
      <c r="AXE279" s="77"/>
      <c r="AXF279" s="77"/>
      <c r="AXG279" s="77"/>
      <c r="AXH279" s="77"/>
      <c r="AXI279" s="77"/>
      <c r="AXJ279" s="77"/>
      <c r="AXK279" s="77"/>
      <c r="AXL279" s="77"/>
      <c r="AXM279" s="77"/>
      <c r="AXN279" s="77"/>
      <c r="AXO279" s="77"/>
      <c r="AXP279" s="77"/>
      <c r="AXQ279" s="77"/>
      <c r="AXR279" s="77"/>
      <c r="AXS279" s="77"/>
      <c r="AXT279" s="77"/>
      <c r="AXU279" s="77"/>
      <c r="AXV279" s="77"/>
      <c r="AXW279" s="77"/>
      <c r="AXX279" s="77"/>
      <c r="AXY279" s="77"/>
      <c r="AXZ279" s="77"/>
      <c r="AYA279" s="77"/>
      <c r="AYB279" s="77"/>
      <c r="AYC279" s="77"/>
      <c r="AYD279" s="77"/>
      <c r="AYE279" s="77"/>
      <c r="AYF279" s="77"/>
      <c r="AYG279" s="77"/>
      <c r="AYH279" s="77"/>
      <c r="AYI279" s="77"/>
      <c r="AYJ279" s="77"/>
      <c r="AYK279" s="77"/>
      <c r="AYL279" s="77"/>
      <c r="AYM279" s="77"/>
      <c r="AYN279" s="77"/>
      <c r="AYO279" s="77"/>
      <c r="AYP279" s="77"/>
      <c r="AYQ279" s="77"/>
      <c r="AYR279" s="77"/>
      <c r="AYS279" s="77"/>
      <c r="AYT279" s="77"/>
      <c r="AYU279" s="77"/>
      <c r="AYV279" s="77"/>
      <c r="AYW279" s="77"/>
      <c r="AYX279" s="77"/>
      <c r="AYY279" s="77"/>
      <c r="AYZ279" s="77"/>
      <c r="AZA279" s="77"/>
      <c r="AZB279" s="77"/>
      <c r="AZC279" s="77"/>
      <c r="AZD279" s="77"/>
      <c r="AZE279" s="77"/>
      <c r="AZF279" s="77"/>
      <c r="AZG279" s="77"/>
      <c r="AZH279" s="77"/>
      <c r="AZI279" s="77"/>
      <c r="AZJ279" s="77"/>
      <c r="AZK279" s="77"/>
      <c r="AZL279" s="77"/>
      <c r="AZM279" s="77"/>
      <c r="AZN279" s="77"/>
      <c r="AZO279" s="77"/>
      <c r="AZP279" s="77"/>
      <c r="AZQ279" s="77"/>
      <c r="AZR279" s="77"/>
      <c r="AZS279" s="77"/>
      <c r="AZT279" s="77"/>
      <c r="AZU279" s="77"/>
      <c r="AZV279" s="77"/>
      <c r="AZW279" s="77"/>
      <c r="AZX279" s="77"/>
      <c r="AZY279" s="77"/>
      <c r="AZZ279" s="77"/>
      <c r="BAA279" s="77"/>
      <c r="BAB279" s="77"/>
      <c r="BAC279" s="77"/>
      <c r="BAD279" s="77"/>
      <c r="BAE279" s="77"/>
      <c r="BAF279" s="77"/>
      <c r="BAG279" s="77"/>
      <c r="BAH279" s="77"/>
      <c r="BAI279" s="77"/>
      <c r="BAJ279" s="77"/>
      <c r="BAK279" s="77"/>
      <c r="BAL279" s="77"/>
      <c r="BAM279" s="77"/>
      <c r="BAN279" s="77"/>
      <c r="BAO279" s="77"/>
      <c r="BAP279" s="77"/>
      <c r="BAQ279" s="77"/>
      <c r="BAR279" s="77"/>
      <c r="BAS279" s="77"/>
      <c r="BAT279" s="77"/>
      <c r="BAU279" s="77"/>
      <c r="BAV279" s="77"/>
      <c r="BAW279" s="77"/>
      <c r="BAX279" s="77"/>
      <c r="BAY279" s="77"/>
      <c r="BAZ279" s="77"/>
      <c r="BBA279" s="77"/>
      <c r="BBB279" s="77"/>
      <c r="BBC279" s="77"/>
      <c r="BBD279" s="77"/>
      <c r="BBE279" s="77"/>
      <c r="BBF279" s="77"/>
      <c r="BBG279" s="77"/>
      <c r="BBH279" s="77"/>
      <c r="BBI279" s="77"/>
      <c r="BBJ279" s="77"/>
      <c r="BBK279" s="77"/>
      <c r="BBL279" s="77"/>
      <c r="BBM279" s="77"/>
      <c r="BBN279" s="77"/>
      <c r="BBO279" s="77"/>
      <c r="BBP279" s="77"/>
      <c r="BBQ279" s="77"/>
      <c r="BBR279" s="77"/>
      <c r="BBS279" s="77"/>
      <c r="BBT279" s="77"/>
      <c r="BBU279" s="77"/>
      <c r="BBV279" s="77"/>
      <c r="BBW279" s="77"/>
      <c r="BBX279" s="77"/>
      <c r="BBY279" s="77"/>
      <c r="BBZ279" s="77"/>
      <c r="BCA279" s="77"/>
      <c r="BCB279" s="77"/>
      <c r="BCC279" s="77"/>
      <c r="BCD279" s="77"/>
      <c r="BCE279" s="77"/>
      <c r="BCF279" s="77"/>
      <c r="BCG279" s="77"/>
      <c r="BCH279" s="77"/>
      <c r="BCI279" s="77"/>
      <c r="BCJ279" s="77"/>
      <c r="BCK279" s="77"/>
      <c r="BCL279" s="77"/>
      <c r="BCM279" s="77"/>
      <c r="BCN279" s="77"/>
      <c r="BCO279" s="77"/>
      <c r="BCP279" s="77"/>
      <c r="BCQ279" s="77"/>
      <c r="BCR279" s="77"/>
      <c r="BCS279" s="77"/>
      <c r="BCT279" s="77"/>
      <c r="BCU279" s="77"/>
      <c r="BCV279" s="77"/>
      <c r="BCW279" s="77"/>
      <c r="BCX279" s="77"/>
      <c r="BCY279" s="77"/>
      <c r="BCZ279" s="77"/>
      <c r="BDA279" s="77"/>
      <c r="BDB279" s="77"/>
      <c r="BDC279" s="77"/>
      <c r="BDD279" s="77"/>
      <c r="BDE279" s="77"/>
      <c r="BDF279" s="77"/>
      <c r="BDG279" s="77"/>
      <c r="BDH279" s="77"/>
      <c r="BDI279" s="77"/>
      <c r="BDJ279" s="77"/>
      <c r="BDK279" s="77"/>
      <c r="BDL279" s="77"/>
      <c r="BDM279" s="77"/>
      <c r="BDN279" s="77"/>
      <c r="BDO279" s="77"/>
      <c r="BDP279" s="77"/>
      <c r="BDQ279" s="77"/>
      <c r="BDR279" s="77"/>
      <c r="BDS279" s="77"/>
      <c r="BDT279" s="77"/>
      <c r="BDU279" s="77"/>
      <c r="BDV279" s="77"/>
      <c r="BDW279" s="77"/>
      <c r="BDX279" s="77"/>
      <c r="BDY279" s="77"/>
      <c r="BDZ279" s="77"/>
      <c r="BEA279" s="77"/>
      <c r="BEB279" s="77"/>
      <c r="BEC279" s="77"/>
      <c r="BED279" s="77"/>
      <c r="BEE279" s="77"/>
      <c r="BEF279" s="77"/>
      <c r="BEG279" s="77"/>
      <c r="BEH279" s="77"/>
      <c r="BEI279" s="77"/>
      <c r="BEJ279" s="77"/>
      <c r="BEK279" s="77"/>
      <c r="BEL279" s="77"/>
      <c r="BEM279" s="77"/>
      <c r="BEN279" s="77"/>
      <c r="BEO279" s="77"/>
      <c r="BEP279" s="77"/>
      <c r="BEQ279" s="77"/>
      <c r="BER279" s="77"/>
      <c r="BES279" s="77"/>
      <c r="BET279" s="77"/>
      <c r="BEU279" s="77"/>
      <c r="BEV279" s="77"/>
      <c r="BEW279" s="77"/>
      <c r="BEX279" s="77"/>
      <c r="BEY279" s="77"/>
      <c r="BEZ279" s="77"/>
      <c r="BFA279" s="77"/>
      <c r="BFB279" s="77"/>
      <c r="BFC279" s="77"/>
      <c r="BFD279" s="77"/>
      <c r="BFE279" s="77"/>
      <c r="BFF279" s="77"/>
      <c r="BFG279" s="77"/>
      <c r="BFH279" s="77"/>
      <c r="BFI279" s="77"/>
      <c r="BFJ279" s="77"/>
      <c r="BFK279" s="77"/>
      <c r="BFL279" s="77"/>
      <c r="BFM279" s="77"/>
      <c r="BFN279" s="77"/>
      <c r="BFO279" s="77"/>
      <c r="BFP279" s="77"/>
      <c r="BFQ279" s="77"/>
      <c r="BFR279" s="77"/>
      <c r="BFS279" s="77"/>
      <c r="BFT279" s="77"/>
      <c r="BFU279" s="77"/>
      <c r="BFV279" s="77"/>
      <c r="BFW279" s="77"/>
      <c r="BFX279" s="77"/>
      <c r="BFY279" s="77"/>
      <c r="BFZ279" s="77"/>
      <c r="BGA279" s="77"/>
      <c r="BGB279" s="77"/>
      <c r="BGC279" s="77"/>
      <c r="BGD279" s="77"/>
      <c r="BGE279" s="77"/>
      <c r="BGF279" s="77"/>
      <c r="BGG279" s="77"/>
      <c r="BGH279" s="77"/>
      <c r="BGI279" s="77"/>
      <c r="BGJ279" s="77"/>
      <c r="BGK279" s="77"/>
      <c r="BGL279" s="77"/>
      <c r="BGM279" s="77"/>
      <c r="BGN279" s="77"/>
      <c r="BGO279" s="77"/>
      <c r="BGP279" s="77"/>
      <c r="BGQ279" s="77"/>
      <c r="BGR279" s="77"/>
      <c r="BGS279" s="77"/>
      <c r="BGT279" s="77"/>
      <c r="BGU279" s="77"/>
      <c r="BGV279" s="77"/>
      <c r="BGW279" s="77"/>
      <c r="BGX279" s="77"/>
      <c r="BGY279" s="77"/>
      <c r="BGZ279" s="77"/>
      <c r="BHA279" s="77"/>
      <c r="BHB279" s="77"/>
      <c r="BHC279" s="77"/>
      <c r="BHD279" s="77"/>
      <c r="BHE279" s="77"/>
      <c r="BHF279" s="77"/>
      <c r="BHG279" s="77"/>
      <c r="BHH279" s="77"/>
      <c r="BHI279" s="77"/>
      <c r="BHJ279" s="77"/>
      <c r="BHK279" s="77"/>
      <c r="BHL279" s="77"/>
      <c r="BHM279" s="77"/>
      <c r="BHN279" s="77"/>
      <c r="BHO279" s="77"/>
      <c r="BHP279" s="77"/>
      <c r="BHQ279" s="77"/>
      <c r="BHR279" s="77"/>
      <c r="BHS279" s="77"/>
      <c r="BHT279" s="77"/>
      <c r="BHU279" s="77"/>
      <c r="BHV279" s="77"/>
      <c r="BHW279" s="77"/>
      <c r="BHX279" s="77"/>
      <c r="BHY279" s="77"/>
      <c r="BHZ279" s="77"/>
      <c r="BIA279" s="77"/>
      <c r="BIB279" s="77"/>
      <c r="BIC279" s="77"/>
      <c r="BID279" s="77"/>
      <c r="BIE279" s="77"/>
      <c r="BIF279" s="77"/>
      <c r="BIG279" s="77"/>
      <c r="BIH279" s="77"/>
      <c r="BII279" s="77"/>
      <c r="BIJ279" s="77"/>
      <c r="BIK279" s="77"/>
      <c r="BIL279" s="77"/>
      <c r="BIM279" s="77"/>
      <c r="BIN279" s="77"/>
      <c r="BIO279" s="77"/>
      <c r="BIP279" s="77"/>
      <c r="BIQ279" s="77"/>
      <c r="BIR279" s="77"/>
      <c r="BIS279" s="77"/>
      <c r="BIT279" s="77"/>
      <c r="BIU279" s="77"/>
      <c r="BIV279" s="77"/>
      <c r="BIW279" s="77"/>
      <c r="BIX279" s="77"/>
      <c r="BIY279" s="77"/>
      <c r="BIZ279" s="77"/>
      <c r="BJA279" s="77"/>
      <c r="BJB279" s="77"/>
      <c r="BJC279" s="77"/>
      <c r="BJD279" s="77"/>
      <c r="BJE279" s="77"/>
      <c r="BJF279" s="77"/>
      <c r="BJG279" s="77"/>
      <c r="BJH279" s="77"/>
      <c r="BJI279" s="77"/>
      <c r="BJJ279" s="77"/>
      <c r="BJK279" s="77"/>
      <c r="BJL279" s="77"/>
      <c r="BJM279" s="77"/>
      <c r="BJN279" s="77"/>
      <c r="BJO279" s="77"/>
      <c r="BJP279" s="77"/>
      <c r="BJQ279" s="77"/>
      <c r="BJR279" s="77"/>
      <c r="BJS279" s="77"/>
      <c r="BJT279" s="77"/>
      <c r="BJU279" s="77"/>
      <c r="BJV279" s="77"/>
      <c r="BJW279" s="77"/>
      <c r="BJX279" s="77"/>
      <c r="BJY279" s="77"/>
      <c r="BJZ279" s="77"/>
      <c r="BKA279" s="77"/>
      <c r="BKB279" s="77"/>
      <c r="BKC279" s="77"/>
      <c r="BKD279" s="77"/>
      <c r="BKE279" s="77"/>
      <c r="BKF279" s="77"/>
      <c r="BKG279" s="77"/>
      <c r="BKH279" s="77"/>
      <c r="BKI279" s="77"/>
      <c r="BKJ279" s="77"/>
      <c r="BKK279" s="77"/>
      <c r="BKL279" s="77"/>
      <c r="BKM279" s="77"/>
      <c r="BKN279" s="77"/>
      <c r="BKO279" s="77"/>
      <c r="BKP279" s="77"/>
      <c r="BKQ279" s="77"/>
      <c r="BKR279" s="77"/>
      <c r="BKS279" s="77"/>
      <c r="BKT279" s="77"/>
      <c r="BKU279" s="77"/>
      <c r="BKV279" s="77"/>
      <c r="BKW279" s="77"/>
      <c r="BKX279" s="77"/>
      <c r="BKY279" s="77"/>
      <c r="BKZ279" s="77"/>
      <c r="BLA279" s="77"/>
      <c r="BLB279" s="77"/>
      <c r="BLC279" s="77"/>
      <c r="BLD279" s="77"/>
      <c r="BLE279" s="77"/>
      <c r="BLF279" s="77"/>
      <c r="BLG279" s="77"/>
      <c r="BLH279" s="77"/>
      <c r="BLI279" s="77"/>
      <c r="BLJ279" s="77"/>
      <c r="BLK279" s="77"/>
      <c r="BLL279" s="77"/>
      <c r="BLM279" s="77"/>
      <c r="BLN279" s="77"/>
      <c r="BLO279" s="77"/>
      <c r="BLP279" s="77"/>
      <c r="BLQ279" s="77"/>
      <c r="BLR279" s="77"/>
      <c r="BLS279" s="77"/>
      <c r="BLT279" s="77"/>
      <c r="BLU279" s="77"/>
      <c r="BLV279" s="77"/>
      <c r="BLW279" s="77"/>
      <c r="BLX279" s="77"/>
      <c r="BLY279" s="77"/>
      <c r="BLZ279" s="77"/>
      <c r="BMA279" s="77"/>
      <c r="BMB279" s="77"/>
      <c r="BMC279" s="77"/>
      <c r="BMD279" s="77"/>
      <c r="BME279" s="77"/>
      <c r="BMF279" s="77"/>
      <c r="BMG279" s="77"/>
      <c r="BMH279" s="77"/>
      <c r="BMI279" s="77"/>
      <c r="BMJ279" s="77"/>
      <c r="BMK279" s="77"/>
      <c r="BML279" s="77"/>
      <c r="BMM279" s="77"/>
      <c r="BMN279" s="77"/>
      <c r="BMO279" s="77"/>
      <c r="BMP279" s="77"/>
      <c r="BMQ279" s="77"/>
      <c r="BMR279" s="77"/>
      <c r="BMS279" s="77"/>
      <c r="BMT279" s="77"/>
      <c r="BMU279" s="77"/>
      <c r="BMV279" s="77"/>
      <c r="BMW279" s="77"/>
      <c r="BMX279" s="77"/>
      <c r="BMY279" s="77"/>
      <c r="BMZ279" s="77"/>
      <c r="BNA279" s="77"/>
      <c r="BNB279" s="77"/>
      <c r="BNC279" s="77"/>
      <c r="BND279" s="77"/>
      <c r="BNE279" s="77"/>
      <c r="BNF279" s="77"/>
      <c r="BNG279" s="77"/>
      <c r="BNH279" s="77"/>
      <c r="BNI279" s="77"/>
      <c r="BNJ279" s="77"/>
      <c r="BNK279" s="77"/>
      <c r="BNL279" s="77"/>
      <c r="BNM279" s="77"/>
      <c r="BNN279" s="77"/>
      <c r="BNO279" s="77"/>
      <c r="BNP279" s="77"/>
      <c r="BNQ279" s="77"/>
      <c r="BNR279" s="77"/>
      <c r="BNS279" s="77"/>
      <c r="BNT279" s="77"/>
      <c r="BNU279" s="77"/>
      <c r="BNV279" s="77"/>
      <c r="BNW279" s="77"/>
      <c r="BNX279" s="77"/>
      <c r="BNY279" s="77"/>
      <c r="BNZ279" s="77"/>
      <c r="BOA279" s="77"/>
      <c r="BOB279" s="77"/>
      <c r="BOC279" s="77"/>
      <c r="BOD279" s="77"/>
      <c r="BOE279" s="77"/>
      <c r="BOF279" s="77"/>
      <c r="BOG279" s="77"/>
      <c r="BOH279" s="77"/>
      <c r="BOI279" s="77"/>
      <c r="BOJ279" s="77"/>
      <c r="BOK279" s="77"/>
      <c r="BOL279" s="77"/>
      <c r="BOM279" s="77"/>
      <c r="BON279" s="77"/>
      <c r="BOO279" s="77"/>
      <c r="BOP279" s="77"/>
      <c r="BOQ279" s="77"/>
      <c r="BOR279" s="77"/>
      <c r="BOS279" s="77"/>
      <c r="BOT279" s="77"/>
      <c r="BOU279" s="77"/>
      <c r="BOV279" s="77"/>
      <c r="BOW279" s="77"/>
      <c r="BOX279" s="77"/>
      <c r="BOY279" s="77"/>
      <c r="BOZ279" s="77"/>
      <c r="BPA279" s="77"/>
      <c r="BPB279" s="77"/>
      <c r="BPC279" s="77"/>
      <c r="BPD279" s="77"/>
      <c r="BPE279" s="77"/>
      <c r="BPF279" s="77"/>
      <c r="BPG279" s="77"/>
      <c r="BPH279" s="77"/>
      <c r="BPI279" s="77"/>
      <c r="BPJ279" s="77"/>
      <c r="BPK279" s="77"/>
      <c r="BPL279" s="77"/>
      <c r="BPM279" s="77"/>
      <c r="BPN279" s="77"/>
      <c r="BPO279" s="77"/>
      <c r="BPP279" s="77"/>
      <c r="BPQ279" s="77"/>
      <c r="BPR279" s="77"/>
      <c r="BPS279" s="77"/>
      <c r="BPT279" s="77"/>
      <c r="BPU279" s="77"/>
      <c r="BPV279" s="77"/>
      <c r="BPW279" s="77"/>
      <c r="BPX279" s="77"/>
      <c r="BPY279" s="77"/>
      <c r="BPZ279" s="77"/>
      <c r="BQA279" s="77"/>
      <c r="BQB279" s="77"/>
      <c r="BQC279" s="77"/>
      <c r="BQD279" s="77"/>
      <c r="BQE279" s="77"/>
      <c r="BQF279" s="77"/>
      <c r="BQG279" s="77"/>
      <c r="BQH279" s="77"/>
      <c r="BQI279" s="77"/>
      <c r="BQJ279" s="77"/>
      <c r="BQK279" s="77"/>
      <c r="BQL279" s="77"/>
      <c r="BQM279" s="77"/>
      <c r="BQN279" s="77"/>
      <c r="BQO279" s="77"/>
      <c r="BQP279" s="77"/>
      <c r="BQQ279" s="77"/>
      <c r="BQR279" s="77"/>
      <c r="BQS279" s="77"/>
      <c r="BQT279" s="77"/>
      <c r="BQU279" s="77"/>
      <c r="BQV279" s="77"/>
      <c r="BQW279" s="77"/>
      <c r="BQX279" s="77"/>
      <c r="BQY279" s="77"/>
      <c r="BQZ279" s="77"/>
      <c r="BRA279" s="77"/>
      <c r="BRB279" s="77"/>
      <c r="BRC279" s="77"/>
      <c r="BRD279" s="77"/>
      <c r="BRE279" s="77"/>
      <c r="BRF279" s="77"/>
      <c r="BRG279" s="77"/>
      <c r="BRH279" s="77"/>
      <c r="BRI279" s="77"/>
      <c r="BRJ279" s="77"/>
      <c r="BRK279" s="77"/>
      <c r="BRL279" s="77"/>
      <c r="BRM279" s="77"/>
      <c r="BRN279" s="77"/>
      <c r="BRO279" s="77"/>
      <c r="BRP279" s="77"/>
      <c r="BRQ279" s="77"/>
      <c r="BRR279" s="77"/>
      <c r="BRS279" s="77"/>
      <c r="BRT279" s="77"/>
      <c r="BRU279" s="77"/>
      <c r="BRV279" s="77"/>
      <c r="BRW279" s="77"/>
      <c r="BRX279" s="77"/>
      <c r="BRY279" s="77"/>
      <c r="BRZ279" s="77"/>
      <c r="BSA279" s="77"/>
      <c r="BSB279" s="77"/>
      <c r="BSC279" s="77"/>
      <c r="BSD279" s="77"/>
      <c r="BSE279" s="77"/>
      <c r="BSF279" s="77"/>
      <c r="BSG279" s="77"/>
      <c r="BSH279" s="77"/>
      <c r="BSI279" s="77"/>
      <c r="BSJ279" s="77"/>
      <c r="BSK279" s="77"/>
      <c r="BSL279" s="77"/>
      <c r="BSM279" s="77"/>
      <c r="BSN279" s="77"/>
      <c r="BSO279" s="77"/>
      <c r="BSP279" s="77"/>
      <c r="BSQ279" s="77"/>
      <c r="BSR279" s="77"/>
      <c r="BSS279" s="77"/>
      <c r="BST279" s="77"/>
      <c r="BSU279" s="77"/>
      <c r="BSV279" s="77"/>
      <c r="BSW279" s="77"/>
      <c r="BSX279" s="77"/>
      <c r="BSY279" s="77"/>
      <c r="BSZ279" s="77"/>
      <c r="BTA279" s="77"/>
      <c r="BTB279" s="77"/>
      <c r="BTC279" s="77"/>
      <c r="BTD279" s="77"/>
      <c r="BTE279" s="77"/>
      <c r="BTF279" s="77"/>
      <c r="BTG279" s="77"/>
      <c r="BTH279" s="77"/>
      <c r="BTI279" s="77"/>
      <c r="BTJ279" s="77"/>
      <c r="BTK279" s="77"/>
      <c r="BTL279" s="77"/>
      <c r="BTM279" s="77"/>
      <c r="BTN279" s="77"/>
      <c r="BTO279" s="77"/>
      <c r="BTP279" s="77"/>
      <c r="BTQ279" s="77"/>
      <c r="BTR279" s="77"/>
      <c r="BTS279" s="77"/>
      <c r="BTT279" s="77"/>
      <c r="BTU279" s="77"/>
      <c r="BTV279" s="77"/>
      <c r="BTW279" s="77"/>
      <c r="BTX279" s="77"/>
      <c r="BTY279" s="77"/>
      <c r="BTZ279" s="77"/>
      <c r="BUA279" s="77"/>
      <c r="BUB279" s="77"/>
      <c r="BUC279" s="77"/>
      <c r="BUD279" s="77"/>
      <c r="BUE279" s="77"/>
      <c r="BUF279" s="77"/>
      <c r="BUG279" s="77"/>
      <c r="BUH279" s="77"/>
      <c r="BUI279" s="77"/>
      <c r="BUJ279" s="77"/>
      <c r="BUK279" s="77"/>
      <c r="BUL279" s="77"/>
      <c r="BUM279" s="77"/>
      <c r="BUN279" s="77"/>
      <c r="BUO279" s="77"/>
      <c r="BUP279" s="77"/>
      <c r="BUQ279" s="77"/>
      <c r="BUR279" s="77"/>
      <c r="BUS279" s="77"/>
      <c r="BUT279" s="77"/>
      <c r="BUU279" s="77"/>
      <c r="BUV279" s="77"/>
      <c r="BUW279" s="77"/>
      <c r="BUX279" s="77"/>
      <c r="BUY279" s="77"/>
      <c r="BUZ279" s="77"/>
      <c r="BVA279" s="77"/>
      <c r="BVB279" s="77"/>
      <c r="BVC279" s="77"/>
      <c r="BVD279" s="77"/>
      <c r="BVE279" s="77"/>
      <c r="BVF279" s="77"/>
      <c r="BVG279" s="77"/>
      <c r="BVH279" s="77"/>
      <c r="BVI279" s="77"/>
      <c r="BVJ279" s="77"/>
      <c r="BVK279" s="77"/>
      <c r="BVL279" s="77"/>
      <c r="BVM279" s="77"/>
      <c r="BVN279" s="77"/>
      <c r="BVO279" s="77"/>
      <c r="BVP279" s="77"/>
      <c r="BVQ279" s="77"/>
      <c r="BVR279" s="77"/>
      <c r="BVS279" s="77"/>
      <c r="BVT279" s="77"/>
      <c r="BVU279" s="77"/>
      <c r="BVV279" s="77"/>
      <c r="BVW279" s="77"/>
      <c r="BVX279" s="77"/>
      <c r="BVY279" s="77"/>
      <c r="BVZ279" s="77"/>
      <c r="BWA279" s="77"/>
      <c r="BWB279" s="77"/>
      <c r="BWC279" s="77"/>
      <c r="BWD279" s="77"/>
      <c r="BWE279" s="77"/>
      <c r="BWF279" s="77"/>
      <c r="BWG279" s="77"/>
      <c r="BWH279" s="77"/>
      <c r="BWI279" s="77"/>
      <c r="BWJ279" s="77"/>
      <c r="BWK279" s="77"/>
      <c r="BWL279" s="77"/>
      <c r="BWM279" s="77"/>
      <c r="BWN279" s="77"/>
      <c r="BWO279" s="77"/>
      <c r="BWP279" s="77"/>
      <c r="BWQ279" s="77"/>
      <c r="BWR279" s="77"/>
      <c r="BWS279" s="77"/>
      <c r="BWT279" s="77"/>
      <c r="BWU279" s="77"/>
      <c r="BWV279" s="77"/>
      <c r="BWW279" s="77"/>
      <c r="BWX279" s="77"/>
      <c r="BWY279" s="77"/>
      <c r="BWZ279" s="77"/>
      <c r="BXA279" s="77"/>
      <c r="BXB279" s="77"/>
      <c r="BXC279" s="77"/>
      <c r="BXD279" s="77"/>
      <c r="BXE279" s="77"/>
      <c r="BXF279" s="77"/>
      <c r="BXG279" s="77"/>
      <c r="BXH279" s="77"/>
      <c r="BXI279" s="77"/>
      <c r="BXJ279" s="77"/>
      <c r="BXK279" s="77"/>
      <c r="BXL279" s="77"/>
      <c r="BXM279" s="77"/>
      <c r="BXN279" s="77"/>
      <c r="BXO279" s="77"/>
      <c r="BXP279" s="77"/>
      <c r="BXQ279" s="77"/>
      <c r="BXR279" s="77"/>
      <c r="BXS279" s="77"/>
      <c r="BXT279" s="77"/>
      <c r="BXU279" s="77"/>
      <c r="BXV279" s="77"/>
      <c r="BXW279" s="77"/>
      <c r="BXX279" s="77"/>
      <c r="BXY279" s="77"/>
      <c r="BXZ279" s="77"/>
      <c r="BYA279" s="77"/>
      <c r="BYB279" s="77"/>
      <c r="BYC279" s="77"/>
      <c r="BYD279" s="77"/>
      <c r="BYE279" s="77"/>
      <c r="BYF279" s="77"/>
      <c r="BYG279" s="77"/>
      <c r="BYH279" s="77"/>
      <c r="BYI279" s="77"/>
      <c r="BYJ279" s="77"/>
      <c r="BYK279" s="77"/>
      <c r="BYL279" s="77"/>
      <c r="BYM279" s="77"/>
      <c r="BYN279" s="77"/>
      <c r="BYO279" s="77"/>
      <c r="BYP279" s="77"/>
      <c r="BYQ279" s="77"/>
      <c r="BYR279" s="77"/>
      <c r="BYS279" s="77"/>
      <c r="BYT279" s="77"/>
      <c r="BYU279" s="77"/>
      <c r="BYV279" s="77"/>
      <c r="BYW279" s="77"/>
      <c r="BYX279" s="77"/>
      <c r="BYY279" s="77"/>
      <c r="BYZ279" s="77"/>
      <c r="BZA279" s="77"/>
      <c r="BZB279" s="77"/>
      <c r="BZC279" s="77"/>
      <c r="BZD279" s="77"/>
      <c r="BZE279" s="77"/>
      <c r="BZF279" s="77"/>
      <c r="BZG279" s="77"/>
      <c r="BZH279" s="77"/>
      <c r="BZI279" s="77"/>
      <c r="BZJ279" s="77"/>
      <c r="BZK279" s="77"/>
      <c r="BZL279" s="77"/>
      <c r="BZM279" s="77"/>
      <c r="BZN279" s="77"/>
      <c r="BZO279" s="77"/>
      <c r="BZP279" s="77"/>
      <c r="BZQ279" s="77"/>
      <c r="BZR279" s="77"/>
      <c r="BZS279" s="77"/>
      <c r="BZT279" s="77"/>
      <c r="BZU279" s="77"/>
      <c r="BZV279" s="77"/>
      <c r="BZW279" s="77"/>
      <c r="BZX279" s="77"/>
      <c r="BZY279" s="77"/>
      <c r="BZZ279" s="77"/>
      <c r="CAA279" s="77"/>
      <c r="CAB279" s="77"/>
      <c r="CAC279" s="77"/>
      <c r="CAD279" s="77"/>
      <c r="CAE279" s="77"/>
      <c r="CAF279" s="77"/>
      <c r="CAG279" s="77"/>
      <c r="CAH279" s="77"/>
      <c r="CAI279" s="77"/>
      <c r="CAJ279" s="77"/>
      <c r="CAK279" s="77"/>
      <c r="CAL279" s="77"/>
      <c r="CAM279" s="77"/>
      <c r="CAN279" s="77"/>
      <c r="CAO279" s="77"/>
      <c r="CAP279" s="77"/>
      <c r="CAQ279" s="77"/>
      <c r="CAR279" s="77"/>
      <c r="CAS279" s="77"/>
      <c r="CAT279" s="77"/>
      <c r="CAU279" s="77"/>
      <c r="CAV279" s="77"/>
      <c r="CAW279" s="77"/>
      <c r="CAX279" s="77"/>
      <c r="CAY279" s="77"/>
      <c r="CAZ279" s="77"/>
      <c r="CBA279" s="77"/>
      <c r="CBB279" s="77"/>
      <c r="CBC279" s="77"/>
      <c r="CBD279" s="77"/>
      <c r="CBE279" s="77"/>
      <c r="CBF279" s="77"/>
      <c r="CBG279" s="77"/>
      <c r="CBH279" s="77"/>
      <c r="CBI279" s="77"/>
      <c r="CBJ279" s="77"/>
      <c r="CBK279" s="77"/>
      <c r="CBL279" s="77"/>
      <c r="CBM279" s="77"/>
      <c r="CBN279" s="77"/>
      <c r="CBO279" s="77"/>
      <c r="CBP279" s="77"/>
      <c r="CBQ279" s="77"/>
      <c r="CBR279" s="77"/>
      <c r="CBS279" s="77"/>
      <c r="CBT279" s="77"/>
      <c r="CBU279" s="77"/>
      <c r="CBV279" s="77"/>
      <c r="CBW279" s="77"/>
      <c r="CBX279" s="77"/>
      <c r="CBY279" s="77"/>
      <c r="CBZ279" s="77"/>
      <c r="CCA279" s="77"/>
      <c r="CCB279" s="77"/>
      <c r="CCC279" s="77"/>
      <c r="CCD279" s="77"/>
      <c r="CCE279" s="77"/>
      <c r="CCF279" s="77"/>
      <c r="CCG279" s="77"/>
      <c r="CCH279" s="77"/>
      <c r="CCI279" s="77"/>
      <c r="CCJ279" s="77"/>
      <c r="CCK279" s="77"/>
      <c r="CCL279" s="77"/>
      <c r="CCM279" s="77"/>
      <c r="CCN279" s="77"/>
      <c r="CCO279" s="77"/>
      <c r="CCP279" s="77"/>
      <c r="CCQ279" s="77"/>
      <c r="CCR279" s="77"/>
      <c r="CCS279" s="77"/>
      <c r="CCT279" s="77"/>
      <c r="CCU279" s="77"/>
      <c r="CCV279" s="77"/>
      <c r="CCW279" s="77"/>
      <c r="CCX279" s="77"/>
      <c r="CCY279" s="77"/>
      <c r="CCZ279" s="77"/>
      <c r="CDA279" s="77"/>
      <c r="CDB279" s="77"/>
      <c r="CDC279" s="77"/>
      <c r="CDD279" s="77"/>
      <c r="CDE279" s="77"/>
      <c r="CDF279" s="77"/>
      <c r="CDG279" s="77"/>
      <c r="CDH279" s="77"/>
      <c r="CDI279" s="77"/>
      <c r="CDJ279" s="77"/>
      <c r="CDK279" s="77"/>
      <c r="CDL279" s="77"/>
      <c r="CDM279" s="77"/>
      <c r="CDN279" s="77"/>
      <c r="CDO279" s="77"/>
      <c r="CDP279" s="77"/>
      <c r="CDQ279" s="77"/>
      <c r="CDR279" s="77"/>
      <c r="CDS279" s="77"/>
      <c r="CDT279" s="77"/>
      <c r="CDU279" s="77"/>
      <c r="CDV279" s="77"/>
      <c r="CDW279" s="77"/>
      <c r="CDX279" s="77"/>
      <c r="CDY279" s="77"/>
      <c r="CDZ279" s="77"/>
      <c r="CEA279" s="77"/>
      <c r="CEB279" s="77"/>
      <c r="CEC279" s="77"/>
      <c r="CED279" s="77"/>
      <c r="CEE279" s="77"/>
      <c r="CEF279" s="77"/>
      <c r="CEG279" s="77"/>
      <c r="CEH279" s="77"/>
      <c r="CEI279" s="77"/>
      <c r="CEJ279" s="77"/>
      <c r="CEK279" s="77"/>
      <c r="CEL279" s="77"/>
      <c r="CEM279" s="77"/>
      <c r="CEN279" s="77"/>
      <c r="CEO279" s="77"/>
      <c r="CEP279" s="77"/>
      <c r="CEQ279" s="77"/>
      <c r="CER279" s="77"/>
      <c r="CES279" s="77"/>
      <c r="CET279" s="77"/>
      <c r="CEU279" s="77"/>
      <c r="CEV279" s="77"/>
      <c r="CEW279" s="77"/>
      <c r="CEX279" s="77"/>
      <c r="CEY279" s="77"/>
      <c r="CEZ279" s="77"/>
      <c r="CFA279" s="77"/>
      <c r="CFB279" s="77"/>
      <c r="CFC279" s="77"/>
      <c r="CFD279" s="77"/>
      <c r="CFE279" s="77"/>
      <c r="CFF279" s="77"/>
      <c r="CFG279" s="77"/>
      <c r="CFH279" s="77"/>
      <c r="CFI279" s="77"/>
      <c r="CFJ279" s="77"/>
      <c r="CFK279" s="77"/>
      <c r="CFL279" s="77"/>
      <c r="CFM279" s="77"/>
      <c r="CFN279" s="77"/>
      <c r="CFO279" s="77"/>
      <c r="CFP279" s="77"/>
      <c r="CFQ279" s="77"/>
      <c r="CFR279" s="77"/>
      <c r="CFS279" s="77"/>
      <c r="CFT279" s="77"/>
      <c r="CFU279" s="77"/>
      <c r="CFV279" s="77"/>
      <c r="CFW279" s="77"/>
      <c r="CFX279" s="77"/>
      <c r="CFY279" s="77"/>
      <c r="CFZ279" s="77"/>
      <c r="CGA279" s="77"/>
      <c r="CGB279" s="77"/>
      <c r="CGC279" s="77"/>
      <c r="CGD279" s="77"/>
      <c r="CGE279" s="77"/>
      <c r="CGF279" s="77"/>
      <c r="CGG279" s="77"/>
      <c r="CGH279" s="77"/>
      <c r="CGI279" s="77"/>
      <c r="CGJ279" s="77"/>
      <c r="CGK279" s="77"/>
      <c r="CGL279" s="77"/>
      <c r="CGM279" s="77"/>
      <c r="CGN279" s="77"/>
      <c r="CGO279" s="77"/>
      <c r="CGP279" s="77"/>
      <c r="CGQ279" s="77"/>
      <c r="CGR279" s="77"/>
      <c r="CGS279" s="77"/>
      <c r="CGT279" s="77"/>
      <c r="CGU279" s="77"/>
      <c r="CGV279" s="77"/>
      <c r="CGW279" s="77"/>
      <c r="CGX279" s="77"/>
      <c r="CGY279" s="77"/>
      <c r="CGZ279" s="77"/>
      <c r="CHA279" s="77"/>
      <c r="CHB279" s="77"/>
      <c r="CHC279" s="77"/>
      <c r="CHD279" s="77"/>
      <c r="CHE279" s="77"/>
      <c r="CHF279" s="77"/>
      <c r="CHG279" s="77"/>
      <c r="CHH279" s="77"/>
      <c r="CHI279" s="77"/>
      <c r="CHJ279" s="77"/>
      <c r="CHK279" s="77"/>
      <c r="CHL279" s="77"/>
      <c r="CHM279" s="77"/>
      <c r="CHN279" s="77"/>
      <c r="CHO279" s="77"/>
      <c r="CHP279" s="77"/>
      <c r="CHQ279" s="77"/>
      <c r="CHR279" s="77"/>
      <c r="CHS279" s="77"/>
      <c r="CHT279" s="77"/>
      <c r="CHU279" s="77"/>
      <c r="CHV279" s="77"/>
      <c r="CHW279" s="77"/>
      <c r="CHX279" s="77"/>
      <c r="CHY279" s="77"/>
      <c r="CHZ279" s="77"/>
      <c r="CIA279" s="77"/>
      <c r="CIB279" s="77"/>
      <c r="CIC279" s="77"/>
      <c r="CID279" s="77"/>
      <c r="CIE279" s="77"/>
      <c r="CIF279" s="77"/>
      <c r="CIG279" s="77"/>
      <c r="CIH279" s="77"/>
      <c r="CII279" s="77"/>
      <c r="CIJ279" s="77"/>
      <c r="CIK279" s="77"/>
      <c r="CIL279" s="77"/>
      <c r="CIM279" s="77"/>
      <c r="CIN279" s="77"/>
      <c r="CIO279" s="77"/>
      <c r="CIP279" s="77"/>
      <c r="CIQ279" s="77"/>
      <c r="CIR279" s="77"/>
      <c r="CIS279" s="77"/>
      <c r="CIT279" s="77"/>
      <c r="CIU279" s="77"/>
      <c r="CIV279" s="77"/>
      <c r="CIW279" s="77"/>
      <c r="CIX279" s="77"/>
      <c r="CIY279" s="77"/>
      <c r="CIZ279" s="77"/>
      <c r="CJA279" s="77"/>
      <c r="CJB279" s="77"/>
      <c r="CJC279" s="77"/>
      <c r="CJD279" s="77"/>
      <c r="CJE279" s="77"/>
      <c r="CJF279" s="77"/>
      <c r="CJG279" s="77"/>
      <c r="CJH279" s="77"/>
      <c r="CJI279" s="77"/>
      <c r="CJJ279" s="77"/>
      <c r="CJK279" s="77"/>
      <c r="CJL279" s="77"/>
      <c r="CJM279" s="77"/>
      <c r="CJN279" s="77"/>
      <c r="CJO279" s="77"/>
      <c r="CJP279" s="77"/>
      <c r="CJQ279" s="77"/>
      <c r="CJR279" s="77"/>
      <c r="CJS279" s="77"/>
      <c r="CJT279" s="77"/>
      <c r="CJU279" s="77"/>
      <c r="CJV279" s="77"/>
      <c r="CJW279" s="77"/>
      <c r="CJX279" s="77"/>
      <c r="CJY279" s="77"/>
      <c r="CJZ279" s="77"/>
      <c r="CKA279" s="77"/>
      <c r="CKB279" s="77"/>
      <c r="CKC279" s="77"/>
      <c r="CKD279" s="77"/>
      <c r="CKE279" s="77"/>
      <c r="CKF279" s="77"/>
      <c r="CKG279" s="77"/>
      <c r="CKH279" s="77"/>
      <c r="CKI279" s="77"/>
      <c r="CKJ279" s="77"/>
      <c r="CKK279" s="77"/>
      <c r="CKL279" s="77"/>
      <c r="CKM279" s="77"/>
      <c r="CKN279" s="77"/>
      <c r="CKO279" s="77"/>
      <c r="CKP279" s="77"/>
      <c r="CKQ279" s="77"/>
      <c r="CKR279" s="77"/>
      <c r="CKS279" s="77"/>
      <c r="CKT279" s="77"/>
      <c r="CKU279" s="77"/>
      <c r="CKV279" s="77"/>
      <c r="CKW279" s="77"/>
      <c r="CKX279" s="77"/>
      <c r="CKY279" s="77"/>
      <c r="CKZ279" s="77"/>
      <c r="CLA279" s="77"/>
      <c r="CLB279" s="77"/>
      <c r="CLC279" s="77"/>
      <c r="CLD279" s="77"/>
      <c r="CLE279" s="77"/>
      <c r="CLF279" s="77"/>
      <c r="CLG279" s="77"/>
      <c r="CLH279" s="77"/>
      <c r="CLI279" s="77"/>
      <c r="CLJ279" s="77"/>
      <c r="CLK279" s="77"/>
      <c r="CLL279" s="77"/>
      <c r="CLM279" s="77"/>
      <c r="CLN279" s="77"/>
      <c r="CLO279" s="77"/>
      <c r="CLP279" s="77"/>
      <c r="CLQ279" s="77"/>
      <c r="CLR279" s="77"/>
      <c r="CLS279" s="77"/>
      <c r="CLT279" s="77"/>
      <c r="CLU279" s="77"/>
      <c r="CLV279" s="77"/>
      <c r="CLW279" s="77"/>
      <c r="CLX279" s="77"/>
      <c r="CLY279" s="77"/>
      <c r="CLZ279" s="77"/>
      <c r="CMA279" s="77"/>
      <c r="CMB279" s="77"/>
      <c r="CMC279" s="77"/>
      <c r="CMD279" s="77"/>
      <c r="CME279" s="77"/>
      <c r="CMF279" s="77"/>
      <c r="CMG279" s="77"/>
      <c r="CMH279" s="77"/>
      <c r="CMI279" s="77"/>
      <c r="CMJ279" s="77"/>
      <c r="CMK279" s="77"/>
      <c r="CML279" s="77"/>
      <c r="CMM279" s="77"/>
      <c r="CMN279" s="77"/>
      <c r="CMO279" s="77"/>
      <c r="CMP279" s="77"/>
      <c r="CMQ279" s="77"/>
      <c r="CMR279" s="77"/>
      <c r="CMS279" s="77"/>
      <c r="CMT279" s="77"/>
      <c r="CMU279" s="77"/>
      <c r="CMV279" s="77"/>
      <c r="CMW279" s="77"/>
      <c r="CMX279" s="77"/>
      <c r="CMY279" s="77"/>
      <c r="CMZ279" s="77"/>
      <c r="CNA279" s="77"/>
      <c r="CNB279" s="77"/>
      <c r="CNC279" s="77"/>
      <c r="CND279" s="77"/>
      <c r="CNE279" s="77"/>
      <c r="CNF279" s="77"/>
      <c r="CNG279" s="77"/>
      <c r="CNH279" s="77"/>
      <c r="CNI279" s="77"/>
      <c r="CNJ279" s="77"/>
      <c r="CNK279" s="77"/>
      <c r="CNL279" s="77"/>
      <c r="CNM279" s="77"/>
      <c r="CNN279" s="77"/>
      <c r="CNO279" s="77"/>
      <c r="CNP279" s="77"/>
      <c r="CNQ279" s="77"/>
      <c r="CNR279" s="77"/>
      <c r="CNS279" s="77"/>
      <c r="CNT279" s="77"/>
      <c r="CNU279" s="77"/>
      <c r="CNV279" s="77"/>
      <c r="CNW279" s="77"/>
      <c r="CNX279" s="77"/>
      <c r="CNY279" s="77"/>
      <c r="CNZ279" s="77"/>
      <c r="COA279" s="77"/>
      <c r="COB279" s="77"/>
      <c r="COC279" s="77"/>
      <c r="COD279" s="77"/>
      <c r="COE279" s="77"/>
      <c r="COF279" s="77"/>
      <c r="COG279" s="77"/>
      <c r="COH279" s="77"/>
      <c r="COI279" s="77"/>
      <c r="COJ279" s="77"/>
      <c r="COK279" s="77"/>
      <c r="COL279" s="77"/>
      <c r="COM279" s="77"/>
      <c r="CON279" s="77"/>
      <c r="COO279" s="77"/>
      <c r="COP279" s="77"/>
      <c r="COQ279" s="77"/>
      <c r="COR279" s="77"/>
      <c r="COS279" s="77"/>
      <c r="COT279" s="77"/>
      <c r="COU279" s="77"/>
      <c r="COV279" s="77"/>
      <c r="COW279" s="77"/>
      <c r="COX279" s="77"/>
      <c r="COY279" s="77"/>
      <c r="COZ279" s="77"/>
      <c r="CPA279" s="77"/>
      <c r="CPB279" s="77"/>
      <c r="CPC279" s="77"/>
      <c r="CPD279" s="77"/>
      <c r="CPE279" s="77"/>
      <c r="CPF279" s="77"/>
      <c r="CPG279" s="77"/>
      <c r="CPH279" s="77"/>
      <c r="CPI279" s="77"/>
      <c r="CPJ279" s="77"/>
      <c r="CPK279" s="77"/>
      <c r="CPL279" s="77"/>
      <c r="CPM279" s="77"/>
      <c r="CPN279" s="77"/>
      <c r="CPO279" s="77"/>
      <c r="CPP279" s="77"/>
      <c r="CPQ279" s="77"/>
      <c r="CPR279" s="77"/>
      <c r="CPS279" s="77"/>
      <c r="CPT279" s="77"/>
      <c r="CPU279" s="77"/>
      <c r="CPV279" s="77"/>
      <c r="CPW279" s="77"/>
      <c r="CPX279" s="77"/>
      <c r="CPY279" s="77"/>
      <c r="CPZ279" s="77"/>
      <c r="CQA279" s="77"/>
      <c r="CQB279" s="77"/>
      <c r="CQC279" s="77"/>
      <c r="CQD279" s="77"/>
      <c r="CQE279" s="77"/>
      <c r="CQF279" s="77"/>
      <c r="CQG279" s="77"/>
      <c r="CQH279" s="77"/>
      <c r="CQI279" s="77"/>
      <c r="CQJ279" s="77"/>
      <c r="CQK279" s="77"/>
      <c r="CQL279" s="77"/>
      <c r="CQM279" s="77"/>
      <c r="CQN279" s="77"/>
      <c r="CQO279" s="77"/>
      <c r="CQP279" s="77"/>
      <c r="CQQ279" s="77"/>
      <c r="CQR279" s="77"/>
      <c r="CQS279" s="77"/>
      <c r="CQT279" s="77"/>
      <c r="CQU279" s="77"/>
      <c r="CQV279" s="77"/>
      <c r="CQW279" s="77"/>
      <c r="CQX279" s="77"/>
      <c r="CQY279" s="77"/>
      <c r="CQZ279" s="77"/>
      <c r="CRA279" s="77"/>
      <c r="CRB279" s="77"/>
      <c r="CRC279" s="77"/>
      <c r="CRD279" s="77"/>
      <c r="CRE279" s="77"/>
      <c r="CRF279" s="77"/>
      <c r="CRG279" s="77"/>
      <c r="CRH279" s="77"/>
      <c r="CRI279" s="77"/>
      <c r="CRJ279" s="77"/>
      <c r="CRK279" s="77"/>
      <c r="CRL279" s="77"/>
      <c r="CRM279" s="77"/>
      <c r="CRN279" s="77"/>
      <c r="CRO279" s="77"/>
      <c r="CRP279" s="77"/>
      <c r="CRQ279" s="77"/>
      <c r="CRR279" s="77"/>
      <c r="CRS279" s="77"/>
      <c r="CRT279" s="77"/>
      <c r="CRU279" s="77"/>
      <c r="CRV279" s="77"/>
      <c r="CRW279" s="77"/>
      <c r="CRX279" s="77"/>
      <c r="CRY279" s="77"/>
      <c r="CRZ279" s="77"/>
      <c r="CSA279" s="77"/>
      <c r="CSB279" s="77"/>
      <c r="CSC279" s="77"/>
      <c r="CSD279" s="77"/>
      <c r="CSE279" s="77"/>
      <c r="CSF279" s="77"/>
      <c r="CSG279" s="77"/>
      <c r="CSH279" s="77"/>
      <c r="CSI279" s="77"/>
      <c r="CSJ279" s="77"/>
      <c r="CSK279" s="77"/>
      <c r="CSL279" s="77"/>
      <c r="CSM279" s="77"/>
      <c r="CSN279" s="77"/>
      <c r="CSO279" s="77"/>
      <c r="CSP279" s="77"/>
      <c r="CSQ279" s="77"/>
      <c r="CSR279" s="77"/>
      <c r="CSS279" s="77"/>
      <c r="CST279" s="77"/>
      <c r="CSU279" s="77"/>
      <c r="CSV279" s="77"/>
      <c r="CSW279" s="77"/>
      <c r="CSX279" s="77"/>
      <c r="CSY279" s="77"/>
      <c r="CSZ279" s="77"/>
      <c r="CTA279" s="77"/>
      <c r="CTB279" s="77"/>
      <c r="CTC279" s="77"/>
      <c r="CTD279" s="77"/>
      <c r="CTE279" s="77"/>
      <c r="CTF279" s="77"/>
      <c r="CTG279" s="77"/>
      <c r="CTH279" s="77"/>
      <c r="CTI279" s="77"/>
      <c r="CTJ279" s="77"/>
      <c r="CTK279" s="77"/>
      <c r="CTL279" s="77"/>
      <c r="CTM279" s="77"/>
      <c r="CTN279" s="77"/>
      <c r="CTO279" s="77"/>
      <c r="CTP279" s="77"/>
      <c r="CTQ279" s="77"/>
      <c r="CTR279" s="77"/>
      <c r="CTS279" s="77"/>
      <c r="CTT279" s="77"/>
      <c r="CTU279" s="77"/>
      <c r="CTV279" s="77"/>
      <c r="CTW279" s="77"/>
      <c r="CTX279" s="77"/>
      <c r="CTY279" s="77"/>
      <c r="CTZ279" s="77"/>
      <c r="CUA279" s="77"/>
      <c r="CUB279" s="77"/>
      <c r="CUC279" s="77"/>
      <c r="CUD279" s="77"/>
      <c r="CUE279" s="77"/>
      <c r="CUF279" s="77"/>
      <c r="CUG279" s="77"/>
      <c r="CUH279" s="77"/>
      <c r="CUI279" s="77"/>
      <c r="CUJ279" s="77"/>
      <c r="CUK279" s="77"/>
      <c r="CUL279" s="77"/>
      <c r="CUM279" s="77"/>
      <c r="CUN279" s="77"/>
      <c r="CUO279" s="77"/>
      <c r="CUP279" s="77"/>
      <c r="CUQ279" s="77"/>
      <c r="CUR279" s="77"/>
      <c r="CUS279" s="77"/>
      <c r="CUT279" s="77"/>
      <c r="CUU279" s="77"/>
      <c r="CUV279" s="77"/>
      <c r="CUW279" s="77"/>
      <c r="CUX279" s="77"/>
      <c r="CUY279" s="77"/>
      <c r="CUZ279" s="77"/>
      <c r="CVA279" s="77"/>
      <c r="CVB279" s="77"/>
      <c r="CVC279" s="77"/>
      <c r="CVD279" s="77"/>
      <c r="CVE279" s="77"/>
      <c r="CVF279" s="77"/>
      <c r="CVG279" s="77"/>
      <c r="CVH279" s="77"/>
      <c r="CVI279" s="77"/>
      <c r="CVJ279" s="77"/>
      <c r="CVK279" s="77"/>
      <c r="CVL279" s="77"/>
      <c r="CVM279" s="77"/>
      <c r="CVN279" s="77"/>
      <c r="CVO279" s="77"/>
      <c r="CVP279" s="77"/>
      <c r="CVQ279" s="77"/>
      <c r="CVR279" s="77"/>
      <c r="CVS279" s="77"/>
      <c r="CVT279" s="77"/>
      <c r="CVU279" s="77"/>
      <c r="CVV279" s="77"/>
      <c r="CVW279" s="77"/>
      <c r="CVX279" s="77"/>
      <c r="CVY279" s="77"/>
      <c r="CVZ279" s="77"/>
      <c r="CWA279" s="77"/>
      <c r="CWB279" s="77"/>
      <c r="CWC279" s="77"/>
      <c r="CWD279" s="77"/>
      <c r="CWE279" s="77"/>
      <c r="CWF279" s="77"/>
      <c r="CWG279" s="77"/>
      <c r="CWH279" s="77"/>
      <c r="CWI279" s="77"/>
      <c r="CWJ279" s="77"/>
      <c r="CWK279" s="77"/>
      <c r="CWL279" s="77"/>
      <c r="CWM279" s="77"/>
      <c r="CWN279" s="77"/>
      <c r="CWO279" s="77"/>
      <c r="CWP279" s="77"/>
      <c r="CWQ279" s="77"/>
      <c r="CWR279" s="77"/>
      <c r="CWS279" s="77"/>
      <c r="CWT279" s="77"/>
      <c r="CWU279" s="77"/>
      <c r="CWV279" s="77"/>
      <c r="CWW279" s="77"/>
      <c r="CWX279" s="77"/>
      <c r="CWY279" s="77"/>
      <c r="CWZ279" s="77"/>
      <c r="CXA279" s="77"/>
      <c r="CXB279" s="77"/>
      <c r="CXC279" s="77"/>
      <c r="CXD279" s="77"/>
      <c r="CXE279" s="77"/>
      <c r="CXF279" s="77"/>
      <c r="CXG279" s="77"/>
      <c r="CXH279" s="77"/>
      <c r="CXI279" s="77"/>
      <c r="CXJ279" s="77"/>
      <c r="CXK279" s="77"/>
      <c r="CXL279" s="77"/>
      <c r="CXM279" s="77"/>
      <c r="CXN279" s="77"/>
      <c r="CXO279" s="77"/>
      <c r="CXP279" s="77"/>
      <c r="CXQ279" s="77"/>
      <c r="CXR279" s="77"/>
      <c r="CXS279" s="77"/>
      <c r="CXT279" s="77"/>
      <c r="CXU279" s="77"/>
      <c r="CXV279" s="77"/>
      <c r="CXW279" s="77"/>
      <c r="CXX279" s="77"/>
      <c r="CXY279" s="77"/>
      <c r="CXZ279" s="77"/>
      <c r="CYA279" s="77"/>
      <c r="CYB279" s="77"/>
      <c r="CYC279" s="77"/>
      <c r="CYD279" s="77"/>
      <c r="CYE279" s="77"/>
      <c r="CYF279" s="77"/>
      <c r="CYG279" s="77"/>
      <c r="CYH279" s="77"/>
      <c r="CYI279" s="77"/>
      <c r="CYJ279" s="77"/>
      <c r="CYK279" s="77"/>
      <c r="CYL279" s="77"/>
      <c r="CYM279" s="77"/>
      <c r="CYN279" s="77"/>
      <c r="CYO279" s="77"/>
      <c r="CYP279" s="77"/>
      <c r="CYQ279" s="77"/>
      <c r="CYR279" s="77"/>
      <c r="CYS279" s="77"/>
      <c r="CYT279" s="77"/>
      <c r="CYU279" s="77"/>
      <c r="CYV279" s="77"/>
      <c r="CYW279" s="77"/>
      <c r="CYX279" s="77"/>
      <c r="CYY279" s="77"/>
      <c r="CYZ279" s="77"/>
      <c r="CZA279" s="77"/>
      <c r="CZB279" s="77"/>
      <c r="CZC279" s="77"/>
      <c r="CZD279" s="77"/>
      <c r="CZE279" s="77"/>
      <c r="CZF279" s="77"/>
      <c r="CZG279" s="77"/>
      <c r="CZH279" s="77"/>
      <c r="CZI279" s="77"/>
      <c r="CZJ279" s="77"/>
      <c r="CZK279" s="77"/>
      <c r="CZL279" s="77"/>
      <c r="CZM279" s="77"/>
      <c r="CZN279" s="77"/>
      <c r="CZO279" s="77"/>
      <c r="CZP279" s="77"/>
      <c r="CZQ279" s="77"/>
      <c r="CZR279" s="77"/>
      <c r="CZS279" s="77"/>
      <c r="CZT279" s="77"/>
      <c r="CZU279" s="77"/>
      <c r="CZV279" s="77"/>
      <c r="CZW279" s="77"/>
      <c r="CZX279" s="77"/>
      <c r="CZY279" s="77"/>
      <c r="CZZ279" s="77"/>
      <c r="DAA279" s="77"/>
      <c r="DAB279" s="77"/>
      <c r="DAC279" s="77"/>
      <c r="DAD279" s="77"/>
      <c r="DAE279" s="77"/>
      <c r="DAF279" s="77"/>
      <c r="DAG279" s="77"/>
      <c r="DAH279" s="77"/>
      <c r="DAI279" s="77"/>
      <c r="DAJ279" s="77"/>
      <c r="DAK279" s="77"/>
      <c r="DAL279" s="77"/>
      <c r="DAM279" s="77"/>
      <c r="DAN279" s="77"/>
      <c r="DAO279" s="77"/>
      <c r="DAP279" s="77"/>
      <c r="DAQ279" s="77"/>
      <c r="DAR279" s="77"/>
      <c r="DAS279" s="77"/>
      <c r="DAT279" s="77"/>
      <c r="DAU279" s="77"/>
      <c r="DAV279" s="77"/>
      <c r="DAW279" s="77"/>
      <c r="DAX279" s="77"/>
      <c r="DAY279" s="77"/>
      <c r="DAZ279" s="77"/>
      <c r="DBA279" s="77"/>
      <c r="DBB279" s="77"/>
      <c r="DBC279" s="77"/>
      <c r="DBD279" s="77"/>
      <c r="DBE279" s="77"/>
      <c r="DBF279" s="77"/>
      <c r="DBG279" s="77"/>
      <c r="DBH279" s="77"/>
      <c r="DBI279" s="77"/>
      <c r="DBJ279" s="77"/>
      <c r="DBK279" s="77"/>
      <c r="DBL279" s="77"/>
      <c r="DBM279" s="77"/>
      <c r="DBN279" s="77"/>
      <c r="DBO279" s="77"/>
      <c r="DBP279" s="77"/>
      <c r="DBQ279" s="77"/>
      <c r="DBR279" s="77"/>
      <c r="DBS279" s="77"/>
      <c r="DBT279" s="77"/>
      <c r="DBU279" s="77"/>
      <c r="DBV279" s="77"/>
      <c r="DBW279" s="77"/>
      <c r="DBX279" s="77"/>
      <c r="DBY279" s="77"/>
      <c r="DBZ279" s="77"/>
      <c r="DCA279" s="77"/>
      <c r="DCB279" s="77"/>
      <c r="DCC279" s="77"/>
      <c r="DCD279" s="77"/>
      <c r="DCE279" s="77"/>
      <c r="DCF279" s="77"/>
      <c r="DCG279" s="77"/>
      <c r="DCH279" s="77"/>
      <c r="DCI279" s="77"/>
      <c r="DCJ279" s="77"/>
      <c r="DCK279" s="77"/>
      <c r="DCL279" s="77"/>
      <c r="DCM279" s="77"/>
      <c r="DCN279" s="77"/>
      <c r="DCO279" s="77"/>
      <c r="DCP279" s="77"/>
      <c r="DCQ279" s="77"/>
      <c r="DCR279" s="77"/>
      <c r="DCS279" s="77"/>
      <c r="DCT279" s="77"/>
      <c r="DCU279" s="77"/>
      <c r="DCV279" s="77"/>
      <c r="DCW279" s="77"/>
      <c r="DCX279" s="77"/>
      <c r="DCY279" s="77"/>
      <c r="DCZ279" s="77"/>
      <c r="DDA279" s="77"/>
      <c r="DDB279" s="77"/>
      <c r="DDC279" s="77"/>
      <c r="DDD279" s="77"/>
      <c r="DDE279" s="77"/>
      <c r="DDF279" s="77"/>
      <c r="DDG279" s="77"/>
      <c r="DDH279" s="77"/>
      <c r="DDI279" s="77"/>
      <c r="DDJ279" s="77"/>
      <c r="DDK279" s="77"/>
      <c r="DDL279" s="77"/>
      <c r="DDM279" s="77"/>
      <c r="DDN279" s="77"/>
      <c r="DDO279" s="77"/>
      <c r="DDP279" s="77"/>
      <c r="DDQ279" s="77"/>
      <c r="DDR279" s="77"/>
      <c r="DDS279" s="77"/>
      <c r="DDT279" s="77"/>
      <c r="DDU279" s="77"/>
      <c r="DDV279" s="77"/>
      <c r="DDW279" s="77"/>
      <c r="DDX279" s="77"/>
      <c r="DDY279" s="77"/>
      <c r="DDZ279" s="77"/>
      <c r="DEA279" s="77"/>
      <c r="DEB279" s="77"/>
      <c r="DEC279" s="77"/>
      <c r="DED279" s="77"/>
      <c r="DEE279" s="77"/>
      <c r="DEF279" s="77"/>
      <c r="DEG279" s="77"/>
      <c r="DEH279" s="77"/>
      <c r="DEI279" s="77"/>
      <c r="DEJ279" s="77"/>
      <c r="DEK279" s="77"/>
      <c r="DEL279" s="77"/>
      <c r="DEM279" s="77"/>
      <c r="DEN279" s="77"/>
      <c r="DEO279" s="77"/>
      <c r="DEP279" s="77"/>
      <c r="DEQ279" s="77"/>
      <c r="DER279" s="77"/>
      <c r="DES279" s="77"/>
      <c r="DET279" s="77"/>
      <c r="DEU279" s="77"/>
      <c r="DEV279" s="77"/>
      <c r="DEW279" s="77"/>
      <c r="DEX279" s="77"/>
      <c r="DEY279" s="77"/>
      <c r="DEZ279" s="77"/>
      <c r="DFA279" s="77"/>
      <c r="DFB279" s="77"/>
      <c r="DFC279" s="77"/>
      <c r="DFD279" s="77"/>
      <c r="DFE279" s="77"/>
      <c r="DFF279" s="77"/>
      <c r="DFG279" s="77"/>
      <c r="DFH279" s="77"/>
      <c r="DFI279" s="77"/>
      <c r="DFJ279" s="77"/>
      <c r="DFK279" s="77"/>
      <c r="DFL279" s="77"/>
      <c r="DFM279" s="77"/>
      <c r="DFN279" s="77"/>
      <c r="DFO279" s="77"/>
      <c r="DFP279" s="77"/>
      <c r="DFQ279" s="77"/>
      <c r="DFR279" s="77"/>
      <c r="DFS279" s="77"/>
      <c r="DFT279" s="77"/>
      <c r="DFU279" s="77"/>
      <c r="DFV279" s="77"/>
      <c r="DFW279" s="77"/>
      <c r="DFX279" s="77"/>
      <c r="DFY279" s="77"/>
      <c r="DFZ279" s="77"/>
      <c r="DGA279" s="77"/>
      <c r="DGB279" s="77"/>
      <c r="DGC279" s="77"/>
      <c r="DGD279" s="77"/>
      <c r="DGE279" s="77"/>
      <c r="DGF279" s="77"/>
      <c r="DGG279" s="77"/>
      <c r="DGH279" s="77"/>
      <c r="DGI279" s="77"/>
      <c r="DGJ279" s="77"/>
      <c r="DGK279" s="77"/>
      <c r="DGL279" s="77"/>
      <c r="DGM279" s="77"/>
      <c r="DGN279" s="77"/>
      <c r="DGO279" s="77"/>
      <c r="DGP279" s="77"/>
      <c r="DGQ279" s="77"/>
      <c r="DGR279" s="77"/>
      <c r="DGS279" s="77"/>
      <c r="DGT279" s="77"/>
      <c r="DGU279" s="77"/>
      <c r="DGV279" s="77"/>
      <c r="DGW279" s="77"/>
      <c r="DGX279" s="77"/>
      <c r="DGY279" s="77"/>
      <c r="DGZ279" s="77"/>
      <c r="DHA279" s="77"/>
      <c r="DHB279" s="77"/>
      <c r="DHC279" s="77"/>
      <c r="DHD279" s="77"/>
      <c r="DHE279" s="77"/>
      <c r="DHF279" s="77"/>
      <c r="DHG279" s="77"/>
      <c r="DHH279" s="77"/>
      <c r="DHI279" s="77"/>
      <c r="DHJ279" s="77"/>
      <c r="DHK279" s="77"/>
      <c r="DHL279" s="77"/>
      <c r="DHM279" s="77"/>
      <c r="DHN279" s="77"/>
      <c r="DHO279" s="77"/>
      <c r="DHP279" s="77"/>
      <c r="DHQ279" s="77"/>
      <c r="DHR279" s="77"/>
      <c r="DHS279" s="77"/>
      <c r="DHT279" s="77"/>
      <c r="DHU279" s="77"/>
      <c r="DHV279" s="77"/>
      <c r="DHW279" s="77"/>
      <c r="DHX279" s="77"/>
      <c r="DHY279" s="77"/>
      <c r="DHZ279" s="77"/>
      <c r="DIA279" s="77"/>
      <c r="DIB279" s="77"/>
      <c r="DIC279" s="77"/>
      <c r="DID279" s="77"/>
      <c r="DIE279" s="77"/>
      <c r="DIF279" s="77"/>
      <c r="DIG279" s="77"/>
      <c r="DIH279" s="77"/>
      <c r="DII279" s="77"/>
      <c r="DIJ279" s="77"/>
      <c r="DIK279" s="77"/>
      <c r="DIL279" s="77"/>
      <c r="DIM279" s="77"/>
      <c r="DIN279" s="77"/>
      <c r="DIO279" s="77"/>
      <c r="DIP279" s="77"/>
      <c r="DIQ279" s="77"/>
      <c r="DIR279" s="77"/>
      <c r="DIS279" s="77"/>
      <c r="DIT279" s="77"/>
      <c r="DIU279" s="77"/>
      <c r="DIV279" s="77"/>
      <c r="DIW279" s="77"/>
      <c r="DIX279" s="77"/>
      <c r="DIY279" s="77"/>
      <c r="DIZ279" s="77"/>
      <c r="DJA279" s="77"/>
      <c r="DJB279" s="77"/>
      <c r="DJC279" s="77"/>
      <c r="DJD279" s="77"/>
      <c r="DJE279" s="77"/>
      <c r="DJF279" s="77"/>
      <c r="DJG279" s="77"/>
      <c r="DJH279" s="77"/>
      <c r="DJI279" s="77"/>
      <c r="DJJ279" s="77"/>
      <c r="DJK279" s="77"/>
      <c r="DJL279" s="77"/>
      <c r="DJM279" s="77"/>
      <c r="DJN279" s="77"/>
      <c r="DJO279" s="77"/>
      <c r="DJP279" s="77"/>
      <c r="DJQ279" s="77"/>
      <c r="DJR279" s="77"/>
      <c r="DJS279" s="77"/>
      <c r="DJT279" s="77"/>
      <c r="DJU279" s="77"/>
      <c r="DJV279" s="77"/>
      <c r="DJW279" s="77"/>
      <c r="DJX279" s="77"/>
      <c r="DJY279" s="77"/>
      <c r="DJZ279" s="77"/>
      <c r="DKA279" s="77"/>
      <c r="DKB279" s="77"/>
      <c r="DKC279" s="77"/>
      <c r="DKD279" s="77"/>
      <c r="DKE279" s="77"/>
      <c r="DKF279" s="77"/>
      <c r="DKG279" s="77"/>
      <c r="DKH279" s="77"/>
      <c r="DKI279" s="77"/>
      <c r="DKJ279" s="77"/>
      <c r="DKK279" s="77"/>
      <c r="DKL279" s="77"/>
      <c r="DKM279" s="77"/>
      <c r="DKN279" s="77"/>
      <c r="DKO279" s="77"/>
      <c r="DKP279" s="77"/>
      <c r="DKQ279" s="77"/>
      <c r="DKR279" s="77"/>
      <c r="DKS279" s="77"/>
      <c r="DKT279" s="77"/>
      <c r="DKU279" s="77"/>
      <c r="DKV279" s="77"/>
      <c r="DKW279" s="77"/>
      <c r="DKX279" s="77"/>
      <c r="DKY279" s="77"/>
      <c r="DKZ279" s="77"/>
      <c r="DLA279" s="77"/>
      <c r="DLB279" s="77"/>
      <c r="DLC279" s="77"/>
      <c r="DLD279" s="77"/>
      <c r="DLE279" s="77"/>
      <c r="DLF279" s="77"/>
      <c r="DLG279" s="77"/>
      <c r="DLH279" s="77"/>
      <c r="DLI279" s="77"/>
      <c r="DLJ279" s="77"/>
      <c r="DLK279" s="77"/>
      <c r="DLL279" s="77"/>
      <c r="DLM279" s="77"/>
      <c r="DLN279" s="77"/>
      <c r="DLO279" s="77"/>
      <c r="DLP279" s="77"/>
      <c r="DLQ279" s="77"/>
      <c r="DLR279" s="77"/>
      <c r="DLS279" s="77"/>
      <c r="DLT279" s="77"/>
      <c r="DLU279" s="77"/>
      <c r="DLV279" s="77"/>
      <c r="DLW279" s="77"/>
      <c r="DLX279" s="77"/>
      <c r="DLY279" s="77"/>
      <c r="DLZ279" s="77"/>
      <c r="DMA279" s="77"/>
      <c r="DMB279" s="77"/>
      <c r="DMC279" s="77"/>
      <c r="DMD279" s="77"/>
      <c r="DME279" s="77"/>
      <c r="DMF279" s="77"/>
      <c r="DMG279" s="77"/>
      <c r="DMH279" s="77"/>
      <c r="DMI279" s="77"/>
      <c r="DMJ279" s="77"/>
      <c r="DMK279" s="77"/>
      <c r="DML279" s="77"/>
      <c r="DMM279" s="77"/>
      <c r="DMN279" s="77"/>
      <c r="DMO279" s="77"/>
      <c r="DMP279" s="77"/>
      <c r="DMQ279" s="77"/>
      <c r="DMR279" s="77"/>
      <c r="DMS279" s="77"/>
      <c r="DMT279" s="77"/>
      <c r="DMU279" s="77"/>
      <c r="DMV279" s="77"/>
      <c r="DMW279" s="77"/>
      <c r="DMX279" s="77"/>
      <c r="DMY279" s="77"/>
      <c r="DMZ279" s="77"/>
      <c r="DNA279" s="77"/>
      <c r="DNB279" s="77"/>
      <c r="DNC279" s="77"/>
      <c r="DND279" s="77"/>
      <c r="DNE279" s="77"/>
      <c r="DNF279" s="77"/>
      <c r="DNG279" s="77"/>
      <c r="DNH279" s="77"/>
      <c r="DNI279" s="77"/>
      <c r="DNJ279" s="77"/>
      <c r="DNK279" s="77"/>
      <c r="DNL279" s="77"/>
      <c r="DNM279" s="77"/>
      <c r="DNN279" s="77"/>
      <c r="DNO279" s="77"/>
      <c r="DNP279" s="77"/>
      <c r="DNQ279" s="77"/>
      <c r="DNR279" s="77"/>
      <c r="DNS279" s="77"/>
      <c r="DNT279" s="77"/>
      <c r="DNU279" s="77"/>
      <c r="DNV279" s="77"/>
      <c r="DNW279" s="77"/>
      <c r="DNX279" s="77"/>
      <c r="DNY279" s="77"/>
      <c r="DNZ279" s="77"/>
      <c r="DOA279" s="77"/>
      <c r="DOB279" s="77"/>
      <c r="DOC279" s="77"/>
      <c r="DOD279" s="77"/>
      <c r="DOE279" s="77"/>
      <c r="DOF279" s="77"/>
      <c r="DOG279" s="77"/>
      <c r="DOH279" s="77"/>
      <c r="DOI279" s="77"/>
      <c r="DOJ279" s="77"/>
      <c r="DOK279" s="77"/>
      <c r="DOL279" s="77"/>
      <c r="DOM279" s="77"/>
      <c r="DON279" s="77"/>
      <c r="DOO279" s="77"/>
      <c r="DOP279" s="77"/>
      <c r="DOQ279" s="77"/>
      <c r="DOR279" s="77"/>
      <c r="DOS279" s="77"/>
      <c r="DOT279" s="77"/>
      <c r="DOU279" s="77"/>
      <c r="DOV279" s="77"/>
      <c r="DOW279" s="77"/>
      <c r="DOX279" s="77"/>
      <c r="DOY279" s="77"/>
      <c r="DOZ279" s="77"/>
      <c r="DPA279" s="77"/>
      <c r="DPB279" s="77"/>
      <c r="DPC279" s="77"/>
      <c r="DPD279" s="77"/>
      <c r="DPE279" s="77"/>
      <c r="DPF279" s="77"/>
      <c r="DPG279" s="77"/>
      <c r="DPH279" s="77"/>
      <c r="DPI279" s="77"/>
      <c r="DPJ279" s="77"/>
      <c r="DPK279" s="77"/>
      <c r="DPL279" s="77"/>
      <c r="DPM279" s="77"/>
      <c r="DPN279" s="77"/>
      <c r="DPO279" s="77"/>
      <c r="DPP279" s="77"/>
      <c r="DPQ279" s="77"/>
      <c r="DPR279" s="77"/>
      <c r="DPS279" s="77"/>
      <c r="DPT279" s="77"/>
      <c r="DPU279" s="77"/>
      <c r="DPV279" s="77"/>
      <c r="DPW279" s="77"/>
      <c r="DPX279" s="77"/>
      <c r="DPY279" s="77"/>
      <c r="DPZ279" s="77"/>
      <c r="DQA279" s="77"/>
      <c r="DQB279" s="77"/>
      <c r="DQC279" s="77"/>
      <c r="DQD279" s="77"/>
      <c r="DQE279" s="77"/>
      <c r="DQF279" s="77"/>
      <c r="DQG279" s="77"/>
      <c r="DQH279" s="77"/>
      <c r="DQI279" s="77"/>
      <c r="DQJ279" s="77"/>
      <c r="DQK279" s="77"/>
      <c r="DQL279" s="77"/>
      <c r="DQM279" s="77"/>
      <c r="DQN279" s="77"/>
      <c r="DQO279" s="77"/>
      <c r="DQP279" s="77"/>
      <c r="DQQ279" s="77"/>
      <c r="DQR279" s="77"/>
      <c r="DQS279" s="77"/>
      <c r="DQT279" s="77"/>
      <c r="DQU279" s="77"/>
      <c r="DQV279" s="77"/>
      <c r="DQW279" s="77"/>
      <c r="DQX279" s="77"/>
      <c r="DQY279" s="77"/>
      <c r="DQZ279" s="77"/>
      <c r="DRA279" s="77"/>
      <c r="DRB279" s="77"/>
      <c r="DRC279" s="77"/>
      <c r="DRD279" s="77"/>
      <c r="DRE279" s="77"/>
      <c r="DRF279" s="77"/>
      <c r="DRG279" s="77"/>
      <c r="DRH279" s="77"/>
      <c r="DRI279" s="77"/>
      <c r="DRJ279" s="77"/>
      <c r="DRK279" s="77"/>
      <c r="DRL279" s="77"/>
      <c r="DRM279" s="77"/>
      <c r="DRN279" s="77"/>
      <c r="DRO279" s="77"/>
      <c r="DRP279" s="77"/>
      <c r="DRQ279" s="77"/>
      <c r="DRR279" s="77"/>
      <c r="DRS279" s="77"/>
      <c r="DRT279" s="77"/>
      <c r="DRU279" s="77"/>
      <c r="DRV279" s="77"/>
      <c r="DRW279" s="77"/>
      <c r="DRX279" s="77"/>
      <c r="DRY279" s="77"/>
      <c r="DRZ279" s="77"/>
      <c r="DSA279" s="77"/>
      <c r="DSB279" s="77"/>
      <c r="DSC279" s="77"/>
      <c r="DSD279" s="77"/>
      <c r="DSE279" s="77"/>
      <c r="DSF279" s="77"/>
      <c r="DSG279" s="77"/>
      <c r="DSH279" s="77"/>
      <c r="DSI279" s="77"/>
      <c r="DSJ279" s="77"/>
      <c r="DSK279" s="77"/>
      <c r="DSL279" s="77"/>
      <c r="DSM279" s="77"/>
      <c r="DSN279" s="77"/>
      <c r="DSO279" s="77"/>
      <c r="DSP279" s="77"/>
      <c r="DSQ279" s="77"/>
      <c r="DSR279" s="77"/>
      <c r="DSS279" s="77"/>
      <c r="DST279" s="77"/>
      <c r="DSU279" s="77"/>
      <c r="DSV279" s="77"/>
      <c r="DSW279" s="77"/>
      <c r="DSX279" s="77"/>
      <c r="DSY279" s="77"/>
      <c r="DSZ279" s="77"/>
      <c r="DTA279" s="77"/>
      <c r="DTB279" s="77"/>
      <c r="DTC279" s="77"/>
      <c r="DTD279" s="77"/>
      <c r="DTE279" s="77"/>
      <c r="DTF279" s="77"/>
      <c r="DTG279" s="77"/>
      <c r="DTH279" s="77"/>
      <c r="DTI279" s="77"/>
      <c r="DTJ279" s="77"/>
      <c r="DTK279" s="77"/>
      <c r="DTL279" s="77"/>
      <c r="DTM279" s="77"/>
      <c r="DTN279" s="77"/>
      <c r="DTO279" s="77"/>
      <c r="DTP279" s="77"/>
      <c r="DTQ279" s="77"/>
      <c r="DTR279" s="77"/>
      <c r="DTS279" s="77"/>
      <c r="DTT279" s="77"/>
      <c r="DTU279" s="77"/>
      <c r="DTV279" s="77"/>
      <c r="DTW279" s="77"/>
      <c r="DTX279" s="77"/>
      <c r="DTY279" s="77"/>
      <c r="DTZ279" s="77"/>
      <c r="DUA279" s="77"/>
      <c r="DUB279" s="77"/>
      <c r="DUC279" s="77"/>
      <c r="DUD279" s="77"/>
      <c r="DUE279" s="77"/>
      <c r="DUF279" s="77"/>
      <c r="DUG279" s="77"/>
      <c r="DUH279" s="77"/>
      <c r="DUI279" s="77"/>
      <c r="DUJ279" s="77"/>
      <c r="DUK279" s="77"/>
      <c r="DUL279" s="77"/>
      <c r="DUM279" s="77"/>
      <c r="DUN279" s="77"/>
      <c r="DUO279" s="77"/>
      <c r="DUP279" s="77"/>
      <c r="DUQ279" s="77"/>
      <c r="DUR279" s="77"/>
      <c r="DUS279" s="77"/>
      <c r="DUT279" s="77"/>
      <c r="DUU279" s="77"/>
      <c r="DUV279" s="77"/>
      <c r="DUW279" s="77"/>
      <c r="DUX279" s="77"/>
      <c r="DUY279" s="77"/>
      <c r="DUZ279" s="77"/>
      <c r="DVA279" s="77"/>
      <c r="DVB279" s="77"/>
      <c r="DVC279" s="77"/>
      <c r="DVD279" s="77"/>
      <c r="DVE279" s="77"/>
      <c r="DVF279" s="77"/>
      <c r="DVG279" s="77"/>
      <c r="DVH279" s="77"/>
      <c r="DVI279" s="77"/>
      <c r="DVJ279" s="77"/>
      <c r="DVK279" s="77"/>
      <c r="DVL279" s="77"/>
      <c r="DVM279" s="77"/>
      <c r="DVN279" s="77"/>
      <c r="DVO279" s="77"/>
      <c r="DVP279" s="77"/>
      <c r="DVQ279" s="77"/>
      <c r="DVR279" s="77"/>
      <c r="DVS279" s="77"/>
      <c r="DVT279" s="77"/>
      <c r="DVU279" s="77"/>
      <c r="DVV279" s="77"/>
      <c r="DVW279" s="77"/>
      <c r="DVX279" s="77"/>
      <c r="DVY279" s="77"/>
      <c r="DVZ279" s="77"/>
      <c r="DWA279" s="77"/>
      <c r="DWB279" s="77"/>
      <c r="DWC279" s="77"/>
      <c r="DWD279" s="77"/>
      <c r="DWE279" s="77"/>
      <c r="DWF279" s="77"/>
      <c r="DWG279" s="77"/>
      <c r="DWH279" s="77"/>
      <c r="DWI279" s="77"/>
      <c r="DWJ279" s="77"/>
      <c r="DWK279" s="77"/>
      <c r="DWL279" s="77"/>
      <c r="DWM279" s="77"/>
      <c r="DWN279" s="77"/>
      <c r="DWO279" s="77"/>
      <c r="DWP279" s="77"/>
      <c r="DWQ279" s="77"/>
      <c r="DWR279" s="77"/>
      <c r="DWS279" s="77"/>
      <c r="DWT279" s="77"/>
      <c r="DWU279" s="77"/>
      <c r="DWV279" s="77"/>
      <c r="DWW279" s="77"/>
      <c r="DWX279" s="77"/>
      <c r="DWY279" s="77"/>
      <c r="DWZ279" s="77"/>
      <c r="DXA279" s="77"/>
      <c r="DXB279" s="77"/>
      <c r="DXC279" s="77"/>
      <c r="DXD279" s="77"/>
      <c r="DXE279" s="77"/>
      <c r="DXF279" s="77"/>
      <c r="DXG279" s="77"/>
      <c r="DXH279" s="77"/>
      <c r="DXI279" s="77"/>
      <c r="DXJ279" s="77"/>
      <c r="DXK279" s="77"/>
      <c r="DXL279" s="77"/>
      <c r="DXM279" s="77"/>
      <c r="DXN279" s="77"/>
      <c r="DXO279" s="77"/>
      <c r="DXP279" s="77"/>
      <c r="DXQ279" s="77"/>
      <c r="DXR279" s="77"/>
      <c r="DXS279" s="77"/>
      <c r="DXT279" s="77"/>
      <c r="DXU279" s="77"/>
      <c r="DXV279" s="77"/>
      <c r="DXW279" s="77"/>
      <c r="DXX279" s="77"/>
      <c r="DXY279" s="77"/>
      <c r="DXZ279" s="77"/>
      <c r="DYA279" s="77"/>
      <c r="DYB279" s="77"/>
      <c r="DYC279" s="77"/>
      <c r="DYD279" s="77"/>
      <c r="DYE279" s="77"/>
      <c r="DYF279" s="77"/>
      <c r="DYG279" s="77"/>
      <c r="DYH279" s="77"/>
      <c r="DYI279" s="77"/>
      <c r="DYJ279" s="77"/>
      <c r="DYK279" s="77"/>
      <c r="DYL279" s="77"/>
      <c r="DYM279" s="77"/>
      <c r="DYN279" s="77"/>
      <c r="DYO279" s="77"/>
      <c r="DYP279" s="77"/>
      <c r="DYQ279" s="77"/>
      <c r="DYR279" s="77"/>
      <c r="DYS279" s="77"/>
      <c r="DYT279" s="77"/>
      <c r="DYU279" s="77"/>
      <c r="DYV279" s="77"/>
      <c r="DYW279" s="77"/>
      <c r="DYX279" s="77"/>
      <c r="DYY279" s="77"/>
      <c r="DYZ279" s="77"/>
      <c r="DZA279" s="77"/>
      <c r="DZB279" s="77"/>
      <c r="DZC279" s="77"/>
      <c r="DZD279" s="77"/>
      <c r="DZE279" s="77"/>
      <c r="DZF279" s="77"/>
      <c r="DZG279" s="77"/>
      <c r="DZH279" s="77"/>
      <c r="DZI279" s="77"/>
      <c r="DZJ279" s="77"/>
      <c r="DZK279" s="77"/>
      <c r="DZL279" s="77"/>
      <c r="DZM279" s="77"/>
      <c r="DZN279" s="77"/>
      <c r="DZO279" s="77"/>
      <c r="DZP279" s="77"/>
      <c r="DZQ279" s="77"/>
      <c r="DZR279" s="77"/>
      <c r="DZS279" s="77"/>
      <c r="DZT279" s="77"/>
      <c r="DZU279" s="77"/>
      <c r="DZV279" s="77"/>
      <c r="DZW279" s="77"/>
      <c r="DZX279" s="77"/>
      <c r="DZY279" s="77"/>
      <c r="DZZ279" s="77"/>
      <c r="EAA279" s="77"/>
      <c r="EAB279" s="77"/>
      <c r="EAC279" s="77"/>
      <c r="EAD279" s="77"/>
      <c r="EAE279" s="77"/>
      <c r="EAF279" s="77"/>
      <c r="EAG279" s="77"/>
      <c r="EAH279" s="77"/>
      <c r="EAI279" s="77"/>
      <c r="EAJ279" s="77"/>
      <c r="EAK279" s="77"/>
      <c r="EAL279" s="77"/>
      <c r="EAM279" s="77"/>
      <c r="EAN279" s="77"/>
      <c r="EAO279" s="77"/>
      <c r="EAP279" s="77"/>
      <c r="EAQ279" s="77"/>
      <c r="EAR279" s="77"/>
      <c r="EAS279" s="77"/>
      <c r="EAT279" s="77"/>
      <c r="EAU279" s="77"/>
      <c r="EAV279" s="77"/>
      <c r="EAW279" s="77"/>
      <c r="EAX279" s="77"/>
      <c r="EAY279" s="77"/>
      <c r="EAZ279" s="77"/>
      <c r="EBA279" s="77"/>
      <c r="EBB279" s="77"/>
      <c r="EBC279" s="77"/>
      <c r="EBD279" s="77"/>
      <c r="EBE279" s="77"/>
      <c r="EBF279" s="77"/>
      <c r="EBG279" s="77"/>
      <c r="EBH279" s="77"/>
      <c r="EBI279" s="77"/>
      <c r="EBJ279" s="77"/>
      <c r="EBK279" s="77"/>
      <c r="EBL279" s="77"/>
      <c r="EBM279" s="77"/>
      <c r="EBN279" s="77"/>
      <c r="EBO279" s="77"/>
      <c r="EBP279" s="77"/>
      <c r="EBQ279" s="77"/>
      <c r="EBR279" s="77"/>
      <c r="EBS279" s="77"/>
      <c r="EBT279" s="77"/>
      <c r="EBU279" s="77"/>
      <c r="EBV279" s="77"/>
      <c r="EBW279" s="77"/>
      <c r="EBX279" s="77"/>
      <c r="EBY279" s="77"/>
      <c r="EBZ279" s="77"/>
      <c r="ECA279" s="77"/>
      <c r="ECB279" s="77"/>
      <c r="ECC279" s="77"/>
      <c r="ECD279" s="77"/>
      <c r="ECE279" s="77"/>
      <c r="ECF279" s="77"/>
      <c r="ECG279" s="77"/>
      <c r="ECH279" s="77"/>
      <c r="ECI279" s="77"/>
      <c r="ECJ279" s="77"/>
      <c r="ECK279" s="77"/>
      <c r="ECL279" s="77"/>
      <c r="ECM279" s="77"/>
      <c r="ECN279" s="77"/>
      <c r="ECO279" s="77"/>
      <c r="ECP279" s="77"/>
      <c r="ECQ279" s="77"/>
      <c r="ECR279" s="77"/>
      <c r="ECS279" s="77"/>
      <c r="ECT279" s="77"/>
      <c r="ECU279" s="77"/>
      <c r="ECV279" s="77"/>
      <c r="ECW279" s="77"/>
      <c r="ECX279" s="77"/>
      <c r="ECY279" s="77"/>
      <c r="ECZ279" s="77"/>
      <c r="EDA279" s="77"/>
      <c r="EDB279" s="77"/>
      <c r="EDC279" s="77"/>
      <c r="EDD279" s="77"/>
      <c r="EDE279" s="77"/>
      <c r="EDF279" s="77"/>
      <c r="EDG279" s="77"/>
      <c r="EDH279" s="77"/>
      <c r="EDI279" s="77"/>
      <c r="EDJ279" s="77"/>
      <c r="EDK279" s="77"/>
      <c r="EDL279" s="77"/>
      <c r="EDM279" s="77"/>
      <c r="EDN279" s="77"/>
      <c r="EDO279" s="77"/>
      <c r="EDP279" s="77"/>
      <c r="EDQ279" s="77"/>
      <c r="EDR279" s="77"/>
      <c r="EDS279" s="77"/>
      <c r="EDT279" s="77"/>
      <c r="EDU279" s="77"/>
      <c r="EDV279" s="77"/>
      <c r="EDW279" s="77"/>
      <c r="EDX279" s="77"/>
      <c r="EDY279" s="77"/>
      <c r="EDZ279" s="77"/>
      <c r="EEA279" s="77"/>
      <c r="EEB279" s="77"/>
      <c r="EEC279" s="77"/>
      <c r="EED279" s="77"/>
      <c r="EEE279" s="77"/>
      <c r="EEF279" s="77"/>
      <c r="EEG279" s="77"/>
      <c r="EEH279" s="77"/>
      <c r="EEI279" s="77"/>
      <c r="EEJ279" s="77"/>
      <c r="EEK279" s="77"/>
      <c r="EEL279" s="77"/>
      <c r="EEM279" s="77"/>
      <c r="EEN279" s="77"/>
      <c r="EEO279" s="77"/>
      <c r="EEP279" s="77"/>
      <c r="EEQ279" s="77"/>
      <c r="EER279" s="77"/>
      <c r="EES279" s="77"/>
      <c r="EET279" s="77"/>
      <c r="EEU279" s="77"/>
      <c r="EEV279" s="77"/>
      <c r="EEW279" s="77"/>
      <c r="EEX279" s="77"/>
      <c r="EEY279" s="77"/>
      <c r="EEZ279" s="77"/>
      <c r="EFA279" s="77"/>
      <c r="EFB279" s="77"/>
      <c r="EFC279" s="77"/>
      <c r="EFD279" s="77"/>
      <c r="EFE279" s="77"/>
      <c r="EFF279" s="77"/>
      <c r="EFG279" s="77"/>
      <c r="EFH279" s="77"/>
      <c r="EFI279" s="77"/>
      <c r="EFJ279" s="77"/>
      <c r="EFK279" s="77"/>
      <c r="EFL279" s="77"/>
      <c r="EFM279" s="77"/>
      <c r="EFN279" s="77"/>
      <c r="EFO279" s="77"/>
      <c r="EFP279" s="77"/>
      <c r="EFQ279" s="77"/>
      <c r="EFR279" s="77"/>
      <c r="EFS279" s="77"/>
      <c r="EFT279" s="77"/>
      <c r="EFU279" s="77"/>
      <c r="EFV279" s="77"/>
      <c r="EFW279" s="77"/>
      <c r="EFX279" s="77"/>
      <c r="EFY279" s="77"/>
      <c r="EFZ279" s="77"/>
      <c r="EGA279" s="77"/>
      <c r="EGB279" s="77"/>
      <c r="EGC279" s="77"/>
      <c r="EGD279" s="77"/>
      <c r="EGE279" s="77"/>
      <c r="EGF279" s="77"/>
      <c r="EGG279" s="77"/>
      <c r="EGH279" s="77"/>
      <c r="EGI279" s="77"/>
      <c r="EGJ279" s="77"/>
      <c r="EGK279" s="77"/>
      <c r="EGL279" s="77"/>
      <c r="EGM279" s="77"/>
      <c r="EGN279" s="77"/>
      <c r="EGO279" s="77"/>
      <c r="EGP279" s="77"/>
      <c r="EGQ279" s="77"/>
      <c r="EGR279" s="77"/>
      <c r="EGS279" s="77"/>
      <c r="EGT279" s="77"/>
      <c r="EGU279" s="77"/>
      <c r="EGV279" s="77"/>
      <c r="EGW279" s="77"/>
      <c r="EGX279" s="77"/>
      <c r="EGY279" s="77"/>
      <c r="EGZ279" s="77"/>
      <c r="EHA279" s="77"/>
      <c r="EHB279" s="77"/>
      <c r="EHC279" s="77"/>
      <c r="EHD279" s="77"/>
      <c r="EHE279" s="77"/>
      <c r="EHF279" s="77"/>
      <c r="EHG279" s="77"/>
      <c r="EHH279" s="77"/>
      <c r="EHI279" s="77"/>
      <c r="EHJ279" s="77"/>
      <c r="EHK279" s="77"/>
      <c r="EHL279" s="77"/>
      <c r="EHM279" s="77"/>
      <c r="EHN279" s="77"/>
      <c r="EHO279" s="77"/>
      <c r="EHP279" s="77"/>
      <c r="EHQ279" s="77"/>
      <c r="EHR279" s="77"/>
      <c r="EHS279" s="77"/>
      <c r="EHT279" s="77"/>
      <c r="EHU279" s="77"/>
      <c r="EHV279" s="77"/>
      <c r="EHW279" s="77"/>
      <c r="EHX279" s="77"/>
      <c r="EHY279" s="77"/>
      <c r="EHZ279" s="77"/>
      <c r="EIA279" s="77"/>
      <c r="EIB279" s="77"/>
      <c r="EIC279" s="77"/>
      <c r="EID279" s="77"/>
      <c r="EIE279" s="77"/>
      <c r="EIF279" s="77"/>
      <c r="EIG279" s="77"/>
      <c r="EIH279" s="77"/>
      <c r="EII279" s="77"/>
      <c r="EIJ279" s="77"/>
      <c r="EIK279" s="77"/>
      <c r="EIL279" s="77"/>
      <c r="EIM279" s="77"/>
      <c r="EIN279" s="77"/>
      <c r="EIO279" s="77"/>
      <c r="EIP279" s="77"/>
      <c r="EIQ279" s="77"/>
      <c r="EIR279" s="77"/>
      <c r="EIS279" s="77"/>
      <c r="EIT279" s="77"/>
      <c r="EIU279" s="77"/>
      <c r="EIV279" s="77"/>
      <c r="EIW279" s="77"/>
      <c r="EIX279" s="77"/>
      <c r="EIY279" s="77"/>
      <c r="EIZ279" s="77"/>
      <c r="EJA279" s="77"/>
      <c r="EJB279" s="77"/>
      <c r="EJC279" s="77"/>
      <c r="EJD279" s="77"/>
      <c r="EJE279" s="77"/>
      <c r="EJF279" s="77"/>
      <c r="EJG279" s="77"/>
      <c r="EJH279" s="77"/>
      <c r="EJI279" s="77"/>
      <c r="EJJ279" s="77"/>
      <c r="EJK279" s="77"/>
      <c r="EJL279" s="77"/>
      <c r="EJM279" s="77"/>
      <c r="EJN279" s="77"/>
      <c r="EJO279" s="77"/>
      <c r="EJP279" s="77"/>
      <c r="EJQ279" s="77"/>
      <c r="EJR279" s="77"/>
      <c r="EJS279" s="77"/>
      <c r="EJT279" s="77"/>
      <c r="EJU279" s="77"/>
      <c r="EJV279" s="77"/>
      <c r="EJW279" s="77"/>
      <c r="EJX279" s="77"/>
      <c r="EJY279" s="77"/>
      <c r="EJZ279" s="77"/>
      <c r="EKA279" s="77"/>
      <c r="EKB279" s="77"/>
      <c r="EKC279" s="77"/>
      <c r="EKD279" s="77"/>
      <c r="EKE279" s="77"/>
      <c r="EKF279" s="77"/>
      <c r="EKG279" s="77"/>
      <c r="EKH279" s="77"/>
      <c r="EKI279" s="77"/>
      <c r="EKJ279" s="77"/>
      <c r="EKK279" s="77"/>
      <c r="EKL279" s="77"/>
      <c r="EKM279" s="77"/>
      <c r="EKN279" s="77"/>
      <c r="EKO279" s="77"/>
      <c r="EKP279" s="77"/>
      <c r="EKQ279" s="77"/>
      <c r="EKR279" s="77"/>
      <c r="EKS279" s="77"/>
      <c r="EKT279" s="77"/>
      <c r="EKU279" s="77"/>
      <c r="EKV279" s="77"/>
      <c r="EKW279" s="77"/>
      <c r="EKX279" s="77"/>
      <c r="EKY279" s="77"/>
      <c r="EKZ279" s="77"/>
      <c r="ELA279" s="77"/>
      <c r="ELB279" s="77"/>
      <c r="ELC279" s="77"/>
      <c r="ELD279" s="77"/>
      <c r="ELE279" s="77"/>
      <c r="ELF279" s="77"/>
      <c r="ELG279" s="77"/>
      <c r="ELH279" s="77"/>
      <c r="ELI279" s="77"/>
      <c r="ELJ279" s="77"/>
      <c r="ELK279" s="77"/>
      <c r="ELL279" s="77"/>
      <c r="ELM279" s="77"/>
      <c r="ELN279" s="77"/>
      <c r="ELO279" s="77"/>
      <c r="ELP279" s="77"/>
      <c r="ELQ279" s="77"/>
      <c r="ELR279" s="77"/>
      <c r="ELS279" s="77"/>
      <c r="ELT279" s="77"/>
      <c r="ELU279" s="77"/>
      <c r="ELV279" s="77"/>
      <c r="ELW279" s="77"/>
      <c r="ELX279" s="77"/>
      <c r="ELY279" s="77"/>
      <c r="ELZ279" s="77"/>
      <c r="EMA279" s="77"/>
      <c r="EMB279" s="77"/>
      <c r="EMC279" s="77"/>
      <c r="EMD279" s="77"/>
      <c r="EME279" s="77"/>
      <c r="EMF279" s="77"/>
      <c r="EMG279" s="77"/>
      <c r="EMH279" s="77"/>
      <c r="EMI279" s="77"/>
      <c r="EMJ279" s="77"/>
      <c r="EMK279" s="77"/>
      <c r="EML279" s="77"/>
      <c r="EMM279" s="77"/>
      <c r="EMN279" s="77"/>
      <c r="EMO279" s="77"/>
      <c r="EMP279" s="77"/>
      <c r="EMQ279" s="77"/>
      <c r="EMR279" s="77"/>
      <c r="EMS279" s="77"/>
      <c r="EMT279" s="77"/>
      <c r="EMU279" s="77"/>
      <c r="EMV279" s="77"/>
      <c r="EMW279" s="77"/>
      <c r="EMX279" s="77"/>
      <c r="EMY279" s="77"/>
      <c r="EMZ279" s="77"/>
      <c r="ENA279" s="77"/>
      <c r="ENB279" s="77"/>
      <c r="ENC279" s="77"/>
      <c r="END279" s="77"/>
      <c r="ENE279" s="77"/>
      <c r="ENF279" s="77"/>
      <c r="ENG279" s="77"/>
      <c r="ENH279" s="77"/>
      <c r="ENI279" s="77"/>
      <c r="ENJ279" s="77"/>
      <c r="ENK279" s="77"/>
      <c r="ENL279" s="77"/>
      <c r="ENM279" s="77"/>
      <c r="ENN279" s="77"/>
      <c r="ENO279" s="77"/>
      <c r="ENP279" s="77"/>
      <c r="ENQ279" s="77"/>
      <c r="ENR279" s="77"/>
      <c r="ENS279" s="77"/>
      <c r="ENT279" s="77"/>
      <c r="ENU279" s="77"/>
      <c r="ENV279" s="77"/>
      <c r="ENW279" s="77"/>
      <c r="ENX279" s="77"/>
      <c r="ENY279" s="77"/>
      <c r="ENZ279" s="77"/>
      <c r="EOA279" s="77"/>
      <c r="EOB279" s="77"/>
      <c r="EOC279" s="77"/>
      <c r="EOD279" s="77"/>
      <c r="EOE279" s="77"/>
      <c r="EOF279" s="77"/>
      <c r="EOG279" s="77"/>
      <c r="EOH279" s="77"/>
      <c r="EOI279" s="77"/>
      <c r="EOJ279" s="77"/>
      <c r="EOK279" s="77"/>
      <c r="EOL279" s="77"/>
      <c r="EOM279" s="77"/>
      <c r="EON279" s="77"/>
      <c r="EOO279" s="77"/>
      <c r="EOP279" s="77"/>
      <c r="EOQ279" s="77"/>
      <c r="EOR279" s="77"/>
      <c r="EOS279" s="77"/>
      <c r="EOT279" s="77"/>
      <c r="EOU279" s="77"/>
      <c r="EOV279" s="77"/>
      <c r="EOW279" s="77"/>
      <c r="EOX279" s="77"/>
      <c r="EOY279" s="77"/>
      <c r="EOZ279" s="77"/>
      <c r="EPA279" s="77"/>
      <c r="EPB279" s="77"/>
      <c r="EPC279" s="77"/>
      <c r="EPD279" s="77"/>
      <c r="EPE279" s="77"/>
      <c r="EPF279" s="77"/>
      <c r="EPG279" s="77"/>
      <c r="EPH279" s="77"/>
      <c r="EPI279" s="77"/>
      <c r="EPJ279" s="77"/>
      <c r="EPK279" s="77"/>
      <c r="EPL279" s="77"/>
      <c r="EPM279" s="77"/>
      <c r="EPN279" s="77"/>
      <c r="EPO279" s="77"/>
      <c r="EPP279" s="77"/>
      <c r="EPQ279" s="77"/>
      <c r="EPR279" s="77"/>
      <c r="EPS279" s="77"/>
      <c r="EPT279" s="77"/>
      <c r="EPU279" s="77"/>
      <c r="EPV279" s="77"/>
      <c r="EPW279" s="77"/>
      <c r="EPX279" s="77"/>
      <c r="EPY279" s="77"/>
      <c r="EPZ279" s="77"/>
      <c r="EQA279" s="77"/>
      <c r="EQB279" s="77"/>
      <c r="EQC279" s="77"/>
      <c r="EQD279" s="77"/>
      <c r="EQE279" s="77"/>
      <c r="EQF279" s="77"/>
      <c r="EQG279" s="77"/>
      <c r="EQH279" s="77"/>
      <c r="EQI279" s="77"/>
      <c r="EQJ279" s="77"/>
      <c r="EQK279" s="77"/>
      <c r="EQL279" s="77"/>
      <c r="EQM279" s="77"/>
      <c r="EQN279" s="77"/>
      <c r="EQO279" s="77"/>
      <c r="EQP279" s="77"/>
      <c r="EQQ279" s="77"/>
      <c r="EQR279" s="77"/>
      <c r="EQS279" s="77"/>
      <c r="EQT279" s="77"/>
      <c r="EQU279" s="77"/>
      <c r="EQV279" s="77"/>
      <c r="EQW279" s="77"/>
      <c r="EQX279" s="77"/>
      <c r="EQY279" s="77"/>
      <c r="EQZ279" s="77"/>
      <c r="ERA279" s="77"/>
      <c r="ERB279" s="77"/>
      <c r="ERC279" s="77"/>
      <c r="ERD279" s="77"/>
      <c r="ERE279" s="77"/>
      <c r="ERF279" s="77"/>
      <c r="ERG279" s="77"/>
      <c r="ERH279" s="77"/>
      <c r="ERI279" s="77"/>
      <c r="ERJ279" s="77"/>
      <c r="ERK279" s="77"/>
      <c r="ERL279" s="77"/>
      <c r="ERM279" s="77"/>
      <c r="ERN279" s="77"/>
      <c r="ERO279" s="77"/>
      <c r="ERP279" s="77"/>
      <c r="ERQ279" s="77"/>
      <c r="ERR279" s="77"/>
      <c r="ERS279" s="77"/>
      <c r="ERT279" s="77"/>
      <c r="ERU279" s="77"/>
      <c r="ERV279" s="77"/>
      <c r="ERW279" s="77"/>
      <c r="ERX279" s="77"/>
      <c r="ERY279" s="77"/>
      <c r="ERZ279" s="77"/>
      <c r="ESA279" s="77"/>
      <c r="ESB279" s="77"/>
      <c r="ESC279" s="77"/>
      <c r="ESD279" s="77"/>
      <c r="ESE279" s="77"/>
      <c r="ESF279" s="77"/>
      <c r="ESG279" s="77"/>
      <c r="ESH279" s="77"/>
      <c r="ESI279" s="77"/>
      <c r="ESJ279" s="77"/>
      <c r="ESK279" s="77"/>
      <c r="ESL279" s="77"/>
      <c r="ESM279" s="77"/>
      <c r="ESN279" s="77"/>
      <c r="ESO279" s="77"/>
      <c r="ESP279" s="77"/>
      <c r="ESQ279" s="77"/>
      <c r="ESR279" s="77"/>
      <c r="ESS279" s="77"/>
      <c r="EST279" s="77"/>
      <c r="ESU279" s="77"/>
      <c r="ESV279" s="77"/>
      <c r="ESW279" s="77"/>
      <c r="ESX279" s="77"/>
      <c r="ESY279" s="77"/>
      <c r="ESZ279" s="77"/>
      <c r="ETA279" s="77"/>
      <c r="ETB279" s="77"/>
      <c r="ETC279" s="77"/>
      <c r="ETD279" s="77"/>
      <c r="ETE279" s="77"/>
      <c r="ETF279" s="77"/>
      <c r="ETG279" s="77"/>
      <c r="ETH279" s="77"/>
      <c r="ETI279" s="77"/>
      <c r="ETJ279" s="77"/>
      <c r="ETK279" s="77"/>
      <c r="ETL279" s="77"/>
      <c r="ETM279" s="77"/>
      <c r="ETN279" s="77"/>
      <c r="ETO279" s="77"/>
      <c r="ETP279" s="77"/>
      <c r="ETQ279" s="77"/>
      <c r="ETR279" s="77"/>
      <c r="ETS279" s="77"/>
      <c r="ETT279" s="77"/>
      <c r="ETU279" s="77"/>
      <c r="ETV279" s="77"/>
      <c r="ETW279" s="77"/>
      <c r="ETX279" s="77"/>
      <c r="ETY279" s="77"/>
      <c r="ETZ279" s="77"/>
      <c r="EUA279" s="77"/>
      <c r="EUB279" s="77"/>
      <c r="EUC279" s="77"/>
      <c r="EUD279" s="77"/>
      <c r="EUE279" s="77"/>
      <c r="EUF279" s="77"/>
      <c r="EUG279" s="77"/>
      <c r="EUH279" s="77"/>
      <c r="EUI279" s="77"/>
      <c r="EUJ279" s="77"/>
      <c r="EUK279" s="77"/>
      <c r="EUL279" s="77"/>
      <c r="EUM279" s="77"/>
      <c r="EUN279" s="77"/>
      <c r="EUO279" s="77"/>
      <c r="EUP279" s="77"/>
      <c r="EUQ279" s="77"/>
      <c r="EUR279" s="77"/>
      <c r="EUS279" s="77"/>
      <c r="EUT279" s="77"/>
      <c r="EUU279" s="77"/>
      <c r="EUV279" s="77"/>
      <c r="EUW279" s="77"/>
      <c r="EUX279" s="77"/>
      <c r="EUY279" s="77"/>
      <c r="EUZ279" s="77"/>
      <c r="EVA279" s="77"/>
      <c r="EVB279" s="77"/>
      <c r="EVC279" s="77"/>
      <c r="EVD279" s="77"/>
      <c r="EVE279" s="77"/>
      <c r="EVF279" s="77"/>
      <c r="EVG279" s="77"/>
      <c r="EVH279" s="77"/>
      <c r="EVI279" s="77"/>
      <c r="EVJ279" s="77"/>
      <c r="EVK279" s="77"/>
      <c r="EVL279" s="77"/>
      <c r="EVM279" s="77"/>
      <c r="EVN279" s="77"/>
      <c r="EVO279" s="77"/>
      <c r="EVP279" s="77"/>
      <c r="EVQ279" s="77"/>
      <c r="EVR279" s="77"/>
      <c r="EVS279" s="77"/>
      <c r="EVT279" s="77"/>
      <c r="EVU279" s="77"/>
      <c r="EVV279" s="77"/>
      <c r="EVW279" s="77"/>
      <c r="EVX279" s="77"/>
      <c r="EVY279" s="77"/>
      <c r="EVZ279" s="77"/>
      <c r="EWA279" s="77"/>
      <c r="EWB279" s="77"/>
      <c r="EWC279" s="77"/>
      <c r="EWD279" s="77"/>
      <c r="EWE279" s="77"/>
      <c r="EWF279" s="77"/>
      <c r="EWG279" s="77"/>
      <c r="EWH279" s="77"/>
      <c r="EWI279" s="77"/>
      <c r="EWJ279" s="77"/>
      <c r="EWK279" s="77"/>
      <c r="EWL279" s="77"/>
      <c r="EWM279" s="77"/>
      <c r="EWN279" s="77"/>
      <c r="EWO279" s="77"/>
      <c r="EWP279" s="77"/>
      <c r="EWQ279" s="77"/>
      <c r="EWR279" s="77"/>
      <c r="EWS279" s="77"/>
      <c r="EWT279" s="77"/>
      <c r="EWU279" s="77"/>
      <c r="EWV279" s="77"/>
      <c r="EWW279" s="77"/>
      <c r="EWX279" s="77"/>
      <c r="EWY279" s="77"/>
      <c r="EWZ279" s="77"/>
      <c r="EXA279" s="77"/>
      <c r="EXB279" s="77"/>
      <c r="EXC279" s="77"/>
      <c r="EXD279" s="77"/>
      <c r="EXE279" s="77"/>
      <c r="EXF279" s="77"/>
      <c r="EXG279" s="77"/>
      <c r="EXH279" s="77"/>
      <c r="EXI279" s="77"/>
      <c r="EXJ279" s="77"/>
      <c r="EXK279" s="77"/>
      <c r="EXL279" s="77"/>
      <c r="EXM279" s="77"/>
      <c r="EXN279" s="77"/>
      <c r="EXO279" s="77"/>
      <c r="EXP279" s="77"/>
      <c r="EXQ279" s="77"/>
      <c r="EXR279" s="77"/>
      <c r="EXS279" s="77"/>
      <c r="EXT279" s="77"/>
      <c r="EXU279" s="77"/>
      <c r="EXV279" s="77"/>
      <c r="EXW279" s="77"/>
      <c r="EXX279" s="77"/>
      <c r="EXY279" s="77"/>
      <c r="EXZ279" s="77"/>
      <c r="EYA279" s="77"/>
      <c r="EYB279" s="77"/>
      <c r="EYC279" s="77"/>
      <c r="EYD279" s="77"/>
      <c r="EYE279" s="77"/>
      <c r="EYF279" s="77"/>
      <c r="EYG279" s="77"/>
      <c r="EYH279" s="77"/>
      <c r="EYI279" s="77"/>
      <c r="EYJ279" s="77"/>
      <c r="EYK279" s="77"/>
      <c r="EYL279" s="77"/>
      <c r="EYM279" s="77"/>
      <c r="EYN279" s="77"/>
      <c r="EYO279" s="77"/>
      <c r="EYP279" s="77"/>
      <c r="EYQ279" s="77"/>
      <c r="EYR279" s="77"/>
      <c r="EYS279" s="77"/>
      <c r="EYT279" s="77"/>
      <c r="EYU279" s="77"/>
      <c r="EYV279" s="77"/>
      <c r="EYW279" s="77"/>
      <c r="EYX279" s="77"/>
      <c r="EYY279" s="77"/>
      <c r="EYZ279" s="77"/>
      <c r="EZA279" s="77"/>
      <c r="EZB279" s="77"/>
      <c r="EZC279" s="77"/>
      <c r="EZD279" s="77"/>
      <c r="EZE279" s="77"/>
      <c r="EZF279" s="77"/>
      <c r="EZG279" s="77"/>
      <c r="EZH279" s="77"/>
      <c r="EZI279" s="77"/>
      <c r="EZJ279" s="77"/>
      <c r="EZK279" s="77"/>
      <c r="EZL279" s="77"/>
      <c r="EZM279" s="77"/>
      <c r="EZN279" s="77"/>
      <c r="EZO279" s="77"/>
      <c r="EZP279" s="77"/>
      <c r="EZQ279" s="77"/>
      <c r="EZR279" s="77"/>
      <c r="EZS279" s="77"/>
      <c r="EZT279" s="77"/>
      <c r="EZU279" s="77"/>
      <c r="EZV279" s="77"/>
      <c r="EZW279" s="77"/>
      <c r="EZX279" s="77"/>
      <c r="EZY279" s="77"/>
      <c r="EZZ279" s="77"/>
      <c r="FAA279" s="77"/>
      <c r="FAB279" s="77"/>
      <c r="FAC279" s="77"/>
      <c r="FAD279" s="77"/>
      <c r="FAE279" s="77"/>
      <c r="FAF279" s="77"/>
      <c r="FAG279" s="77"/>
      <c r="FAH279" s="77"/>
      <c r="FAI279" s="77"/>
      <c r="FAJ279" s="77"/>
      <c r="FAK279" s="77"/>
      <c r="FAL279" s="77"/>
      <c r="FAM279" s="77"/>
      <c r="FAN279" s="77"/>
      <c r="FAO279" s="77"/>
      <c r="FAP279" s="77"/>
      <c r="FAQ279" s="77"/>
      <c r="FAR279" s="77"/>
      <c r="FAS279" s="77"/>
      <c r="FAT279" s="77"/>
      <c r="FAU279" s="77"/>
      <c r="FAV279" s="77"/>
      <c r="FAW279" s="77"/>
      <c r="FAX279" s="77"/>
      <c r="FAY279" s="77"/>
      <c r="FAZ279" s="77"/>
      <c r="FBA279" s="77"/>
      <c r="FBB279" s="77"/>
      <c r="FBC279" s="77"/>
      <c r="FBD279" s="77"/>
      <c r="FBE279" s="77"/>
      <c r="FBF279" s="77"/>
      <c r="FBG279" s="77"/>
      <c r="FBH279" s="77"/>
      <c r="FBI279" s="77"/>
      <c r="FBJ279" s="77"/>
      <c r="FBK279" s="77"/>
      <c r="FBL279" s="77"/>
      <c r="FBM279" s="77"/>
      <c r="FBN279" s="77"/>
      <c r="FBO279" s="77"/>
      <c r="FBP279" s="77"/>
      <c r="FBQ279" s="77"/>
      <c r="FBR279" s="77"/>
      <c r="FBS279" s="77"/>
      <c r="FBT279" s="77"/>
      <c r="FBU279" s="77"/>
      <c r="FBV279" s="77"/>
      <c r="FBW279" s="77"/>
      <c r="FBX279" s="77"/>
      <c r="FBY279" s="77"/>
      <c r="FBZ279" s="77"/>
      <c r="FCA279" s="77"/>
      <c r="FCB279" s="77"/>
      <c r="FCC279" s="77"/>
      <c r="FCD279" s="77"/>
      <c r="FCE279" s="77"/>
      <c r="FCF279" s="77"/>
      <c r="FCG279" s="77"/>
      <c r="FCH279" s="77"/>
      <c r="FCI279" s="77"/>
      <c r="FCJ279" s="77"/>
      <c r="FCK279" s="77"/>
      <c r="FCL279" s="77"/>
      <c r="FCM279" s="77"/>
      <c r="FCN279" s="77"/>
      <c r="FCO279" s="77"/>
      <c r="FCP279" s="77"/>
      <c r="FCQ279" s="77"/>
      <c r="FCR279" s="77"/>
      <c r="FCS279" s="77"/>
      <c r="FCT279" s="77"/>
      <c r="FCU279" s="77"/>
      <c r="FCV279" s="77"/>
      <c r="FCW279" s="77"/>
      <c r="FCX279" s="77"/>
      <c r="FCY279" s="77"/>
      <c r="FCZ279" s="77"/>
      <c r="FDA279" s="77"/>
      <c r="FDB279" s="77"/>
      <c r="FDC279" s="77"/>
      <c r="FDD279" s="77"/>
      <c r="FDE279" s="77"/>
      <c r="FDF279" s="77"/>
      <c r="FDG279" s="77"/>
      <c r="FDH279" s="77"/>
      <c r="FDI279" s="77"/>
      <c r="FDJ279" s="77"/>
      <c r="FDK279" s="77"/>
      <c r="FDL279" s="77"/>
      <c r="FDM279" s="77"/>
      <c r="FDN279" s="77"/>
      <c r="FDO279" s="77"/>
      <c r="FDP279" s="77"/>
      <c r="FDQ279" s="77"/>
      <c r="FDR279" s="77"/>
      <c r="FDS279" s="77"/>
      <c r="FDT279" s="77"/>
      <c r="FDU279" s="77"/>
      <c r="FDV279" s="77"/>
      <c r="FDW279" s="77"/>
      <c r="FDX279" s="77"/>
      <c r="FDY279" s="77"/>
      <c r="FDZ279" s="77"/>
      <c r="FEA279" s="77"/>
      <c r="FEB279" s="77"/>
      <c r="FEC279" s="77"/>
      <c r="FED279" s="77"/>
      <c r="FEE279" s="77"/>
      <c r="FEF279" s="77"/>
      <c r="FEG279" s="77"/>
      <c r="FEH279" s="77"/>
      <c r="FEI279" s="77"/>
      <c r="FEJ279" s="77"/>
      <c r="FEK279" s="77"/>
      <c r="FEL279" s="77"/>
      <c r="FEM279" s="77"/>
      <c r="FEN279" s="77"/>
      <c r="FEO279" s="77"/>
      <c r="FEP279" s="77"/>
      <c r="FEQ279" s="77"/>
      <c r="FER279" s="77"/>
      <c r="FES279" s="77"/>
      <c r="FET279" s="77"/>
      <c r="FEU279" s="77"/>
      <c r="FEV279" s="77"/>
      <c r="FEW279" s="77"/>
      <c r="FEX279" s="77"/>
      <c r="FEY279" s="77"/>
      <c r="FEZ279" s="77"/>
      <c r="FFA279" s="77"/>
      <c r="FFB279" s="77"/>
      <c r="FFC279" s="77"/>
      <c r="FFD279" s="77"/>
      <c r="FFE279" s="77"/>
      <c r="FFF279" s="77"/>
      <c r="FFG279" s="77"/>
      <c r="FFH279" s="77"/>
      <c r="FFI279" s="77"/>
      <c r="FFJ279" s="77"/>
      <c r="FFK279" s="77"/>
      <c r="FFL279" s="77"/>
      <c r="FFM279" s="77"/>
      <c r="FFN279" s="77"/>
      <c r="FFO279" s="77"/>
      <c r="FFP279" s="77"/>
      <c r="FFQ279" s="77"/>
      <c r="FFR279" s="77"/>
      <c r="FFS279" s="77"/>
      <c r="FFT279" s="77"/>
      <c r="FFU279" s="77"/>
      <c r="FFV279" s="77"/>
      <c r="FFW279" s="77"/>
      <c r="FFX279" s="77"/>
      <c r="FFY279" s="77"/>
      <c r="FFZ279" s="77"/>
      <c r="FGA279" s="77"/>
      <c r="FGB279" s="77"/>
      <c r="FGC279" s="77"/>
      <c r="FGD279" s="77"/>
      <c r="FGE279" s="77"/>
      <c r="FGF279" s="77"/>
      <c r="FGG279" s="77"/>
      <c r="FGH279" s="77"/>
      <c r="FGI279" s="77"/>
      <c r="FGJ279" s="77"/>
      <c r="FGK279" s="77"/>
      <c r="FGL279" s="77"/>
      <c r="FGM279" s="77"/>
      <c r="FGN279" s="77"/>
      <c r="FGO279" s="77"/>
      <c r="FGP279" s="77"/>
      <c r="FGQ279" s="77"/>
      <c r="FGR279" s="77"/>
      <c r="FGS279" s="77"/>
      <c r="FGT279" s="77"/>
      <c r="FGU279" s="77"/>
      <c r="FGV279" s="77"/>
      <c r="FGW279" s="77"/>
      <c r="FGX279" s="77"/>
      <c r="FGY279" s="77"/>
      <c r="FGZ279" s="77"/>
      <c r="FHA279" s="77"/>
      <c r="FHB279" s="77"/>
      <c r="FHC279" s="77"/>
      <c r="FHD279" s="77"/>
      <c r="FHE279" s="77"/>
      <c r="FHF279" s="77"/>
      <c r="FHG279" s="77"/>
      <c r="FHH279" s="77"/>
      <c r="FHI279" s="77"/>
      <c r="FHJ279" s="77"/>
      <c r="FHK279" s="77"/>
      <c r="FHL279" s="77"/>
      <c r="FHM279" s="77"/>
      <c r="FHN279" s="77"/>
      <c r="FHO279" s="77"/>
      <c r="FHP279" s="77"/>
      <c r="FHQ279" s="77"/>
      <c r="FHR279" s="77"/>
      <c r="FHS279" s="77"/>
      <c r="FHT279" s="77"/>
      <c r="FHU279" s="77"/>
      <c r="FHV279" s="77"/>
      <c r="FHW279" s="77"/>
      <c r="FHX279" s="77"/>
      <c r="FHY279" s="77"/>
      <c r="FHZ279" s="77"/>
      <c r="FIA279" s="77"/>
      <c r="FIB279" s="77"/>
      <c r="FIC279" s="77"/>
      <c r="FID279" s="77"/>
      <c r="FIE279" s="77"/>
      <c r="FIF279" s="77"/>
      <c r="FIG279" s="77"/>
      <c r="FIH279" s="77"/>
      <c r="FII279" s="77"/>
      <c r="FIJ279" s="77"/>
      <c r="FIK279" s="77"/>
      <c r="FIL279" s="77"/>
      <c r="FIM279" s="77"/>
      <c r="FIN279" s="77"/>
      <c r="FIO279" s="77"/>
      <c r="FIP279" s="77"/>
      <c r="FIQ279" s="77"/>
      <c r="FIR279" s="77"/>
      <c r="FIS279" s="77"/>
      <c r="FIT279" s="77"/>
      <c r="FIU279" s="77"/>
      <c r="FIV279" s="77"/>
      <c r="FIW279" s="77"/>
      <c r="FIX279" s="77"/>
      <c r="FIY279" s="77"/>
      <c r="FIZ279" s="77"/>
      <c r="FJA279" s="77"/>
      <c r="FJB279" s="77"/>
      <c r="FJC279" s="77"/>
      <c r="FJD279" s="77"/>
      <c r="FJE279" s="77"/>
      <c r="FJF279" s="77"/>
      <c r="FJG279" s="77"/>
      <c r="FJH279" s="77"/>
      <c r="FJI279" s="77"/>
      <c r="FJJ279" s="77"/>
      <c r="FJK279" s="77"/>
      <c r="FJL279" s="77"/>
      <c r="FJM279" s="77"/>
      <c r="FJN279" s="77"/>
      <c r="FJO279" s="77"/>
      <c r="FJP279" s="77"/>
      <c r="FJQ279" s="77"/>
      <c r="FJR279" s="77"/>
      <c r="FJS279" s="77"/>
      <c r="FJT279" s="77"/>
      <c r="FJU279" s="77"/>
      <c r="FJV279" s="77"/>
      <c r="FJW279" s="77"/>
      <c r="FJX279" s="77"/>
      <c r="FJY279" s="77"/>
      <c r="FJZ279" s="77"/>
      <c r="FKA279" s="77"/>
      <c r="FKB279" s="77"/>
      <c r="FKC279" s="77"/>
      <c r="FKD279" s="77"/>
      <c r="FKE279" s="77"/>
      <c r="FKF279" s="77"/>
      <c r="FKG279" s="77"/>
      <c r="FKH279" s="77"/>
      <c r="FKI279" s="77"/>
      <c r="FKJ279" s="77"/>
      <c r="FKK279" s="77"/>
      <c r="FKL279" s="77"/>
      <c r="FKM279" s="77"/>
      <c r="FKN279" s="77"/>
      <c r="FKO279" s="77"/>
      <c r="FKP279" s="77"/>
      <c r="FKQ279" s="77"/>
      <c r="FKR279" s="77"/>
      <c r="FKS279" s="77"/>
      <c r="FKT279" s="77"/>
      <c r="FKU279" s="77"/>
      <c r="FKV279" s="77"/>
      <c r="FKW279" s="77"/>
      <c r="FKX279" s="77"/>
      <c r="FKY279" s="77"/>
      <c r="FKZ279" s="77"/>
      <c r="FLA279" s="77"/>
      <c r="FLB279" s="77"/>
      <c r="FLC279" s="77"/>
      <c r="FLD279" s="77"/>
      <c r="FLE279" s="77"/>
      <c r="FLF279" s="77"/>
      <c r="FLG279" s="77"/>
      <c r="FLH279" s="77"/>
      <c r="FLI279" s="77"/>
      <c r="FLJ279" s="77"/>
      <c r="FLK279" s="77"/>
      <c r="FLL279" s="77"/>
      <c r="FLM279" s="77"/>
      <c r="FLN279" s="77"/>
      <c r="FLO279" s="77"/>
      <c r="FLP279" s="77"/>
      <c r="FLQ279" s="77"/>
      <c r="FLR279" s="77"/>
      <c r="FLS279" s="77"/>
      <c r="FLT279" s="77"/>
      <c r="FLU279" s="77"/>
      <c r="FLV279" s="77"/>
      <c r="FLW279" s="77"/>
      <c r="FLX279" s="77"/>
      <c r="FLY279" s="77"/>
      <c r="FLZ279" s="77"/>
      <c r="FMA279" s="77"/>
      <c r="FMB279" s="77"/>
      <c r="FMC279" s="77"/>
      <c r="FMD279" s="77"/>
      <c r="FME279" s="77"/>
      <c r="FMF279" s="77"/>
      <c r="FMG279" s="77"/>
      <c r="FMH279" s="77"/>
      <c r="FMI279" s="77"/>
      <c r="FMJ279" s="77"/>
      <c r="FMK279" s="77"/>
      <c r="FML279" s="77"/>
      <c r="FMM279" s="77"/>
      <c r="FMN279" s="77"/>
      <c r="FMO279" s="77"/>
      <c r="FMP279" s="77"/>
      <c r="FMQ279" s="77"/>
      <c r="FMR279" s="77"/>
      <c r="FMS279" s="77"/>
      <c r="FMT279" s="77"/>
      <c r="FMU279" s="77"/>
      <c r="FMV279" s="77"/>
      <c r="FMW279" s="77"/>
      <c r="FMX279" s="77"/>
      <c r="FMY279" s="77"/>
      <c r="FMZ279" s="77"/>
      <c r="FNA279" s="77"/>
      <c r="FNB279" s="77"/>
      <c r="FNC279" s="77"/>
      <c r="FND279" s="77"/>
      <c r="FNE279" s="77"/>
      <c r="FNF279" s="77"/>
      <c r="FNG279" s="77"/>
      <c r="FNH279" s="77"/>
      <c r="FNI279" s="77"/>
      <c r="FNJ279" s="77"/>
      <c r="FNK279" s="77"/>
      <c r="FNL279" s="77"/>
      <c r="FNM279" s="77"/>
      <c r="FNN279" s="77"/>
      <c r="FNO279" s="77"/>
      <c r="FNP279" s="77"/>
      <c r="FNQ279" s="77"/>
      <c r="FNR279" s="77"/>
      <c r="FNS279" s="77"/>
      <c r="FNT279" s="77"/>
      <c r="FNU279" s="77"/>
      <c r="FNV279" s="77"/>
      <c r="FNW279" s="77"/>
      <c r="FNX279" s="77"/>
      <c r="FNY279" s="77"/>
      <c r="FNZ279" s="77"/>
      <c r="FOA279" s="77"/>
      <c r="FOB279" s="77"/>
      <c r="FOC279" s="77"/>
      <c r="FOD279" s="77"/>
      <c r="FOE279" s="77"/>
      <c r="FOF279" s="77"/>
      <c r="FOG279" s="77"/>
      <c r="FOH279" s="77"/>
      <c r="FOI279" s="77"/>
      <c r="FOJ279" s="77"/>
      <c r="FOK279" s="77"/>
      <c r="FOL279" s="77"/>
      <c r="FOM279" s="77"/>
      <c r="FON279" s="77"/>
      <c r="FOO279" s="77"/>
      <c r="FOP279" s="77"/>
      <c r="FOQ279" s="77"/>
      <c r="FOR279" s="77"/>
      <c r="FOS279" s="77"/>
      <c r="FOT279" s="77"/>
      <c r="FOU279" s="77"/>
      <c r="FOV279" s="77"/>
      <c r="FOW279" s="77"/>
      <c r="FOX279" s="77"/>
      <c r="FOY279" s="77"/>
      <c r="FOZ279" s="77"/>
      <c r="FPA279" s="77"/>
      <c r="FPB279" s="77"/>
      <c r="FPC279" s="77"/>
      <c r="FPD279" s="77"/>
      <c r="FPE279" s="77"/>
      <c r="FPF279" s="77"/>
      <c r="FPG279" s="77"/>
      <c r="FPH279" s="77"/>
      <c r="FPI279" s="77"/>
      <c r="FPJ279" s="77"/>
      <c r="FPK279" s="77"/>
      <c r="FPL279" s="77"/>
      <c r="FPM279" s="77"/>
      <c r="FPN279" s="77"/>
      <c r="FPO279" s="77"/>
      <c r="FPP279" s="77"/>
      <c r="FPQ279" s="77"/>
      <c r="FPR279" s="77"/>
      <c r="FPS279" s="77"/>
      <c r="FPT279" s="77"/>
      <c r="FPU279" s="77"/>
      <c r="FPV279" s="77"/>
      <c r="FPW279" s="77"/>
      <c r="FPX279" s="77"/>
      <c r="FPY279" s="77"/>
      <c r="FPZ279" s="77"/>
      <c r="FQA279" s="77"/>
      <c r="FQB279" s="77"/>
      <c r="FQC279" s="77"/>
      <c r="FQD279" s="77"/>
      <c r="FQE279" s="77"/>
      <c r="FQF279" s="77"/>
      <c r="FQG279" s="77"/>
      <c r="FQH279" s="77"/>
      <c r="FQI279" s="77"/>
      <c r="FQJ279" s="77"/>
      <c r="FQK279" s="77"/>
      <c r="FQL279" s="77"/>
      <c r="FQM279" s="77"/>
      <c r="FQN279" s="77"/>
      <c r="FQO279" s="77"/>
      <c r="FQP279" s="77"/>
      <c r="FQQ279" s="77"/>
      <c r="FQR279" s="77"/>
      <c r="FQS279" s="77"/>
      <c r="FQT279" s="77"/>
      <c r="FQU279" s="77"/>
      <c r="FQV279" s="77"/>
      <c r="FQW279" s="77"/>
      <c r="FQX279" s="77"/>
      <c r="FQY279" s="77"/>
      <c r="FQZ279" s="77"/>
      <c r="FRA279" s="77"/>
      <c r="FRB279" s="77"/>
      <c r="FRC279" s="77"/>
      <c r="FRD279" s="77"/>
      <c r="FRE279" s="77"/>
      <c r="FRF279" s="77"/>
      <c r="FRG279" s="77"/>
      <c r="FRH279" s="77"/>
      <c r="FRI279" s="77"/>
      <c r="FRJ279" s="77"/>
      <c r="FRK279" s="77"/>
      <c r="FRL279" s="77"/>
      <c r="FRM279" s="77"/>
      <c r="FRN279" s="77"/>
      <c r="FRO279" s="77"/>
      <c r="FRP279" s="77"/>
      <c r="FRQ279" s="77"/>
      <c r="FRR279" s="77"/>
      <c r="FRS279" s="77"/>
      <c r="FRT279" s="77"/>
      <c r="FRU279" s="77"/>
      <c r="FRV279" s="77"/>
      <c r="FRW279" s="77"/>
      <c r="FRX279" s="77"/>
      <c r="FRY279" s="77"/>
      <c r="FRZ279" s="77"/>
      <c r="FSA279" s="77"/>
      <c r="FSB279" s="77"/>
      <c r="FSC279" s="77"/>
      <c r="FSD279" s="77"/>
      <c r="FSE279" s="77"/>
      <c r="FSF279" s="77"/>
      <c r="FSG279" s="77"/>
      <c r="FSH279" s="77"/>
      <c r="FSI279" s="77"/>
      <c r="FSJ279" s="77"/>
      <c r="FSK279" s="77"/>
      <c r="FSL279" s="77"/>
      <c r="FSM279" s="77"/>
      <c r="FSN279" s="77"/>
      <c r="FSO279" s="77"/>
      <c r="FSP279" s="77"/>
      <c r="FSQ279" s="77"/>
      <c r="FSR279" s="77"/>
      <c r="FSS279" s="77"/>
      <c r="FST279" s="77"/>
      <c r="FSU279" s="77"/>
      <c r="FSV279" s="77"/>
      <c r="FSW279" s="77"/>
      <c r="FSX279" s="77"/>
      <c r="FSY279" s="77"/>
      <c r="FSZ279" s="77"/>
      <c r="FTA279" s="77"/>
      <c r="FTB279" s="77"/>
      <c r="FTC279" s="77"/>
      <c r="FTD279" s="77"/>
      <c r="FTE279" s="77"/>
      <c r="FTF279" s="77"/>
      <c r="FTG279" s="77"/>
      <c r="FTH279" s="77"/>
      <c r="FTI279" s="77"/>
      <c r="FTJ279" s="77"/>
      <c r="FTK279" s="77"/>
      <c r="FTL279" s="77"/>
      <c r="FTM279" s="77"/>
      <c r="FTN279" s="77"/>
      <c r="FTO279" s="77"/>
      <c r="FTP279" s="77"/>
      <c r="FTQ279" s="77"/>
      <c r="FTR279" s="77"/>
      <c r="FTS279" s="77"/>
      <c r="FTT279" s="77"/>
      <c r="FTU279" s="77"/>
      <c r="FTV279" s="77"/>
      <c r="FTW279" s="77"/>
      <c r="FTX279" s="77"/>
      <c r="FTY279" s="77"/>
      <c r="FTZ279" s="77"/>
      <c r="FUA279" s="77"/>
      <c r="FUB279" s="77"/>
      <c r="FUC279" s="77"/>
      <c r="FUD279" s="77"/>
      <c r="FUE279" s="77"/>
      <c r="FUF279" s="77"/>
      <c r="FUG279" s="77"/>
      <c r="FUH279" s="77"/>
      <c r="FUI279" s="77"/>
      <c r="FUJ279" s="77"/>
      <c r="FUK279" s="77"/>
      <c r="FUL279" s="77"/>
      <c r="FUM279" s="77"/>
      <c r="FUN279" s="77"/>
      <c r="FUO279" s="77"/>
      <c r="FUP279" s="77"/>
      <c r="FUQ279" s="77"/>
      <c r="FUR279" s="77"/>
      <c r="FUS279" s="77"/>
      <c r="FUT279" s="77"/>
      <c r="FUU279" s="77"/>
      <c r="FUV279" s="77"/>
      <c r="FUW279" s="77"/>
      <c r="FUX279" s="77"/>
      <c r="FUY279" s="77"/>
      <c r="FUZ279" s="77"/>
      <c r="FVA279" s="77"/>
      <c r="FVB279" s="77"/>
      <c r="FVC279" s="77"/>
      <c r="FVD279" s="77"/>
      <c r="FVE279" s="77"/>
      <c r="FVF279" s="77"/>
      <c r="FVG279" s="77"/>
      <c r="FVH279" s="77"/>
      <c r="FVI279" s="77"/>
      <c r="FVJ279" s="77"/>
      <c r="FVK279" s="77"/>
      <c r="FVL279" s="77"/>
      <c r="FVM279" s="77"/>
      <c r="FVN279" s="77"/>
      <c r="FVO279" s="77"/>
      <c r="FVP279" s="77"/>
      <c r="FVQ279" s="77"/>
      <c r="FVR279" s="77"/>
      <c r="FVS279" s="77"/>
      <c r="FVT279" s="77"/>
      <c r="FVU279" s="77"/>
      <c r="FVV279" s="77"/>
      <c r="FVW279" s="77"/>
      <c r="FVX279" s="77"/>
      <c r="FVY279" s="77"/>
      <c r="FVZ279" s="77"/>
      <c r="FWA279" s="77"/>
      <c r="FWB279" s="77"/>
      <c r="FWC279" s="77"/>
      <c r="FWD279" s="77"/>
      <c r="FWE279" s="77"/>
      <c r="FWF279" s="77"/>
      <c r="FWG279" s="77"/>
      <c r="FWH279" s="77"/>
      <c r="FWI279" s="77"/>
      <c r="FWJ279" s="77"/>
      <c r="FWK279" s="77"/>
      <c r="FWL279" s="77"/>
      <c r="FWM279" s="77"/>
      <c r="FWN279" s="77"/>
      <c r="FWO279" s="77"/>
      <c r="FWP279" s="77"/>
      <c r="FWQ279" s="77"/>
      <c r="FWR279" s="77"/>
      <c r="FWS279" s="77"/>
      <c r="FWT279" s="77"/>
      <c r="FWU279" s="77"/>
      <c r="FWV279" s="77"/>
      <c r="FWW279" s="77"/>
      <c r="FWX279" s="77"/>
      <c r="FWY279" s="77"/>
      <c r="FWZ279" s="77"/>
      <c r="FXA279" s="77"/>
      <c r="FXB279" s="77"/>
      <c r="FXC279" s="77"/>
      <c r="FXD279" s="77"/>
      <c r="FXE279" s="77"/>
      <c r="FXF279" s="77"/>
      <c r="FXG279" s="77"/>
      <c r="FXH279" s="77"/>
      <c r="FXI279" s="77"/>
      <c r="FXJ279" s="77"/>
      <c r="FXK279" s="77"/>
      <c r="FXL279" s="77"/>
      <c r="FXM279" s="77"/>
      <c r="FXN279" s="77"/>
      <c r="FXO279" s="77"/>
      <c r="FXP279" s="77"/>
      <c r="FXQ279" s="77"/>
      <c r="FXR279" s="77"/>
      <c r="FXS279" s="77"/>
      <c r="FXT279" s="77"/>
      <c r="FXU279" s="77"/>
      <c r="FXV279" s="77"/>
      <c r="FXW279" s="77"/>
      <c r="FXX279" s="77"/>
      <c r="FXY279" s="77"/>
      <c r="FXZ279" s="77"/>
      <c r="FYA279" s="77"/>
      <c r="FYB279" s="77"/>
      <c r="FYC279" s="77"/>
      <c r="FYD279" s="77"/>
      <c r="FYE279" s="77"/>
      <c r="FYF279" s="77"/>
      <c r="FYG279" s="77"/>
      <c r="FYH279" s="77"/>
      <c r="FYI279" s="77"/>
      <c r="FYJ279" s="77"/>
      <c r="FYK279" s="77"/>
      <c r="FYL279" s="77"/>
      <c r="FYM279" s="77"/>
      <c r="FYN279" s="77"/>
      <c r="FYO279" s="77"/>
      <c r="FYP279" s="77"/>
      <c r="FYQ279" s="77"/>
      <c r="FYR279" s="77"/>
      <c r="FYS279" s="77"/>
      <c r="FYT279" s="77"/>
      <c r="FYU279" s="77"/>
      <c r="FYV279" s="77"/>
      <c r="FYW279" s="77"/>
      <c r="FYX279" s="77"/>
      <c r="FYY279" s="77"/>
      <c r="FYZ279" s="77"/>
      <c r="FZA279" s="77"/>
      <c r="FZB279" s="77"/>
      <c r="FZC279" s="77"/>
      <c r="FZD279" s="77"/>
      <c r="FZE279" s="77"/>
      <c r="FZF279" s="77"/>
      <c r="FZG279" s="77"/>
      <c r="FZH279" s="77"/>
      <c r="FZI279" s="77"/>
      <c r="FZJ279" s="77"/>
      <c r="FZK279" s="77"/>
      <c r="FZL279" s="77"/>
      <c r="FZM279" s="77"/>
      <c r="FZN279" s="77"/>
      <c r="FZO279" s="77"/>
      <c r="FZP279" s="77"/>
      <c r="FZQ279" s="77"/>
      <c r="FZR279" s="77"/>
      <c r="FZS279" s="77"/>
      <c r="FZT279" s="77"/>
      <c r="FZU279" s="77"/>
      <c r="FZV279" s="77"/>
      <c r="FZW279" s="77"/>
      <c r="FZX279" s="77"/>
      <c r="FZY279" s="77"/>
      <c r="FZZ279" s="77"/>
      <c r="GAA279" s="77"/>
      <c r="GAB279" s="77"/>
      <c r="GAC279" s="77"/>
      <c r="GAD279" s="77"/>
      <c r="GAE279" s="77"/>
      <c r="GAF279" s="77"/>
      <c r="GAG279" s="77"/>
      <c r="GAH279" s="77"/>
      <c r="GAI279" s="77"/>
      <c r="GAJ279" s="77"/>
      <c r="GAK279" s="77"/>
      <c r="GAL279" s="77"/>
      <c r="GAM279" s="77"/>
      <c r="GAN279" s="77"/>
      <c r="GAO279" s="77"/>
      <c r="GAP279" s="77"/>
      <c r="GAQ279" s="77"/>
      <c r="GAR279" s="77"/>
      <c r="GAS279" s="77"/>
      <c r="GAT279" s="77"/>
      <c r="GAU279" s="77"/>
      <c r="GAV279" s="77"/>
      <c r="GAW279" s="77"/>
      <c r="GAX279" s="77"/>
      <c r="GAY279" s="77"/>
      <c r="GAZ279" s="77"/>
      <c r="GBA279" s="77"/>
      <c r="GBB279" s="77"/>
      <c r="GBC279" s="77"/>
      <c r="GBD279" s="77"/>
      <c r="GBE279" s="77"/>
      <c r="GBF279" s="77"/>
      <c r="GBG279" s="77"/>
      <c r="GBH279" s="77"/>
      <c r="GBI279" s="77"/>
      <c r="GBJ279" s="77"/>
      <c r="GBK279" s="77"/>
      <c r="GBL279" s="77"/>
      <c r="GBM279" s="77"/>
      <c r="GBN279" s="77"/>
      <c r="GBO279" s="77"/>
      <c r="GBP279" s="77"/>
      <c r="GBQ279" s="77"/>
      <c r="GBR279" s="77"/>
      <c r="GBS279" s="77"/>
      <c r="GBT279" s="77"/>
      <c r="GBU279" s="77"/>
      <c r="GBV279" s="77"/>
      <c r="GBW279" s="77"/>
      <c r="GBX279" s="77"/>
      <c r="GBY279" s="77"/>
      <c r="GBZ279" s="77"/>
      <c r="GCA279" s="77"/>
      <c r="GCB279" s="77"/>
      <c r="GCC279" s="77"/>
      <c r="GCD279" s="77"/>
      <c r="GCE279" s="77"/>
      <c r="GCF279" s="77"/>
      <c r="GCG279" s="77"/>
      <c r="GCH279" s="77"/>
      <c r="GCI279" s="77"/>
      <c r="GCJ279" s="77"/>
      <c r="GCK279" s="77"/>
      <c r="GCL279" s="77"/>
      <c r="GCM279" s="77"/>
      <c r="GCN279" s="77"/>
      <c r="GCO279" s="77"/>
      <c r="GCP279" s="77"/>
      <c r="GCQ279" s="77"/>
      <c r="GCR279" s="77"/>
      <c r="GCS279" s="77"/>
      <c r="GCT279" s="77"/>
      <c r="GCU279" s="77"/>
      <c r="GCV279" s="77"/>
      <c r="GCW279" s="77"/>
      <c r="GCX279" s="77"/>
      <c r="GCY279" s="77"/>
      <c r="GCZ279" s="77"/>
      <c r="GDA279" s="77"/>
      <c r="GDB279" s="77"/>
      <c r="GDC279" s="77"/>
      <c r="GDD279" s="77"/>
      <c r="GDE279" s="77"/>
      <c r="GDF279" s="77"/>
      <c r="GDG279" s="77"/>
      <c r="GDH279" s="77"/>
      <c r="GDI279" s="77"/>
      <c r="GDJ279" s="77"/>
      <c r="GDK279" s="77"/>
      <c r="GDL279" s="77"/>
      <c r="GDM279" s="77"/>
      <c r="GDN279" s="77"/>
      <c r="GDO279" s="77"/>
      <c r="GDP279" s="77"/>
      <c r="GDQ279" s="77"/>
      <c r="GDR279" s="77"/>
      <c r="GDS279" s="77"/>
      <c r="GDT279" s="77"/>
      <c r="GDU279" s="77"/>
      <c r="GDV279" s="77"/>
      <c r="GDW279" s="77"/>
      <c r="GDX279" s="77"/>
      <c r="GDY279" s="77"/>
      <c r="GDZ279" s="77"/>
      <c r="GEA279" s="77"/>
      <c r="GEB279" s="77"/>
      <c r="GEC279" s="77"/>
      <c r="GED279" s="77"/>
      <c r="GEE279" s="77"/>
      <c r="GEF279" s="77"/>
      <c r="GEG279" s="77"/>
      <c r="GEH279" s="77"/>
      <c r="GEI279" s="77"/>
      <c r="GEJ279" s="77"/>
      <c r="GEK279" s="77"/>
      <c r="GEL279" s="77"/>
      <c r="GEM279" s="77"/>
      <c r="GEN279" s="77"/>
      <c r="GEO279" s="77"/>
      <c r="GEP279" s="77"/>
      <c r="GEQ279" s="77"/>
      <c r="GER279" s="77"/>
      <c r="GES279" s="77"/>
      <c r="GET279" s="77"/>
      <c r="GEU279" s="77"/>
      <c r="GEV279" s="77"/>
      <c r="GEW279" s="77"/>
      <c r="GEX279" s="77"/>
      <c r="GEY279" s="77"/>
      <c r="GEZ279" s="77"/>
      <c r="GFA279" s="77"/>
      <c r="GFB279" s="77"/>
      <c r="GFC279" s="77"/>
      <c r="GFD279" s="77"/>
      <c r="GFE279" s="77"/>
      <c r="GFF279" s="77"/>
      <c r="GFG279" s="77"/>
      <c r="GFH279" s="77"/>
      <c r="GFI279" s="77"/>
      <c r="GFJ279" s="77"/>
      <c r="GFK279" s="77"/>
      <c r="GFL279" s="77"/>
      <c r="GFM279" s="77"/>
      <c r="GFN279" s="77"/>
      <c r="GFO279" s="77"/>
      <c r="GFP279" s="77"/>
      <c r="GFQ279" s="77"/>
      <c r="GFR279" s="77"/>
      <c r="GFS279" s="77"/>
      <c r="GFT279" s="77"/>
      <c r="GFU279" s="77"/>
      <c r="GFV279" s="77"/>
      <c r="GFW279" s="77"/>
      <c r="GFX279" s="77"/>
      <c r="GFY279" s="77"/>
      <c r="GFZ279" s="77"/>
      <c r="GGA279" s="77"/>
      <c r="GGB279" s="77"/>
      <c r="GGC279" s="77"/>
      <c r="GGD279" s="77"/>
      <c r="GGE279" s="77"/>
      <c r="GGF279" s="77"/>
      <c r="GGG279" s="77"/>
      <c r="GGH279" s="77"/>
      <c r="GGI279" s="77"/>
      <c r="GGJ279" s="77"/>
      <c r="GGK279" s="77"/>
      <c r="GGL279" s="77"/>
      <c r="GGM279" s="77"/>
      <c r="GGN279" s="77"/>
      <c r="GGO279" s="77"/>
      <c r="GGP279" s="77"/>
      <c r="GGQ279" s="77"/>
      <c r="GGR279" s="77"/>
      <c r="GGS279" s="77"/>
      <c r="GGT279" s="77"/>
      <c r="GGU279" s="77"/>
      <c r="GGV279" s="77"/>
      <c r="GGW279" s="77"/>
      <c r="GGX279" s="77"/>
      <c r="GGY279" s="77"/>
      <c r="GGZ279" s="77"/>
      <c r="GHA279" s="77"/>
      <c r="GHB279" s="77"/>
      <c r="GHC279" s="77"/>
      <c r="GHD279" s="77"/>
      <c r="GHE279" s="77"/>
      <c r="GHF279" s="77"/>
      <c r="GHG279" s="77"/>
      <c r="GHH279" s="77"/>
      <c r="GHI279" s="77"/>
      <c r="GHJ279" s="77"/>
      <c r="GHK279" s="77"/>
      <c r="GHL279" s="77"/>
      <c r="GHM279" s="77"/>
      <c r="GHN279" s="77"/>
      <c r="GHO279" s="77"/>
      <c r="GHP279" s="77"/>
      <c r="GHQ279" s="77"/>
      <c r="GHR279" s="77"/>
      <c r="GHS279" s="77"/>
      <c r="GHT279" s="77"/>
      <c r="GHU279" s="77"/>
      <c r="GHV279" s="77"/>
      <c r="GHW279" s="77"/>
      <c r="GHX279" s="77"/>
      <c r="GHY279" s="77"/>
      <c r="GHZ279" s="77"/>
      <c r="GIA279" s="77"/>
      <c r="GIB279" s="77"/>
      <c r="GIC279" s="77"/>
      <c r="GID279" s="77"/>
      <c r="GIE279" s="77"/>
      <c r="GIF279" s="77"/>
      <c r="GIG279" s="77"/>
      <c r="GIH279" s="77"/>
      <c r="GII279" s="77"/>
      <c r="GIJ279" s="77"/>
      <c r="GIK279" s="77"/>
      <c r="GIL279" s="77"/>
      <c r="GIM279" s="77"/>
      <c r="GIN279" s="77"/>
      <c r="GIO279" s="77"/>
      <c r="GIP279" s="77"/>
      <c r="GIQ279" s="77"/>
      <c r="GIR279" s="77"/>
      <c r="GIS279" s="77"/>
      <c r="GIT279" s="77"/>
      <c r="GIU279" s="77"/>
      <c r="GIV279" s="77"/>
      <c r="GIW279" s="77"/>
      <c r="GIX279" s="77"/>
      <c r="GIY279" s="77"/>
      <c r="GIZ279" s="77"/>
      <c r="GJA279" s="77"/>
      <c r="GJB279" s="77"/>
      <c r="GJC279" s="77"/>
      <c r="GJD279" s="77"/>
      <c r="GJE279" s="77"/>
      <c r="GJF279" s="77"/>
      <c r="GJG279" s="77"/>
      <c r="GJH279" s="77"/>
      <c r="GJI279" s="77"/>
      <c r="GJJ279" s="77"/>
      <c r="GJK279" s="77"/>
      <c r="GJL279" s="77"/>
      <c r="GJM279" s="77"/>
      <c r="GJN279" s="77"/>
      <c r="GJO279" s="77"/>
      <c r="GJP279" s="77"/>
      <c r="GJQ279" s="77"/>
      <c r="GJR279" s="77"/>
      <c r="GJS279" s="77"/>
      <c r="GJT279" s="77"/>
      <c r="GJU279" s="77"/>
      <c r="GJV279" s="77"/>
      <c r="GJW279" s="77"/>
      <c r="GJX279" s="77"/>
      <c r="GJY279" s="77"/>
      <c r="GJZ279" s="77"/>
      <c r="GKA279" s="77"/>
      <c r="GKB279" s="77"/>
      <c r="GKC279" s="77"/>
      <c r="GKD279" s="77"/>
      <c r="GKE279" s="77"/>
      <c r="GKF279" s="77"/>
      <c r="GKG279" s="77"/>
      <c r="GKH279" s="77"/>
      <c r="GKI279" s="77"/>
      <c r="GKJ279" s="77"/>
      <c r="GKK279" s="77"/>
      <c r="GKL279" s="77"/>
      <c r="GKM279" s="77"/>
      <c r="GKN279" s="77"/>
      <c r="GKO279" s="77"/>
      <c r="GKP279" s="77"/>
      <c r="GKQ279" s="77"/>
      <c r="GKR279" s="77"/>
      <c r="GKS279" s="77"/>
      <c r="GKT279" s="77"/>
      <c r="GKU279" s="77"/>
      <c r="GKV279" s="77"/>
      <c r="GKW279" s="77"/>
      <c r="GKX279" s="77"/>
      <c r="GKY279" s="77"/>
      <c r="GKZ279" s="77"/>
      <c r="GLA279" s="77"/>
      <c r="GLB279" s="77"/>
      <c r="GLC279" s="77"/>
      <c r="GLD279" s="77"/>
      <c r="GLE279" s="77"/>
      <c r="GLF279" s="77"/>
      <c r="GLG279" s="77"/>
      <c r="GLH279" s="77"/>
      <c r="GLI279" s="77"/>
      <c r="GLJ279" s="77"/>
      <c r="GLK279" s="77"/>
      <c r="GLL279" s="77"/>
      <c r="GLM279" s="77"/>
      <c r="GLN279" s="77"/>
      <c r="GLO279" s="77"/>
      <c r="GLP279" s="77"/>
      <c r="GLQ279" s="77"/>
      <c r="GLR279" s="77"/>
      <c r="GLS279" s="77"/>
      <c r="GLT279" s="77"/>
      <c r="GLU279" s="77"/>
      <c r="GLV279" s="77"/>
      <c r="GLW279" s="77"/>
      <c r="GLX279" s="77"/>
      <c r="GLY279" s="77"/>
      <c r="GLZ279" s="77"/>
      <c r="GMA279" s="77"/>
      <c r="GMB279" s="77"/>
      <c r="GMC279" s="77"/>
      <c r="GMD279" s="77"/>
      <c r="GME279" s="77"/>
      <c r="GMF279" s="77"/>
      <c r="GMG279" s="77"/>
      <c r="GMH279" s="77"/>
      <c r="GMI279" s="77"/>
      <c r="GMJ279" s="77"/>
      <c r="GMK279" s="77"/>
      <c r="GML279" s="77"/>
      <c r="GMM279" s="77"/>
      <c r="GMN279" s="77"/>
      <c r="GMO279" s="77"/>
      <c r="GMP279" s="77"/>
      <c r="GMQ279" s="77"/>
      <c r="GMR279" s="77"/>
      <c r="GMS279" s="77"/>
      <c r="GMT279" s="77"/>
      <c r="GMU279" s="77"/>
      <c r="GMV279" s="77"/>
      <c r="GMW279" s="77"/>
      <c r="GMX279" s="77"/>
      <c r="GMY279" s="77"/>
      <c r="GMZ279" s="77"/>
      <c r="GNA279" s="77"/>
      <c r="GNB279" s="77"/>
      <c r="GNC279" s="77"/>
      <c r="GND279" s="77"/>
      <c r="GNE279" s="77"/>
      <c r="GNF279" s="77"/>
      <c r="GNG279" s="77"/>
      <c r="GNH279" s="77"/>
      <c r="GNI279" s="77"/>
      <c r="GNJ279" s="77"/>
      <c r="GNK279" s="77"/>
      <c r="GNL279" s="77"/>
      <c r="GNM279" s="77"/>
      <c r="GNN279" s="77"/>
      <c r="GNO279" s="77"/>
      <c r="GNP279" s="77"/>
      <c r="GNQ279" s="77"/>
      <c r="GNR279" s="77"/>
      <c r="GNS279" s="77"/>
      <c r="GNT279" s="77"/>
      <c r="GNU279" s="77"/>
      <c r="GNV279" s="77"/>
      <c r="GNW279" s="77"/>
      <c r="GNX279" s="77"/>
      <c r="GNY279" s="77"/>
      <c r="GNZ279" s="77"/>
      <c r="GOA279" s="77"/>
      <c r="GOB279" s="77"/>
      <c r="GOC279" s="77"/>
      <c r="GOD279" s="77"/>
      <c r="GOE279" s="77"/>
      <c r="GOF279" s="77"/>
      <c r="GOG279" s="77"/>
      <c r="GOH279" s="77"/>
      <c r="GOI279" s="77"/>
      <c r="GOJ279" s="77"/>
      <c r="GOK279" s="77"/>
      <c r="GOL279" s="77"/>
      <c r="GOM279" s="77"/>
      <c r="GON279" s="77"/>
      <c r="GOO279" s="77"/>
      <c r="GOP279" s="77"/>
      <c r="GOQ279" s="77"/>
      <c r="GOR279" s="77"/>
      <c r="GOS279" s="77"/>
      <c r="GOT279" s="77"/>
      <c r="GOU279" s="77"/>
      <c r="GOV279" s="77"/>
      <c r="GOW279" s="77"/>
      <c r="GOX279" s="77"/>
      <c r="GOY279" s="77"/>
      <c r="GOZ279" s="77"/>
      <c r="GPA279" s="77"/>
      <c r="GPB279" s="77"/>
      <c r="GPC279" s="77"/>
      <c r="GPD279" s="77"/>
      <c r="GPE279" s="77"/>
      <c r="GPF279" s="77"/>
      <c r="GPG279" s="77"/>
      <c r="GPH279" s="77"/>
      <c r="GPI279" s="77"/>
      <c r="GPJ279" s="77"/>
      <c r="GPK279" s="77"/>
      <c r="GPL279" s="77"/>
      <c r="GPM279" s="77"/>
      <c r="GPN279" s="77"/>
      <c r="GPO279" s="77"/>
      <c r="GPP279" s="77"/>
      <c r="GPQ279" s="77"/>
      <c r="GPR279" s="77"/>
      <c r="GPS279" s="77"/>
      <c r="GPT279" s="77"/>
      <c r="GPU279" s="77"/>
      <c r="GPV279" s="77"/>
      <c r="GPW279" s="77"/>
      <c r="GPX279" s="77"/>
      <c r="GPY279" s="77"/>
      <c r="GPZ279" s="77"/>
      <c r="GQA279" s="77"/>
      <c r="GQB279" s="77"/>
      <c r="GQC279" s="77"/>
      <c r="GQD279" s="77"/>
      <c r="GQE279" s="77"/>
      <c r="GQF279" s="77"/>
      <c r="GQG279" s="77"/>
      <c r="GQH279" s="77"/>
      <c r="GQI279" s="77"/>
      <c r="GQJ279" s="77"/>
      <c r="GQK279" s="77"/>
      <c r="GQL279" s="77"/>
      <c r="GQM279" s="77"/>
      <c r="GQN279" s="77"/>
      <c r="GQO279" s="77"/>
      <c r="GQP279" s="77"/>
      <c r="GQQ279" s="77"/>
      <c r="GQR279" s="77"/>
      <c r="GQS279" s="77"/>
      <c r="GQT279" s="77"/>
      <c r="GQU279" s="77"/>
      <c r="GQV279" s="77"/>
      <c r="GQW279" s="77"/>
      <c r="GQX279" s="77"/>
      <c r="GQY279" s="77"/>
      <c r="GQZ279" s="77"/>
      <c r="GRA279" s="77"/>
      <c r="GRB279" s="77"/>
      <c r="GRC279" s="77"/>
      <c r="GRD279" s="77"/>
      <c r="GRE279" s="77"/>
      <c r="GRF279" s="77"/>
      <c r="GRG279" s="77"/>
      <c r="GRH279" s="77"/>
      <c r="GRI279" s="77"/>
      <c r="GRJ279" s="77"/>
      <c r="GRK279" s="77"/>
      <c r="GRL279" s="77"/>
      <c r="GRM279" s="77"/>
      <c r="GRN279" s="77"/>
      <c r="GRO279" s="77"/>
      <c r="GRP279" s="77"/>
      <c r="GRQ279" s="77"/>
      <c r="GRR279" s="77"/>
      <c r="GRS279" s="77"/>
      <c r="GRT279" s="77"/>
      <c r="GRU279" s="77"/>
      <c r="GRV279" s="77"/>
      <c r="GRW279" s="77"/>
      <c r="GRX279" s="77"/>
      <c r="GRY279" s="77"/>
      <c r="GRZ279" s="77"/>
      <c r="GSA279" s="77"/>
      <c r="GSB279" s="77"/>
      <c r="GSC279" s="77"/>
      <c r="GSD279" s="77"/>
      <c r="GSE279" s="77"/>
      <c r="GSF279" s="77"/>
      <c r="GSG279" s="77"/>
      <c r="GSH279" s="77"/>
      <c r="GSI279" s="77"/>
      <c r="GSJ279" s="77"/>
      <c r="GSK279" s="77"/>
      <c r="GSL279" s="77"/>
      <c r="GSM279" s="77"/>
      <c r="GSN279" s="77"/>
      <c r="GSO279" s="77"/>
      <c r="GSP279" s="77"/>
      <c r="GSQ279" s="77"/>
      <c r="GSR279" s="77"/>
      <c r="GSS279" s="77"/>
      <c r="GST279" s="77"/>
      <c r="GSU279" s="77"/>
      <c r="GSV279" s="77"/>
      <c r="GSW279" s="77"/>
      <c r="GSX279" s="77"/>
      <c r="GSY279" s="77"/>
      <c r="GSZ279" s="77"/>
      <c r="GTA279" s="77"/>
      <c r="GTB279" s="77"/>
      <c r="GTC279" s="77"/>
      <c r="GTD279" s="77"/>
      <c r="GTE279" s="77"/>
      <c r="GTF279" s="77"/>
      <c r="GTG279" s="77"/>
      <c r="GTH279" s="77"/>
      <c r="GTI279" s="77"/>
      <c r="GTJ279" s="77"/>
      <c r="GTK279" s="77"/>
      <c r="GTL279" s="77"/>
      <c r="GTM279" s="77"/>
      <c r="GTN279" s="77"/>
      <c r="GTO279" s="77"/>
      <c r="GTP279" s="77"/>
      <c r="GTQ279" s="77"/>
      <c r="GTR279" s="77"/>
      <c r="GTS279" s="77"/>
      <c r="GTT279" s="77"/>
      <c r="GTU279" s="77"/>
      <c r="GTV279" s="77"/>
      <c r="GTW279" s="77"/>
      <c r="GTX279" s="77"/>
      <c r="GTY279" s="77"/>
      <c r="GTZ279" s="77"/>
      <c r="GUA279" s="77"/>
      <c r="GUB279" s="77"/>
      <c r="GUC279" s="77"/>
      <c r="GUD279" s="77"/>
      <c r="GUE279" s="77"/>
      <c r="GUF279" s="77"/>
      <c r="GUG279" s="77"/>
      <c r="GUH279" s="77"/>
      <c r="GUI279" s="77"/>
      <c r="GUJ279" s="77"/>
      <c r="GUK279" s="77"/>
      <c r="GUL279" s="77"/>
      <c r="GUM279" s="77"/>
      <c r="GUN279" s="77"/>
      <c r="GUO279" s="77"/>
      <c r="GUP279" s="77"/>
      <c r="GUQ279" s="77"/>
      <c r="GUR279" s="77"/>
      <c r="GUS279" s="77"/>
      <c r="GUT279" s="77"/>
      <c r="GUU279" s="77"/>
      <c r="GUV279" s="77"/>
      <c r="GUW279" s="77"/>
      <c r="GUX279" s="77"/>
      <c r="GUY279" s="77"/>
      <c r="GUZ279" s="77"/>
      <c r="GVA279" s="77"/>
      <c r="GVB279" s="77"/>
      <c r="GVC279" s="77"/>
      <c r="GVD279" s="77"/>
      <c r="GVE279" s="77"/>
      <c r="GVF279" s="77"/>
      <c r="GVG279" s="77"/>
      <c r="GVH279" s="77"/>
      <c r="GVI279" s="77"/>
      <c r="GVJ279" s="77"/>
      <c r="GVK279" s="77"/>
      <c r="GVL279" s="77"/>
      <c r="GVM279" s="77"/>
      <c r="GVN279" s="77"/>
      <c r="GVO279" s="77"/>
      <c r="GVP279" s="77"/>
      <c r="GVQ279" s="77"/>
      <c r="GVR279" s="77"/>
      <c r="GVS279" s="77"/>
      <c r="GVT279" s="77"/>
      <c r="GVU279" s="77"/>
      <c r="GVV279" s="77"/>
      <c r="GVW279" s="77"/>
      <c r="GVX279" s="77"/>
      <c r="GVY279" s="77"/>
      <c r="GVZ279" s="77"/>
      <c r="GWA279" s="77"/>
      <c r="GWB279" s="77"/>
      <c r="GWC279" s="77"/>
      <c r="GWD279" s="77"/>
      <c r="GWE279" s="77"/>
      <c r="GWF279" s="77"/>
      <c r="GWG279" s="77"/>
      <c r="GWH279" s="77"/>
      <c r="GWI279" s="77"/>
      <c r="GWJ279" s="77"/>
      <c r="GWK279" s="77"/>
      <c r="GWL279" s="77"/>
      <c r="GWM279" s="77"/>
      <c r="GWN279" s="77"/>
      <c r="GWO279" s="77"/>
      <c r="GWP279" s="77"/>
      <c r="GWQ279" s="77"/>
      <c r="GWR279" s="77"/>
      <c r="GWS279" s="77"/>
      <c r="GWT279" s="77"/>
      <c r="GWU279" s="77"/>
      <c r="GWV279" s="77"/>
      <c r="GWW279" s="77"/>
      <c r="GWX279" s="77"/>
      <c r="GWY279" s="77"/>
      <c r="GWZ279" s="77"/>
      <c r="GXA279" s="77"/>
      <c r="GXB279" s="77"/>
      <c r="GXC279" s="77"/>
      <c r="GXD279" s="77"/>
      <c r="GXE279" s="77"/>
      <c r="GXF279" s="77"/>
      <c r="GXG279" s="77"/>
      <c r="GXH279" s="77"/>
      <c r="GXI279" s="77"/>
      <c r="GXJ279" s="77"/>
      <c r="GXK279" s="77"/>
      <c r="GXL279" s="77"/>
      <c r="GXM279" s="77"/>
      <c r="GXN279" s="77"/>
      <c r="GXO279" s="77"/>
      <c r="GXP279" s="77"/>
      <c r="GXQ279" s="77"/>
      <c r="GXR279" s="77"/>
      <c r="GXS279" s="77"/>
      <c r="GXT279" s="77"/>
      <c r="GXU279" s="77"/>
      <c r="GXV279" s="77"/>
      <c r="GXW279" s="77"/>
      <c r="GXX279" s="77"/>
      <c r="GXY279" s="77"/>
      <c r="GXZ279" s="77"/>
      <c r="GYA279" s="77"/>
      <c r="GYB279" s="77"/>
      <c r="GYC279" s="77"/>
      <c r="GYD279" s="77"/>
      <c r="GYE279" s="77"/>
      <c r="GYF279" s="77"/>
      <c r="GYG279" s="77"/>
      <c r="GYH279" s="77"/>
      <c r="GYI279" s="77"/>
      <c r="GYJ279" s="77"/>
      <c r="GYK279" s="77"/>
      <c r="GYL279" s="77"/>
      <c r="GYM279" s="77"/>
      <c r="GYN279" s="77"/>
      <c r="GYO279" s="77"/>
      <c r="GYP279" s="77"/>
      <c r="GYQ279" s="77"/>
      <c r="GYR279" s="77"/>
      <c r="GYS279" s="77"/>
      <c r="GYT279" s="77"/>
      <c r="GYU279" s="77"/>
      <c r="GYV279" s="77"/>
      <c r="GYW279" s="77"/>
      <c r="GYX279" s="77"/>
      <c r="GYY279" s="77"/>
      <c r="GYZ279" s="77"/>
      <c r="GZA279" s="77"/>
      <c r="GZB279" s="77"/>
      <c r="GZC279" s="77"/>
      <c r="GZD279" s="77"/>
      <c r="GZE279" s="77"/>
      <c r="GZF279" s="77"/>
      <c r="GZG279" s="77"/>
      <c r="GZH279" s="77"/>
      <c r="GZI279" s="77"/>
      <c r="GZJ279" s="77"/>
      <c r="GZK279" s="77"/>
      <c r="GZL279" s="77"/>
      <c r="GZM279" s="77"/>
      <c r="GZN279" s="77"/>
      <c r="GZO279" s="77"/>
      <c r="GZP279" s="77"/>
      <c r="GZQ279" s="77"/>
      <c r="GZR279" s="77"/>
      <c r="GZS279" s="77"/>
      <c r="GZT279" s="77"/>
      <c r="GZU279" s="77"/>
      <c r="GZV279" s="77"/>
      <c r="GZW279" s="77"/>
      <c r="GZX279" s="77"/>
      <c r="GZY279" s="77"/>
      <c r="GZZ279" s="77"/>
      <c r="HAA279" s="77"/>
      <c r="HAB279" s="77"/>
      <c r="HAC279" s="77"/>
      <c r="HAD279" s="77"/>
      <c r="HAE279" s="77"/>
      <c r="HAF279" s="77"/>
      <c r="HAG279" s="77"/>
      <c r="HAH279" s="77"/>
      <c r="HAI279" s="77"/>
      <c r="HAJ279" s="77"/>
      <c r="HAK279" s="77"/>
      <c r="HAL279" s="77"/>
      <c r="HAM279" s="77"/>
      <c r="HAN279" s="77"/>
      <c r="HAO279" s="77"/>
      <c r="HAP279" s="77"/>
      <c r="HAQ279" s="77"/>
      <c r="HAR279" s="77"/>
      <c r="HAS279" s="77"/>
      <c r="HAT279" s="77"/>
      <c r="HAU279" s="77"/>
      <c r="HAV279" s="77"/>
      <c r="HAW279" s="77"/>
      <c r="HAX279" s="77"/>
      <c r="HAY279" s="77"/>
      <c r="HAZ279" s="77"/>
      <c r="HBA279" s="77"/>
      <c r="HBB279" s="77"/>
      <c r="HBC279" s="77"/>
      <c r="HBD279" s="77"/>
      <c r="HBE279" s="77"/>
      <c r="HBF279" s="77"/>
      <c r="HBG279" s="77"/>
      <c r="HBH279" s="77"/>
      <c r="HBI279" s="77"/>
      <c r="HBJ279" s="77"/>
      <c r="HBK279" s="77"/>
      <c r="HBL279" s="77"/>
      <c r="HBM279" s="77"/>
      <c r="HBN279" s="77"/>
      <c r="HBO279" s="77"/>
      <c r="HBP279" s="77"/>
      <c r="HBQ279" s="77"/>
      <c r="HBR279" s="77"/>
      <c r="HBS279" s="77"/>
      <c r="HBT279" s="77"/>
      <c r="HBU279" s="77"/>
      <c r="HBV279" s="77"/>
      <c r="HBW279" s="77"/>
      <c r="HBX279" s="77"/>
      <c r="HBY279" s="77"/>
      <c r="HBZ279" s="77"/>
      <c r="HCA279" s="77"/>
      <c r="HCB279" s="77"/>
      <c r="HCC279" s="77"/>
      <c r="HCD279" s="77"/>
      <c r="HCE279" s="77"/>
      <c r="HCF279" s="77"/>
      <c r="HCG279" s="77"/>
      <c r="HCH279" s="77"/>
      <c r="HCI279" s="77"/>
      <c r="HCJ279" s="77"/>
      <c r="HCK279" s="77"/>
      <c r="HCL279" s="77"/>
      <c r="HCM279" s="77"/>
      <c r="HCN279" s="77"/>
      <c r="HCO279" s="77"/>
      <c r="HCP279" s="77"/>
      <c r="HCQ279" s="77"/>
      <c r="HCR279" s="77"/>
      <c r="HCS279" s="77"/>
      <c r="HCT279" s="77"/>
      <c r="HCU279" s="77"/>
      <c r="HCV279" s="77"/>
      <c r="HCW279" s="77"/>
      <c r="HCX279" s="77"/>
      <c r="HCY279" s="77"/>
      <c r="HCZ279" s="77"/>
      <c r="HDA279" s="77"/>
      <c r="HDB279" s="77"/>
      <c r="HDC279" s="77"/>
      <c r="HDD279" s="77"/>
      <c r="HDE279" s="77"/>
      <c r="HDF279" s="77"/>
      <c r="HDG279" s="77"/>
      <c r="HDH279" s="77"/>
      <c r="HDI279" s="77"/>
      <c r="HDJ279" s="77"/>
      <c r="HDK279" s="77"/>
      <c r="HDL279" s="77"/>
      <c r="HDM279" s="77"/>
      <c r="HDN279" s="77"/>
      <c r="HDO279" s="77"/>
      <c r="HDP279" s="77"/>
      <c r="HDQ279" s="77"/>
      <c r="HDR279" s="77"/>
      <c r="HDS279" s="77"/>
      <c r="HDT279" s="77"/>
      <c r="HDU279" s="77"/>
      <c r="HDV279" s="77"/>
      <c r="HDW279" s="77"/>
      <c r="HDX279" s="77"/>
      <c r="HDY279" s="77"/>
      <c r="HDZ279" s="77"/>
      <c r="HEA279" s="77"/>
      <c r="HEB279" s="77"/>
      <c r="HEC279" s="77"/>
      <c r="HED279" s="77"/>
      <c r="HEE279" s="77"/>
      <c r="HEF279" s="77"/>
      <c r="HEG279" s="77"/>
      <c r="HEH279" s="77"/>
      <c r="HEI279" s="77"/>
      <c r="HEJ279" s="77"/>
      <c r="HEK279" s="77"/>
      <c r="HEL279" s="77"/>
      <c r="HEM279" s="77"/>
      <c r="HEN279" s="77"/>
      <c r="HEO279" s="77"/>
      <c r="HEP279" s="77"/>
      <c r="HEQ279" s="77"/>
      <c r="HER279" s="77"/>
      <c r="HES279" s="77"/>
      <c r="HET279" s="77"/>
      <c r="HEU279" s="77"/>
      <c r="HEV279" s="77"/>
      <c r="HEW279" s="77"/>
      <c r="HEX279" s="77"/>
      <c r="HEY279" s="77"/>
      <c r="HEZ279" s="77"/>
      <c r="HFA279" s="77"/>
      <c r="HFB279" s="77"/>
      <c r="HFC279" s="77"/>
      <c r="HFD279" s="77"/>
      <c r="HFE279" s="77"/>
      <c r="HFF279" s="77"/>
      <c r="HFG279" s="77"/>
      <c r="HFH279" s="77"/>
      <c r="HFI279" s="77"/>
      <c r="HFJ279" s="77"/>
      <c r="HFK279" s="77"/>
      <c r="HFL279" s="77"/>
      <c r="HFM279" s="77"/>
      <c r="HFN279" s="77"/>
      <c r="HFO279" s="77"/>
      <c r="HFP279" s="77"/>
      <c r="HFQ279" s="77"/>
      <c r="HFR279" s="77"/>
      <c r="HFS279" s="77"/>
      <c r="HFT279" s="77"/>
      <c r="HFU279" s="77"/>
      <c r="HFV279" s="77"/>
      <c r="HFW279" s="77"/>
      <c r="HFX279" s="77"/>
      <c r="HFY279" s="77"/>
      <c r="HFZ279" s="77"/>
      <c r="HGA279" s="77"/>
      <c r="HGB279" s="77"/>
      <c r="HGC279" s="77"/>
      <c r="HGD279" s="77"/>
      <c r="HGE279" s="77"/>
      <c r="HGF279" s="77"/>
      <c r="HGG279" s="77"/>
      <c r="HGH279" s="77"/>
      <c r="HGI279" s="77"/>
      <c r="HGJ279" s="77"/>
      <c r="HGK279" s="77"/>
      <c r="HGL279" s="77"/>
      <c r="HGM279" s="77"/>
      <c r="HGN279" s="77"/>
      <c r="HGO279" s="77"/>
      <c r="HGP279" s="77"/>
      <c r="HGQ279" s="77"/>
      <c r="HGR279" s="77"/>
      <c r="HGS279" s="77"/>
      <c r="HGT279" s="77"/>
      <c r="HGU279" s="77"/>
      <c r="HGV279" s="77"/>
      <c r="HGW279" s="77"/>
      <c r="HGX279" s="77"/>
      <c r="HGY279" s="77"/>
      <c r="HGZ279" s="77"/>
      <c r="HHA279" s="77"/>
      <c r="HHB279" s="77"/>
      <c r="HHC279" s="77"/>
      <c r="HHD279" s="77"/>
      <c r="HHE279" s="77"/>
      <c r="HHF279" s="77"/>
      <c r="HHG279" s="77"/>
      <c r="HHH279" s="77"/>
      <c r="HHI279" s="77"/>
      <c r="HHJ279" s="77"/>
      <c r="HHK279" s="77"/>
      <c r="HHL279" s="77"/>
      <c r="HHM279" s="77"/>
      <c r="HHN279" s="77"/>
      <c r="HHO279" s="77"/>
      <c r="HHP279" s="77"/>
      <c r="HHQ279" s="77"/>
      <c r="HHR279" s="77"/>
      <c r="HHS279" s="77"/>
      <c r="HHT279" s="77"/>
      <c r="HHU279" s="77"/>
      <c r="HHV279" s="77"/>
      <c r="HHW279" s="77"/>
      <c r="HHX279" s="77"/>
      <c r="HHY279" s="77"/>
      <c r="HHZ279" s="77"/>
      <c r="HIA279" s="77"/>
      <c r="HIB279" s="77"/>
      <c r="HIC279" s="77"/>
      <c r="HID279" s="77"/>
      <c r="HIE279" s="77"/>
      <c r="HIF279" s="77"/>
      <c r="HIG279" s="77"/>
      <c r="HIH279" s="77"/>
      <c r="HII279" s="77"/>
      <c r="HIJ279" s="77"/>
      <c r="HIK279" s="77"/>
      <c r="HIL279" s="77"/>
      <c r="HIM279" s="77"/>
      <c r="HIN279" s="77"/>
      <c r="HIO279" s="77"/>
      <c r="HIP279" s="77"/>
      <c r="HIQ279" s="77"/>
      <c r="HIR279" s="77"/>
      <c r="HIS279" s="77"/>
      <c r="HIT279" s="77"/>
      <c r="HIU279" s="77"/>
      <c r="HIV279" s="77"/>
      <c r="HIW279" s="77"/>
      <c r="HIX279" s="77"/>
      <c r="HIY279" s="77"/>
      <c r="HIZ279" s="77"/>
      <c r="HJA279" s="77"/>
      <c r="HJB279" s="77"/>
      <c r="HJC279" s="77"/>
      <c r="HJD279" s="77"/>
      <c r="HJE279" s="77"/>
      <c r="HJF279" s="77"/>
      <c r="HJG279" s="77"/>
      <c r="HJH279" s="77"/>
      <c r="HJI279" s="77"/>
      <c r="HJJ279" s="77"/>
      <c r="HJK279" s="77"/>
      <c r="HJL279" s="77"/>
      <c r="HJM279" s="77"/>
      <c r="HJN279" s="77"/>
      <c r="HJO279" s="77"/>
      <c r="HJP279" s="77"/>
      <c r="HJQ279" s="77"/>
      <c r="HJR279" s="77"/>
      <c r="HJS279" s="77"/>
      <c r="HJT279" s="77"/>
      <c r="HJU279" s="77"/>
      <c r="HJV279" s="77"/>
      <c r="HJW279" s="77"/>
      <c r="HJX279" s="77"/>
      <c r="HJY279" s="77"/>
      <c r="HJZ279" s="77"/>
      <c r="HKA279" s="77"/>
      <c r="HKB279" s="77"/>
      <c r="HKC279" s="77"/>
      <c r="HKD279" s="77"/>
      <c r="HKE279" s="77"/>
      <c r="HKF279" s="77"/>
      <c r="HKG279" s="77"/>
      <c r="HKH279" s="77"/>
      <c r="HKI279" s="77"/>
      <c r="HKJ279" s="77"/>
      <c r="HKK279" s="77"/>
      <c r="HKL279" s="77"/>
      <c r="HKM279" s="77"/>
      <c r="HKN279" s="77"/>
      <c r="HKO279" s="77"/>
      <c r="HKP279" s="77"/>
      <c r="HKQ279" s="77"/>
      <c r="HKR279" s="77"/>
      <c r="HKS279" s="77"/>
      <c r="HKT279" s="77"/>
      <c r="HKU279" s="77"/>
      <c r="HKV279" s="77"/>
      <c r="HKW279" s="77"/>
      <c r="HKX279" s="77"/>
      <c r="HKY279" s="77"/>
      <c r="HKZ279" s="77"/>
      <c r="HLA279" s="77"/>
      <c r="HLB279" s="77"/>
      <c r="HLC279" s="77"/>
      <c r="HLD279" s="77"/>
      <c r="HLE279" s="77"/>
      <c r="HLF279" s="77"/>
      <c r="HLG279" s="77"/>
      <c r="HLH279" s="77"/>
      <c r="HLI279" s="77"/>
      <c r="HLJ279" s="77"/>
      <c r="HLK279" s="77"/>
      <c r="HLL279" s="77"/>
      <c r="HLM279" s="77"/>
      <c r="HLN279" s="77"/>
      <c r="HLO279" s="77"/>
      <c r="HLP279" s="77"/>
      <c r="HLQ279" s="77"/>
      <c r="HLR279" s="77"/>
      <c r="HLS279" s="77"/>
      <c r="HLT279" s="77"/>
      <c r="HLU279" s="77"/>
      <c r="HLV279" s="77"/>
      <c r="HLW279" s="77"/>
      <c r="HLX279" s="77"/>
      <c r="HLY279" s="77"/>
      <c r="HLZ279" s="77"/>
      <c r="HMA279" s="77"/>
      <c r="HMB279" s="77"/>
      <c r="HMC279" s="77"/>
      <c r="HMD279" s="77"/>
      <c r="HME279" s="77"/>
      <c r="HMF279" s="77"/>
      <c r="HMG279" s="77"/>
      <c r="HMH279" s="77"/>
      <c r="HMI279" s="77"/>
      <c r="HMJ279" s="77"/>
      <c r="HMK279" s="77"/>
      <c r="HML279" s="77"/>
      <c r="HMM279" s="77"/>
      <c r="HMN279" s="77"/>
      <c r="HMO279" s="77"/>
      <c r="HMP279" s="77"/>
      <c r="HMQ279" s="77"/>
      <c r="HMR279" s="77"/>
      <c r="HMS279" s="77"/>
      <c r="HMT279" s="77"/>
      <c r="HMU279" s="77"/>
      <c r="HMV279" s="77"/>
      <c r="HMW279" s="77"/>
      <c r="HMX279" s="77"/>
      <c r="HMY279" s="77"/>
      <c r="HMZ279" s="77"/>
      <c r="HNA279" s="77"/>
      <c r="HNB279" s="77"/>
      <c r="HNC279" s="77"/>
      <c r="HND279" s="77"/>
      <c r="HNE279" s="77"/>
      <c r="HNF279" s="77"/>
      <c r="HNG279" s="77"/>
      <c r="HNH279" s="77"/>
      <c r="HNI279" s="77"/>
      <c r="HNJ279" s="77"/>
      <c r="HNK279" s="77"/>
      <c r="HNL279" s="77"/>
      <c r="HNM279" s="77"/>
      <c r="HNN279" s="77"/>
      <c r="HNO279" s="77"/>
      <c r="HNP279" s="77"/>
      <c r="HNQ279" s="77"/>
      <c r="HNR279" s="77"/>
      <c r="HNS279" s="77"/>
      <c r="HNT279" s="77"/>
      <c r="HNU279" s="77"/>
      <c r="HNV279" s="77"/>
      <c r="HNW279" s="77"/>
      <c r="HNX279" s="77"/>
      <c r="HNY279" s="77"/>
      <c r="HNZ279" s="77"/>
      <c r="HOA279" s="77"/>
      <c r="HOB279" s="77"/>
      <c r="HOC279" s="77"/>
      <c r="HOD279" s="77"/>
      <c r="HOE279" s="77"/>
      <c r="HOF279" s="77"/>
      <c r="HOG279" s="77"/>
      <c r="HOH279" s="77"/>
      <c r="HOI279" s="77"/>
      <c r="HOJ279" s="77"/>
      <c r="HOK279" s="77"/>
      <c r="HOL279" s="77"/>
      <c r="HOM279" s="77"/>
      <c r="HON279" s="77"/>
      <c r="HOO279" s="77"/>
      <c r="HOP279" s="77"/>
      <c r="HOQ279" s="77"/>
      <c r="HOR279" s="77"/>
      <c r="HOS279" s="77"/>
      <c r="HOT279" s="77"/>
      <c r="HOU279" s="77"/>
      <c r="HOV279" s="77"/>
      <c r="HOW279" s="77"/>
      <c r="HOX279" s="77"/>
      <c r="HOY279" s="77"/>
      <c r="HOZ279" s="77"/>
      <c r="HPA279" s="77"/>
      <c r="HPB279" s="77"/>
      <c r="HPC279" s="77"/>
      <c r="HPD279" s="77"/>
      <c r="HPE279" s="77"/>
      <c r="HPF279" s="77"/>
      <c r="HPG279" s="77"/>
      <c r="HPH279" s="77"/>
      <c r="HPI279" s="77"/>
      <c r="HPJ279" s="77"/>
      <c r="HPK279" s="77"/>
      <c r="HPL279" s="77"/>
      <c r="HPM279" s="77"/>
      <c r="HPN279" s="77"/>
      <c r="HPO279" s="77"/>
      <c r="HPP279" s="77"/>
      <c r="HPQ279" s="77"/>
      <c r="HPR279" s="77"/>
      <c r="HPS279" s="77"/>
      <c r="HPT279" s="77"/>
      <c r="HPU279" s="77"/>
      <c r="HPV279" s="77"/>
      <c r="HPW279" s="77"/>
      <c r="HPX279" s="77"/>
      <c r="HPY279" s="77"/>
      <c r="HPZ279" s="77"/>
      <c r="HQA279" s="77"/>
      <c r="HQB279" s="77"/>
      <c r="HQC279" s="77"/>
      <c r="HQD279" s="77"/>
      <c r="HQE279" s="77"/>
      <c r="HQF279" s="77"/>
      <c r="HQG279" s="77"/>
      <c r="HQH279" s="77"/>
      <c r="HQI279" s="77"/>
      <c r="HQJ279" s="77"/>
      <c r="HQK279" s="77"/>
      <c r="HQL279" s="77"/>
      <c r="HQM279" s="77"/>
      <c r="HQN279" s="77"/>
      <c r="HQO279" s="77"/>
      <c r="HQP279" s="77"/>
      <c r="HQQ279" s="77"/>
      <c r="HQR279" s="77"/>
      <c r="HQS279" s="77"/>
      <c r="HQT279" s="77"/>
      <c r="HQU279" s="77"/>
      <c r="HQV279" s="77"/>
      <c r="HQW279" s="77"/>
      <c r="HQX279" s="77"/>
      <c r="HQY279" s="77"/>
      <c r="HQZ279" s="77"/>
      <c r="HRA279" s="77"/>
      <c r="HRB279" s="77"/>
      <c r="HRC279" s="77"/>
      <c r="HRD279" s="77"/>
      <c r="HRE279" s="77"/>
      <c r="HRF279" s="77"/>
      <c r="HRG279" s="77"/>
      <c r="HRH279" s="77"/>
      <c r="HRI279" s="77"/>
      <c r="HRJ279" s="77"/>
      <c r="HRK279" s="77"/>
      <c r="HRL279" s="77"/>
      <c r="HRM279" s="77"/>
      <c r="HRN279" s="77"/>
      <c r="HRO279" s="77"/>
      <c r="HRP279" s="77"/>
      <c r="HRQ279" s="77"/>
      <c r="HRR279" s="77"/>
      <c r="HRS279" s="77"/>
      <c r="HRT279" s="77"/>
      <c r="HRU279" s="77"/>
      <c r="HRV279" s="77"/>
      <c r="HRW279" s="77"/>
      <c r="HRX279" s="77"/>
      <c r="HRY279" s="77"/>
      <c r="HRZ279" s="77"/>
      <c r="HSA279" s="77"/>
      <c r="HSB279" s="77"/>
      <c r="HSC279" s="77"/>
      <c r="HSD279" s="77"/>
      <c r="HSE279" s="77"/>
      <c r="HSF279" s="77"/>
      <c r="HSG279" s="77"/>
      <c r="HSH279" s="77"/>
      <c r="HSI279" s="77"/>
      <c r="HSJ279" s="77"/>
      <c r="HSK279" s="77"/>
      <c r="HSL279" s="77"/>
      <c r="HSM279" s="77"/>
      <c r="HSN279" s="77"/>
      <c r="HSO279" s="77"/>
      <c r="HSP279" s="77"/>
      <c r="HSQ279" s="77"/>
      <c r="HSR279" s="77"/>
      <c r="HSS279" s="77"/>
      <c r="HST279" s="77"/>
      <c r="HSU279" s="77"/>
      <c r="HSV279" s="77"/>
      <c r="HSW279" s="77"/>
      <c r="HSX279" s="77"/>
      <c r="HSY279" s="77"/>
      <c r="HSZ279" s="77"/>
      <c r="HTA279" s="77"/>
      <c r="HTB279" s="77"/>
      <c r="HTC279" s="77"/>
      <c r="HTD279" s="77"/>
      <c r="HTE279" s="77"/>
      <c r="HTF279" s="77"/>
      <c r="HTG279" s="77"/>
      <c r="HTH279" s="77"/>
      <c r="HTI279" s="77"/>
      <c r="HTJ279" s="77"/>
      <c r="HTK279" s="77"/>
      <c r="HTL279" s="77"/>
      <c r="HTM279" s="77"/>
      <c r="HTN279" s="77"/>
      <c r="HTO279" s="77"/>
      <c r="HTP279" s="77"/>
      <c r="HTQ279" s="77"/>
      <c r="HTR279" s="77"/>
      <c r="HTS279" s="77"/>
      <c r="HTT279" s="77"/>
      <c r="HTU279" s="77"/>
      <c r="HTV279" s="77"/>
      <c r="HTW279" s="77"/>
      <c r="HTX279" s="77"/>
      <c r="HTY279" s="77"/>
      <c r="HTZ279" s="77"/>
      <c r="HUA279" s="77"/>
      <c r="HUB279" s="77"/>
      <c r="HUC279" s="77"/>
      <c r="HUD279" s="77"/>
      <c r="HUE279" s="77"/>
      <c r="HUF279" s="77"/>
      <c r="HUG279" s="77"/>
      <c r="HUH279" s="77"/>
      <c r="HUI279" s="77"/>
      <c r="HUJ279" s="77"/>
      <c r="HUK279" s="77"/>
      <c r="HUL279" s="77"/>
      <c r="HUM279" s="77"/>
      <c r="HUN279" s="77"/>
      <c r="HUO279" s="77"/>
      <c r="HUP279" s="77"/>
      <c r="HUQ279" s="77"/>
      <c r="HUR279" s="77"/>
      <c r="HUS279" s="77"/>
      <c r="HUT279" s="77"/>
      <c r="HUU279" s="77"/>
      <c r="HUV279" s="77"/>
      <c r="HUW279" s="77"/>
      <c r="HUX279" s="77"/>
      <c r="HUY279" s="77"/>
      <c r="HUZ279" s="77"/>
      <c r="HVA279" s="77"/>
      <c r="HVB279" s="77"/>
      <c r="HVC279" s="77"/>
      <c r="HVD279" s="77"/>
      <c r="HVE279" s="77"/>
      <c r="HVF279" s="77"/>
      <c r="HVG279" s="77"/>
      <c r="HVH279" s="77"/>
      <c r="HVI279" s="77"/>
      <c r="HVJ279" s="77"/>
      <c r="HVK279" s="77"/>
      <c r="HVL279" s="77"/>
      <c r="HVM279" s="77"/>
      <c r="HVN279" s="77"/>
      <c r="HVO279" s="77"/>
      <c r="HVP279" s="77"/>
      <c r="HVQ279" s="77"/>
      <c r="HVR279" s="77"/>
      <c r="HVS279" s="77"/>
      <c r="HVT279" s="77"/>
      <c r="HVU279" s="77"/>
      <c r="HVV279" s="77"/>
      <c r="HVW279" s="77"/>
      <c r="HVX279" s="77"/>
      <c r="HVY279" s="77"/>
      <c r="HVZ279" s="77"/>
      <c r="HWA279" s="77"/>
      <c r="HWB279" s="77"/>
      <c r="HWC279" s="77"/>
      <c r="HWD279" s="77"/>
      <c r="HWE279" s="77"/>
      <c r="HWF279" s="77"/>
      <c r="HWG279" s="77"/>
      <c r="HWH279" s="77"/>
      <c r="HWI279" s="77"/>
      <c r="HWJ279" s="77"/>
      <c r="HWK279" s="77"/>
      <c r="HWL279" s="77"/>
      <c r="HWM279" s="77"/>
      <c r="HWN279" s="77"/>
      <c r="HWO279" s="77"/>
      <c r="HWP279" s="77"/>
      <c r="HWQ279" s="77"/>
      <c r="HWR279" s="77"/>
      <c r="HWS279" s="77"/>
      <c r="HWT279" s="77"/>
      <c r="HWU279" s="77"/>
      <c r="HWV279" s="77"/>
      <c r="HWW279" s="77"/>
      <c r="HWX279" s="77"/>
      <c r="HWY279" s="77"/>
      <c r="HWZ279" s="77"/>
      <c r="HXA279" s="77"/>
      <c r="HXB279" s="77"/>
      <c r="HXC279" s="77"/>
      <c r="HXD279" s="77"/>
      <c r="HXE279" s="77"/>
      <c r="HXF279" s="77"/>
      <c r="HXG279" s="77"/>
      <c r="HXH279" s="77"/>
      <c r="HXI279" s="77"/>
      <c r="HXJ279" s="77"/>
      <c r="HXK279" s="77"/>
      <c r="HXL279" s="77"/>
      <c r="HXM279" s="77"/>
      <c r="HXN279" s="77"/>
      <c r="HXO279" s="77"/>
      <c r="HXP279" s="77"/>
      <c r="HXQ279" s="77"/>
      <c r="HXR279" s="77"/>
      <c r="HXS279" s="77"/>
      <c r="HXT279" s="77"/>
      <c r="HXU279" s="77"/>
      <c r="HXV279" s="77"/>
      <c r="HXW279" s="77"/>
      <c r="HXX279" s="77"/>
      <c r="HXY279" s="77"/>
      <c r="HXZ279" s="77"/>
      <c r="HYA279" s="77"/>
      <c r="HYB279" s="77"/>
      <c r="HYC279" s="77"/>
      <c r="HYD279" s="77"/>
      <c r="HYE279" s="77"/>
      <c r="HYF279" s="77"/>
      <c r="HYG279" s="77"/>
      <c r="HYH279" s="77"/>
      <c r="HYI279" s="77"/>
      <c r="HYJ279" s="77"/>
      <c r="HYK279" s="77"/>
      <c r="HYL279" s="77"/>
      <c r="HYM279" s="77"/>
      <c r="HYN279" s="77"/>
      <c r="HYO279" s="77"/>
      <c r="HYP279" s="77"/>
      <c r="HYQ279" s="77"/>
      <c r="HYR279" s="77"/>
      <c r="HYS279" s="77"/>
      <c r="HYT279" s="77"/>
      <c r="HYU279" s="77"/>
      <c r="HYV279" s="77"/>
      <c r="HYW279" s="77"/>
      <c r="HYX279" s="77"/>
      <c r="HYY279" s="77"/>
      <c r="HYZ279" s="77"/>
      <c r="HZA279" s="77"/>
      <c r="HZB279" s="77"/>
      <c r="HZC279" s="77"/>
      <c r="HZD279" s="77"/>
      <c r="HZE279" s="77"/>
      <c r="HZF279" s="77"/>
      <c r="HZG279" s="77"/>
      <c r="HZH279" s="77"/>
      <c r="HZI279" s="77"/>
      <c r="HZJ279" s="77"/>
      <c r="HZK279" s="77"/>
      <c r="HZL279" s="77"/>
      <c r="HZM279" s="77"/>
      <c r="HZN279" s="77"/>
      <c r="HZO279" s="77"/>
      <c r="HZP279" s="77"/>
      <c r="HZQ279" s="77"/>
      <c r="HZR279" s="77"/>
      <c r="HZS279" s="77"/>
      <c r="HZT279" s="77"/>
      <c r="HZU279" s="77"/>
      <c r="HZV279" s="77"/>
      <c r="HZW279" s="77"/>
      <c r="HZX279" s="77"/>
      <c r="HZY279" s="77"/>
      <c r="HZZ279" s="77"/>
      <c r="IAA279" s="77"/>
      <c r="IAB279" s="77"/>
      <c r="IAC279" s="77"/>
      <c r="IAD279" s="77"/>
      <c r="IAE279" s="77"/>
      <c r="IAF279" s="77"/>
      <c r="IAG279" s="77"/>
      <c r="IAH279" s="77"/>
      <c r="IAI279" s="77"/>
      <c r="IAJ279" s="77"/>
      <c r="IAK279" s="77"/>
      <c r="IAL279" s="77"/>
      <c r="IAM279" s="77"/>
      <c r="IAN279" s="77"/>
      <c r="IAO279" s="77"/>
      <c r="IAP279" s="77"/>
      <c r="IAQ279" s="77"/>
      <c r="IAR279" s="77"/>
      <c r="IAS279" s="77"/>
      <c r="IAT279" s="77"/>
      <c r="IAU279" s="77"/>
      <c r="IAV279" s="77"/>
      <c r="IAW279" s="77"/>
      <c r="IAX279" s="77"/>
      <c r="IAY279" s="77"/>
      <c r="IAZ279" s="77"/>
      <c r="IBA279" s="77"/>
      <c r="IBB279" s="77"/>
      <c r="IBC279" s="77"/>
      <c r="IBD279" s="77"/>
      <c r="IBE279" s="77"/>
      <c r="IBF279" s="77"/>
      <c r="IBG279" s="77"/>
      <c r="IBH279" s="77"/>
      <c r="IBI279" s="77"/>
      <c r="IBJ279" s="77"/>
      <c r="IBK279" s="77"/>
      <c r="IBL279" s="77"/>
      <c r="IBM279" s="77"/>
      <c r="IBN279" s="77"/>
      <c r="IBO279" s="77"/>
      <c r="IBP279" s="77"/>
      <c r="IBQ279" s="77"/>
      <c r="IBR279" s="77"/>
      <c r="IBS279" s="77"/>
      <c r="IBT279" s="77"/>
      <c r="IBU279" s="77"/>
      <c r="IBV279" s="77"/>
      <c r="IBW279" s="77"/>
      <c r="IBX279" s="77"/>
      <c r="IBY279" s="77"/>
      <c r="IBZ279" s="77"/>
      <c r="ICA279" s="77"/>
      <c r="ICB279" s="77"/>
      <c r="ICC279" s="77"/>
      <c r="ICD279" s="77"/>
      <c r="ICE279" s="77"/>
      <c r="ICF279" s="77"/>
      <c r="ICG279" s="77"/>
      <c r="ICH279" s="77"/>
      <c r="ICI279" s="77"/>
      <c r="ICJ279" s="77"/>
      <c r="ICK279" s="77"/>
      <c r="ICL279" s="77"/>
      <c r="ICM279" s="77"/>
      <c r="ICN279" s="77"/>
      <c r="ICO279" s="77"/>
      <c r="ICP279" s="77"/>
      <c r="ICQ279" s="77"/>
      <c r="ICR279" s="77"/>
      <c r="ICS279" s="77"/>
      <c r="ICT279" s="77"/>
      <c r="ICU279" s="77"/>
      <c r="ICV279" s="77"/>
      <c r="ICW279" s="77"/>
      <c r="ICX279" s="77"/>
      <c r="ICY279" s="77"/>
      <c r="ICZ279" s="77"/>
      <c r="IDA279" s="77"/>
      <c r="IDB279" s="77"/>
      <c r="IDC279" s="77"/>
      <c r="IDD279" s="77"/>
      <c r="IDE279" s="77"/>
      <c r="IDF279" s="77"/>
      <c r="IDG279" s="77"/>
      <c r="IDH279" s="77"/>
      <c r="IDI279" s="77"/>
      <c r="IDJ279" s="77"/>
      <c r="IDK279" s="77"/>
      <c r="IDL279" s="77"/>
      <c r="IDM279" s="77"/>
      <c r="IDN279" s="77"/>
      <c r="IDO279" s="77"/>
      <c r="IDP279" s="77"/>
      <c r="IDQ279" s="77"/>
      <c r="IDR279" s="77"/>
      <c r="IDS279" s="77"/>
      <c r="IDT279" s="77"/>
      <c r="IDU279" s="77"/>
      <c r="IDV279" s="77"/>
      <c r="IDW279" s="77"/>
      <c r="IDX279" s="77"/>
      <c r="IDY279" s="77"/>
      <c r="IDZ279" s="77"/>
      <c r="IEA279" s="77"/>
      <c r="IEB279" s="77"/>
      <c r="IEC279" s="77"/>
      <c r="IED279" s="77"/>
      <c r="IEE279" s="77"/>
      <c r="IEF279" s="77"/>
      <c r="IEG279" s="77"/>
      <c r="IEH279" s="77"/>
      <c r="IEI279" s="77"/>
      <c r="IEJ279" s="77"/>
      <c r="IEK279" s="77"/>
      <c r="IEL279" s="77"/>
      <c r="IEM279" s="77"/>
      <c r="IEN279" s="77"/>
      <c r="IEO279" s="77"/>
      <c r="IEP279" s="77"/>
      <c r="IEQ279" s="77"/>
      <c r="IER279" s="77"/>
      <c r="IES279" s="77"/>
      <c r="IET279" s="77"/>
      <c r="IEU279" s="77"/>
      <c r="IEV279" s="77"/>
      <c r="IEW279" s="77"/>
      <c r="IEX279" s="77"/>
      <c r="IEY279" s="77"/>
      <c r="IEZ279" s="77"/>
      <c r="IFA279" s="77"/>
      <c r="IFB279" s="77"/>
      <c r="IFC279" s="77"/>
      <c r="IFD279" s="77"/>
      <c r="IFE279" s="77"/>
      <c r="IFF279" s="77"/>
      <c r="IFG279" s="77"/>
      <c r="IFH279" s="77"/>
      <c r="IFI279" s="77"/>
      <c r="IFJ279" s="77"/>
      <c r="IFK279" s="77"/>
      <c r="IFL279" s="77"/>
      <c r="IFM279" s="77"/>
      <c r="IFN279" s="77"/>
      <c r="IFO279" s="77"/>
      <c r="IFP279" s="77"/>
      <c r="IFQ279" s="77"/>
      <c r="IFR279" s="77"/>
      <c r="IFS279" s="77"/>
      <c r="IFT279" s="77"/>
      <c r="IFU279" s="77"/>
      <c r="IFV279" s="77"/>
      <c r="IFW279" s="77"/>
      <c r="IFX279" s="77"/>
      <c r="IFY279" s="77"/>
      <c r="IFZ279" s="77"/>
      <c r="IGA279" s="77"/>
      <c r="IGB279" s="77"/>
      <c r="IGC279" s="77"/>
      <c r="IGD279" s="77"/>
      <c r="IGE279" s="77"/>
      <c r="IGF279" s="77"/>
      <c r="IGG279" s="77"/>
      <c r="IGH279" s="77"/>
      <c r="IGI279" s="77"/>
      <c r="IGJ279" s="77"/>
      <c r="IGK279" s="77"/>
      <c r="IGL279" s="77"/>
      <c r="IGM279" s="77"/>
      <c r="IGN279" s="77"/>
      <c r="IGO279" s="77"/>
      <c r="IGP279" s="77"/>
      <c r="IGQ279" s="77"/>
      <c r="IGR279" s="77"/>
      <c r="IGS279" s="77"/>
      <c r="IGT279" s="77"/>
      <c r="IGU279" s="77"/>
      <c r="IGV279" s="77"/>
      <c r="IGW279" s="77"/>
      <c r="IGX279" s="77"/>
      <c r="IGY279" s="77"/>
      <c r="IGZ279" s="77"/>
      <c r="IHA279" s="77"/>
      <c r="IHB279" s="77"/>
      <c r="IHC279" s="77"/>
      <c r="IHD279" s="77"/>
      <c r="IHE279" s="77"/>
      <c r="IHF279" s="77"/>
      <c r="IHG279" s="77"/>
      <c r="IHH279" s="77"/>
      <c r="IHI279" s="77"/>
      <c r="IHJ279" s="77"/>
      <c r="IHK279" s="77"/>
      <c r="IHL279" s="77"/>
      <c r="IHM279" s="77"/>
      <c r="IHN279" s="77"/>
      <c r="IHO279" s="77"/>
      <c r="IHP279" s="77"/>
      <c r="IHQ279" s="77"/>
      <c r="IHR279" s="77"/>
      <c r="IHS279" s="77"/>
      <c r="IHT279" s="77"/>
      <c r="IHU279" s="77"/>
      <c r="IHV279" s="77"/>
      <c r="IHW279" s="77"/>
      <c r="IHX279" s="77"/>
      <c r="IHY279" s="77"/>
      <c r="IHZ279" s="77"/>
      <c r="IIA279" s="77"/>
      <c r="IIB279" s="77"/>
      <c r="IIC279" s="77"/>
      <c r="IID279" s="77"/>
      <c r="IIE279" s="77"/>
      <c r="IIF279" s="77"/>
      <c r="IIG279" s="77"/>
      <c r="IIH279" s="77"/>
      <c r="III279" s="77"/>
      <c r="IIJ279" s="77"/>
      <c r="IIK279" s="77"/>
      <c r="IIL279" s="77"/>
      <c r="IIM279" s="77"/>
      <c r="IIN279" s="77"/>
      <c r="IIO279" s="77"/>
      <c r="IIP279" s="77"/>
      <c r="IIQ279" s="77"/>
      <c r="IIR279" s="77"/>
      <c r="IIS279" s="77"/>
      <c r="IIT279" s="77"/>
      <c r="IIU279" s="77"/>
      <c r="IIV279" s="77"/>
      <c r="IIW279" s="77"/>
      <c r="IIX279" s="77"/>
      <c r="IIY279" s="77"/>
      <c r="IIZ279" s="77"/>
      <c r="IJA279" s="77"/>
      <c r="IJB279" s="77"/>
      <c r="IJC279" s="77"/>
      <c r="IJD279" s="77"/>
      <c r="IJE279" s="77"/>
      <c r="IJF279" s="77"/>
      <c r="IJG279" s="77"/>
      <c r="IJH279" s="77"/>
      <c r="IJI279" s="77"/>
      <c r="IJJ279" s="77"/>
      <c r="IJK279" s="77"/>
      <c r="IJL279" s="77"/>
      <c r="IJM279" s="77"/>
      <c r="IJN279" s="77"/>
      <c r="IJO279" s="77"/>
      <c r="IJP279" s="77"/>
      <c r="IJQ279" s="77"/>
      <c r="IJR279" s="77"/>
      <c r="IJS279" s="77"/>
      <c r="IJT279" s="77"/>
      <c r="IJU279" s="77"/>
      <c r="IJV279" s="77"/>
      <c r="IJW279" s="77"/>
      <c r="IJX279" s="77"/>
      <c r="IJY279" s="77"/>
      <c r="IJZ279" s="77"/>
      <c r="IKA279" s="77"/>
      <c r="IKB279" s="77"/>
      <c r="IKC279" s="77"/>
      <c r="IKD279" s="77"/>
      <c r="IKE279" s="77"/>
      <c r="IKF279" s="77"/>
      <c r="IKG279" s="77"/>
      <c r="IKH279" s="77"/>
      <c r="IKI279" s="77"/>
      <c r="IKJ279" s="77"/>
      <c r="IKK279" s="77"/>
      <c r="IKL279" s="77"/>
      <c r="IKM279" s="77"/>
      <c r="IKN279" s="77"/>
      <c r="IKO279" s="77"/>
      <c r="IKP279" s="77"/>
      <c r="IKQ279" s="77"/>
      <c r="IKR279" s="77"/>
      <c r="IKS279" s="77"/>
      <c r="IKT279" s="77"/>
      <c r="IKU279" s="77"/>
      <c r="IKV279" s="77"/>
      <c r="IKW279" s="77"/>
      <c r="IKX279" s="77"/>
      <c r="IKY279" s="77"/>
      <c r="IKZ279" s="77"/>
      <c r="ILA279" s="77"/>
      <c r="ILB279" s="77"/>
      <c r="ILC279" s="77"/>
      <c r="ILD279" s="77"/>
      <c r="ILE279" s="77"/>
      <c r="ILF279" s="77"/>
      <c r="ILG279" s="77"/>
      <c r="ILH279" s="77"/>
      <c r="ILI279" s="77"/>
      <c r="ILJ279" s="77"/>
      <c r="ILK279" s="77"/>
      <c r="ILL279" s="77"/>
      <c r="ILM279" s="77"/>
      <c r="ILN279" s="77"/>
      <c r="ILO279" s="77"/>
      <c r="ILP279" s="77"/>
      <c r="ILQ279" s="77"/>
      <c r="ILR279" s="77"/>
      <c r="ILS279" s="77"/>
      <c r="ILT279" s="77"/>
      <c r="ILU279" s="77"/>
      <c r="ILV279" s="77"/>
      <c r="ILW279" s="77"/>
      <c r="ILX279" s="77"/>
      <c r="ILY279" s="77"/>
      <c r="ILZ279" s="77"/>
      <c r="IMA279" s="77"/>
      <c r="IMB279" s="77"/>
      <c r="IMC279" s="77"/>
      <c r="IMD279" s="77"/>
      <c r="IME279" s="77"/>
      <c r="IMF279" s="77"/>
      <c r="IMG279" s="77"/>
      <c r="IMH279" s="77"/>
      <c r="IMI279" s="77"/>
      <c r="IMJ279" s="77"/>
      <c r="IMK279" s="77"/>
      <c r="IML279" s="77"/>
      <c r="IMM279" s="77"/>
      <c r="IMN279" s="77"/>
      <c r="IMO279" s="77"/>
      <c r="IMP279" s="77"/>
      <c r="IMQ279" s="77"/>
      <c r="IMR279" s="77"/>
      <c r="IMS279" s="77"/>
      <c r="IMT279" s="77"/>
      <c r="IMU279" s="77"/>
      <c r="IMV279" s="77"/>
      <c r="IMW279" s="77"/>
      <c r="IMX279" s="77"/>
      <c r="IMY279" s="77"/>
      <c r="IMZ279" s="77"/>
      <c r="INA279" s="77"/>
      <c r="INB279" s="77"/>
      <c r="INC279" s="77"/>
      <c r="IND279" s="77"/>
      <c r="INE279" s="77"/>
      <c r="INF279" s="77"/>
      <c r="ING279" s="77"/>
      <c r="INH279" s="77"/>
      <c r="INI279" s="77"/>
      <c r="INJ279" s="77"/>
      <c r="INK279" s="77"/>
      <c r="INL279" s="77"/>
      <c r="INM279" s="77"/>
      <c r="INN279" s="77"/>
      <c r="INO279" s="77"/>
      <c r="INP279" s="77"/>
      <c r="INQ279" s="77"/>
      <c r="INR279" s="77"/>
      <c r="INS279" s="77"/>
      <c r="INT279" s="77"/>
      <c r="INU279" s="77"/>
      <c r="INV279" s="77"/>
      <c r="INW279" s="77"/>
      <c r="INX279" s="77"/>
      <c r="INY279" s="77"/>
      <c r="INZ279" s="77"/>
      <c r="IOA279" s="77"/>
      <c r="IOB279" s="77"/>
      <c r="IOC279" s="77"/>
      <c r="IOD279" s="77"/>
      <c r="IOE279" s="77"/>
      <c r="IOF279" s="77"/>
      <c r="IOG279" s="77"/>
      <c r="IOH279" s="77"/>
      <c r="IOI279" s="77"/>
      <c r="IOJ279" s="77"/>
      <c r="IOK279" s="77"/>
      <c r="IOL279" s="77"/>
      <c r="IOM279" s="77"/>
      <c r="ION279" s="77"/>
      <c r="IOO279" s="77"/>
      <c r="IOP279" s="77"/>
      <c r="IOQ279" s="77"/>
      <c r="IOR279" s="77"/>
      <c r="IOS279" s="77"/>
      <c r="IOT279" s="77"/>
      <c r="IOU279" s="77"/>
      <c r="IOV279" s="77"/>
      <c r="IOW279" s="77"/>
      <c r="IOX279" s="77"/>
      <c r="IOY279" s="77"/>
      <c r="IOZ279" s="77"/>
      <c r="IPA279" s="77"/>
      <c r="IPB279" s="77"/>
      <c r="IPC279" s="77"/>
      <c r="IPD279" s="77"/>
      <c r="IPE279" s="77"/>
      <c r="IPF279" s="77"/>
      <c r="IPG279" s="77"/>
      <c r="IPH279" s="77"/>
      <c r="IPI279" s="77"/>
      <c r="IPJ279" s="77"/>
      <c r="IPK279" s="77"/>
      <c r="IPL279" s="77"/>
      <c r="IPM279" s="77"/>
      <c r="IPN279" s="77"/>
      <c r="IPO279" s="77"/>
      <c r="IPP279" s="77"/>
      <c r="IPQ279" s="77"/>
      <c r="IPR279" s="77"/>
      <c r="IPS279" s="77"/>
      <c r="IPT279" s="77"/>
      <c r="IPU279" s="77"/>
      <c r="IPV279" s="77"/>
      <c r="IPW279" s="77"/>
      <c r="IPX279" s="77"/>
      <c r="IPY279" s="77"/>
      <c r="IPZ279" s="77"/>
      <c r="IQA279" s="77"/>
      <c r="IQB279" s="77"/>
      <c r="IQC279" s="77"/>
      <c r="IQD279" s="77"/>
      <c r="IQE279" s="77"/>
      <c r="IQF279" s="77"/>
      <c r="IQG279" s="77"/>
      <c r="IQH279" s="77"/>
      <c r="IQI279" s="77"/>
      <c r="IQJ279" s="77"/>
      <c r="IQK279" s="77"/>
      <c r="IQL279" s="77"/>
      <c r="IQM279" s="77"/>
      <c r="IQN279" s="77"/>
      <c r="IQO279" s="77"/>
      <c r="IQP279" s="77"/>
      <c r="IQQ279" s="77"/>
      <c r="IQR279" s="77"/>
      <c r="IQS279" s="77"/>
      <c r="IQT279" s="77"/>
      <c r="IQU279" s="77"/>
      <c r="IQV279" s="77"/>
      <c r="IQW279" s="77"/>
      <c r="IQX279" s="77"/>
      <c r="IQY279" s="77"/>
      <c r="IQZ279" s="77"/>
      <c r="IRA279" s="77"/>
      <c r="IRB279" s="77"/>
      <c r="IRC279" s="77"/>
      <c r="IRD279" s="77"/>
      <c r="IRE279" s="77"/>
      <c r="IRF279" s="77"/>
      <c r="IRG279" s="77"/>
      <c r="IRH279" s="77"/>
      <c r="IRI279" s="77"/>
      <c r="IRJ279" s="77"/>
      <c r="IRK279" s="77"/>
      <c r="IRL279" s="77"/>
      <c r="IRM279" s="77"/>
      <c r="IRN279" s="77"/>
      <c r="IRO279" s="77"/>
      <c r="IRP279" s="77"/>
      <c r="IRQ279" s="77"/>
      <c r="IRR279" s="77"/>
      <c r="IRS279" s="77"/>
      <c r="IRT279" s="77"/>
      <c r="IRU279" s="77"/>
      <c r="IRV279" s="77"/>
      <c r="IRW279" s="77"/>
      <c r="IRX279" s="77"/>
      <c r="IRY279" s="77"/>
      <c r="IRZ279" s="77"/>
      <c r="ISA279" s="77"/>
      <c r="ISB279" s="77"/>
      <c r="ISC279" s="77"/>
      <c r="ISD279" s="77"/>
      <c r="ISE279" s="77"/>
      <c r="ISF279" s="77"/>
      <c r="ISG279" s="77"/>
      <c r="ISH279" s="77"/>
      <c r="ISI279" s="77"/>
      <c r="ISJ279" s="77"/>
      <c r="ISK279" s="77"/>
      <c r="ISL279" s="77"/>
      <c r="ISM279" s="77"/>
      <c r="ISN279" s="77"/>
      <c r="ISO279" s="77"/>
      <c r="ISP279" s="77"/>
      <c r="ISQ279" s="77"/>
      <c r="ISR279" s="77"/>
      <c r="ISS279" s="77"/>
      <c r="IST279" s="77"/>
      <c r="ISU279" s="77"/>
      <c r="ISV279" s="77"/>
      <c r="ISW279" s="77"/>
      <c r="ISX279" s="77"/>
      <c r="ISY279" s="77"/>
      <c r="ISZ279" s="77"/>
      <c r="ITA279" s="77"/>
      <c r="ITB279" s="77"/>
      <c r="ITC279" s="77"/>
      <c r="ITD279" s="77"/>
      <c r="ITE279" s="77"/>
      <c r="ITF279" s="77"/>
      <c r="ITG279" s="77"/>
      <c r="ITH279" s="77"/>
      <c r="ITI279" s="77"/>
      <c r="ITJ279" s="77"/>
      <c r="ITK279" s="77"/>
      <c r="ITL279" s="77"/>
      <c r="ITM279" s="77"/>
      <c r="ITN279" s="77"/>
      <c r="ITO279" s="77"/>
      <c r="ITP279" s="77"/>
      <c r="ITQ279" s="77"/>
      <c r="ITR279" s="77"/>
      <c r="ITS279" s="77"/>
      <c r="ITT279" s="77"/>
      <c r="ITU279" s="77"/>
      <c r="ITV279" s="77"/>
      <c r="ITW279" s="77"/>
      <c r="ITX279" s="77"/>
      <c r="ITY279" s="77"/>
      <c r="ITZ279" s="77"/>
      <c r="IUA279" s="77"/>
      <c r="IUB279" s="77"/>
      <c r="IUC279" s="77"/>
      <c r="IUD279" s="77"/>
      <c r="IUE279" s="77"/>
      <c r="IUF279" s="77"/>
      <c r="IUG279" s="77"/>
      <c r="IUH279" s="77"/>
      <c r="IUI279" s="77"/>
      <c r="IUJ279" s="77"/>
      <c r="IUK279" s="77"/>
      <c r="IUL279" s="77"/>
      <c r="IUM279" s="77"/>
      <c r="IUN279" s="77"/>
      <c r="IUO279" s="77"/>
      <c r="IUP279" s="77"/>
      <c r="IUQ279" s="77"/>
      <c r="IUR279" s="77"/>
      <c r="IUS279" s="77"/>
      <c r="IUT279" s="77"/>
      <c r="IUU279" s="77"/>
      <c r="IUV279" s="77"/>
      <c r="IUW279" s="77"/>
      <c r="IUX279" s="77"/>
      <c r="IUY279" s="77"/>
      <c r="IUZ279" s="77"/>
      <c r="IVA279" s="77"/>
      <c r="IVB279" s="77"/>
      <c r="IVC279" s="77"/>
      <c r="IVD279" s="77"/>
      <c r="IVE279" s="77"/>
      <c r="IVF279" s="77"/>
      <c r="IVG279" s="77"/>
      <c r="IVH279" s="77"/>
      <c r="IVI279" s="77"/>
      <c r="IVJ279" s="77"/>
      <c r="IVK279" s="77"/>
      <c r="IVL279" s="77"/>
      <c r="IVM279" s="77"/>
      <c r="IVN279" s="77"/>
      <c r="IVO279" s="77"/>
      <c r="IVP279" s="77"/>
      <c r="IVQ279" s="77"/>
      <c r="IVR279" s="77"/>
      <c r="IVS279" s="77"/>
      <c r="IVT279" s="77"/>
      <c r="IVU279" s="77"/>
      <c r="IVV279" s="77"/>
      <c r="IVW279" s="77"/>
      <c r="IVX279" s="77"/>
      <c r="IVY279" s="77"/>
      <c r="IVZ279" s="77"/>
      <c r="IWA279" s="77"/>
      <c r="IWB279" s="77"/>
      <c r="IWC279" s="77"/>
      <c r="IWD279" s="77"/>
      <c r="IWE279" s="77"/>
      <c r="IWF279" s="77"/>
      <c r="IWG279" s="77"/>
      <c r="IWH279" s="77"/>
      <c r="IWI279" s="77"/>
      <c r="IWJ279" s="77"/>
      <c r="IWK279" s="77"/>
      <c r="IWL279" s="77"/>
      <c r="IWM279" s="77"/>
      <c r="IWN279" s="77"/>
      <c r="IWO279" s="77"/>
      <c r="IWP279" s="77"/>
      <c r="IWQ279" s="77"/>
      <c r="IWR279" s="77"/>
      <c r="IWS279" s="77"/>
      <c r="IWT279" s="77"/>
      <c r="IWU279" s="77"/>
      <c r="IWV279" s="77"/>
      <c r="IWW279" s="77"/>
      <c r="IWX279" s="77"/>
      <c r="IWY279" s="77"/>
      <c r="IWZ279" s="77"/>
      <c r="IXA279" s="77"/>
      <c r="IXB279" s="77"/>
      <c r="IXC279" s="77"/>
      <c r="IXD279" s="77"/>
      <c r="IXE279" s="77"/>
      <c r="IXF279" s="77"/>
      <c r="IXG279" s="77"/>
      <c r="IXH279" s="77"/>
      <c r="IXI279" s="77"/>
      <c r="IXJ279" s="77"/>
      <c r="IXK279" s="77"/>
      <c r="IXL279" s="77"/>
      <c r="IXM279" s="77"/>
      <c r="IXN279" s="77"/>
      <c r="IXO279" s="77"/>
      <c r="IXP279" s="77"/>
      <c r="IXQ279" s="77"/>
      <c r="IXR279" s="77"/>
      <c r="IXS279" s="77"/>
      <c r="IXT279" s="77"/>
      <c r="IXU279" s="77"/>
      <c r="IXV279" s="77"/>
      <c r="IXW279" s="77"/>
      <c r="IXX279" s="77"/>
      <c r="IXY279" s="77"/>
      <c r="IXZ279" s="77"/>
      <c r="IYA279" s="77"/>
      <c r="IYB279" s="77"/>
      <c r="IYC279" s="77"/>
      <c r="IYD279" s="77"/>
      <c r="IYE279" s="77"/>
      <c r="IYF279" s="77"/>
      <c r="IYG279" s="77"/>
      <c r="IYH279" s="77"/>
      <c r="IYI279" s="77"/>
      <c r="IYJ279" s="77"/>
      <c r="IYK279" s="77"/>
      <c r="IYL279" s="77"/>
      <c r="IYM279" s="77"/>
      <c r="IYN279" s="77"/>
      <c r="IYO279" s="77"/>
      <c r="IYP279" s="77"/>
      <c r="IYQ279" s="77"/>
      <c r="IYR279" s="77"/>
      <c r="IYS279" s="77"/>
      <c r="IYT279" s="77"/>
      <c r="IYU279" s="77"/>
      <c r="IYV279" s="77"/>
      <c r="IYW279" s="77"/>
      <c r="IYX279" s="77"/>
      <c r="IYY279" s="77"/>
      <c r="IYZ279" s="77"/>
      <c r="IZA279" s="77"/>
      <c r="IZB279" s="77"/>
      <c r="IZC279" s="77"/>
      <c r="IZD279" s="77"/>
      <c r="IZE279" s="77"/>
      <c r="IZF279" s="77"/>
      <c r="IZG279" s="77"/>
      <c r="IZH279" s="77"/>
      <c r="IZI279" s="77"/>
      <c r="IZJ279" s="77"/>
      <c r="IZK279" s="77"/>
      <c r="IZL279" s="77"/>
      <c r="IZM279" s="77"/>
      <c r="IZN279" s="77"/>
      <c r="IZO279" s="77"/>
      <c r="IZP279" s="77"/>
      <c r="IZQ279" s="77"/>
      <c r="IZR279" s="77"/>
      <c r="IZS279" s="77"/>
      <c r="IZT279" s="77"/>
      <c r="IZU279" s="77"/>
      <c r="IZV279" s="77"/>
      <c r="IZW279" s="77"/>
      <c r="IZX279" s="77"/>
      <c r="IZY279" s="77"/>
      <c r="IZZ279" s="77"/>
      <c r="JAA279" s="77"/>
      <c r="JAB279" s="77"/>
      <c r="JAC279" s="77"/>
      <c r="JAD279" s="77"/>
      <c r="JAE279" s="77"/>
      <c r="JAF279" s="77"/>
      <c r="JAG279" s="77"/>
      <c r="JAH279" s="77"/>
      <c r="JAI279" s="77"/>
      <c r="JAJ279" s="77"/>
      <c r="JAK279" s="77"/>
      <c r="JAL279" s="77"/>
      <c r="JAM279" s="77"/>
      <c r="JAN279" s="77"/>
      <c r="JAO279" s="77"/>
      <c r="JAP279" s="77"/>
      <c r="JAQ279" s="77"/>
      <c r="JAR279" s="77"/>
      <c r="JAS279" s="77"/>
      <c r="JAT279" s="77"/>
      <c r="JAU279" s="77"/>
      <c r="JAV279" s="77"/>
      <c r="JAW279" s="77"/>
      <c r="JAX279" s="77"/>
      <c r="JAY279" s="77"/>
      <c r="JAZ279" s="77"/>
      <c r="JBA279" s="77"/>
      <c r="JBB279" s="77"/>
      <c r="JBC279" s="77"/>
      <c r="JBD279" s="77"/>
      <c r="JBE279" s="77"/>
      <c r="JBF279" s="77"/>
      <c r="JBG279" s="77"/>
      <c r="JBH279" s="77"/>
      <c r="JBI279" s="77"/>
      <c r="JBJ279" s="77"/>
      <c r="JBK279" s="77"/>
      <c r="JBL279" s="77"/>
      <c r="JBM279" s="77"/>
      <c r="JBN279" s="77"/>
      <c r="JBO279" s="77"/>
      <c r="JBP279" s="77"/>
      <c r="JBQ279" s="77"/>
      <c r="JBR279" s="77"/>
      <c r="JBS279" s="77"/>
      <c r="JBT279" s="77"/>
      <c r="JBU279" s="77"/>
      <c r="JBV279" s="77"/>
      <c r="JBW279" s="77"/>
      <c r="JBX279" s="77"/>
      <c r="JBY279" s="77"/>
      <c r="JBZ279" s="77"/>
      <c r="JCA279" s="77"/>
      <c r="JCB279" s="77"/>
      <c r="JCC279" s="77"/>
      <c r="JCD279" s="77"/>
      <c r="JCE279" s="77"/>
      <c r="JCF279" s="77"/>
      <c r="JCG279" s="77"/>
      <c r="JCH279" s="77"/>
      <c r="JCI279" s="77"/>
      <c r="JCJ279" s="77"/>
      <c r="JCK279" s="77"/>
      <c r="JCL279" s="77"/>
      <c r="JCM279" s="77"/>
      <c r="JCN279" s="77"/>
      <c r="JCO279" s="77"/>
      <c r="JCP279" s="77"/>
      <c r="JCQ279" s="77"/>
      <c r="JCR279" s="77"/>
      <c r="JCS279" s="77"/>
      <c r="JCT279" s="77"/>
      <c r="JCU279" s="77"/>
      <c r="JCV279" s="77"/>
      <c r="JCW279" s="77"/>
      <c r="JCX279" s="77"/>
      <c r="JCY279" s="77"/>
      <c r="JCZ279" s="77"/>
      <c r="JDA279" s="77"/>
      <c r="JDB279" s="77"/>
      <c r="JDC279" s="77"/>
      <c r="JDD279" s="77"/>
      <c r="JDE279" s="77"/>
      <c r="JDF279" s="77"/>
      <c r="JDG279" s="77"/>
      <c r="JDH279" s="77"/>
      <c r="JDI279" s="77"/>
      <c r="JDJ279" s="77"/>
      <c r="JDK279" s="77"/>
      <c r="JDL279" s="77"/>
      <c r="JDM279" s="77"/>
      <c r="JDN279" s="77"/>
      <c r="JDO279" s="77"/>
      <c r="JDP279" s="77"/>
      <c r="JDQ279" s="77"/>
      <c r="JDR279" s="77"/>
      <c r="JDS279" s="77"/>
      <c r="JDT279" s="77"/>
      <c r="JDU279" s="77"/>
      <c r="JDV279" s="77"/>
      <c r="JDW279" s="77"/>
      <c r="JDX279" s="77"/>
      <c r="JDY279" s="77"/>
      <c r="JDZ279" s="77"/>
      <c r="JEA279" s="77"/>
      <c r="JEB279" s="77"/>
      <c r="JEC279" s="77"/>
      <c r="JED279" s="77"/>
      <c r="JEE279" s="77"/>
      <c r="JEF279" s="77"/>
      <c r="JEG279" s="77"/>
      <c r="JEH279" s="77"/>
      <c r="JEI279" s="77"/>
      <c r="JEJ279" s="77"/>
      <c r="JEK279" s="77"/>
      <c r="JEL279" s="77"/>
      <c r="JEM279" s="77"/>
      <c r="JEN279" s="77"/>
      <c r="JEO279" s="77"/>
      <c r="JEP279" s="77"/>
      <c r="JEQ279" s="77"/>
      <c r="JER279" s="77"/>
      <c r="JES279" s="77"/>
      <c r="JET279" s="77"/>
      <c r="JEU279" s="77"/>
      <c r="JEV279" s="77"/>
      <c r="JEW279" s="77"/>
      <c r="JEX279" s="77"/>
      <c r="JEY279" s="77"/>
      <c r="JEZ279" s="77"/>
      <c r="JFA279" s="77"/>
      <c r="JFB279" s="77"/>
      <c r="JFC279" s="77"/>
      <c r="JFD279" s="77"/>
      <c r="JFE279" s="77"/>
      <c r="JFF279" s="77"/>
      <c r="JFG279" s="77"/>
      <c r="JFH279" s="77"/>
      <c r="JFI279" s="77"/>
      <c r="JFJ279" s="77"/>
      <c r="JFK279" s="77"/>
      <c r="JFL279" s="77"/>
      <c r="JFM279" s="77"/>
      <c r="JFN279" s="77"/>
      <c r="JFO279" s="77"/>
      <c r="JFP279" s="77"/>
      <c r="JFQ279" s="77"/>
      <c r="JFR279" s="77"/>
      <c r="JFS279" s="77"/>
      <c r="JFT279" s="77"/>
      <c r="JFU279" s="77"/>
      <c r="JFV279" s="77"/>
      <c r="JFW279" s="77"/>
      <c r="JFX279" s="77"/>
      <c r="JFY279" s="77"/>
      <c r="JFZ279" s="77"/>
      <c r="JGA279" s="77"/>
      <c r="JGB279" s="77"/>
      <c r="JGC279" s="77"/>
      <c r="JGD279" s="77"/>
      <c r="JGE279" s="77"/>
      <c r="JGF279" s="77"/>
      <c r="JGG279" s="77"/>
      <c r="JGH279" s="77"/>
      <c r="JGI279" s="77"/>
      <c r="JGJ279" s="77"/>
      <c r="JGK279" s="77"/>
      <c r="JGL279" s="77"/>
      <c r="JGM279" s="77"/>
      <c r="JGN279" s="77"/>
      <c r="JGO279" s="77"/>
      <c r="JGP279" s="77"/>
      <c r="JGQ279" s="77"/>
      <c r="JGR279" s="77"/>
      <c r="JGS279" s="77"/>
      <c r="JGT279" s="77"/>
      <c r="JGU279" s="77"/>
      <c r="JGV279" s="77"/>
      <c r="JGW279" s="77"/>
      <c r="JGX279" s="77"/>
      <c r="JGY279" s="77"/>
      <c r="JGZ279" s="77"/>
      <c r="JHA279" s="77"/>
      <c r="JHB279" s="77"/>
      <c r="JHC279" s="77"/>
      <c r="JHD279" s="77"/>
      <c r="JHE279" s="77"/>
      <c r="JHF279" s="77"/>
      <c r="JHG279" s="77"/>
      <c r="JHH279" s="77"/>
      <c r="JHI279" s="77"/>
      <c r="JHJ279" s="77"/>
      <c r="JHK279" s="77"/>
      <c r="JHL279" s="77"/>
      <c r="JHM279" s="77"/>
      <c r="JHN279" s="77"/>
      <c r="JHO279" s="77"/>
      <c r="JHP279" s="77"/>
      <c r="JHQ279" s="77"/>
      <c r="JHR279" s="77"/>
      <c r="JHS279" s="77"/>
      <c r="JHT279" s="77"/>
      <c r="JHU279" s="77"/>
      <c r="JHV279" s="77"/>
      <c r="JHW279" s="77"/>
      <c r="JHX279" s="77"/>
      <c r="JHY279" s="77"/>
      <c r="JHZ279" s="77"/>
      <c r="JIA279" s="77"/>
      <c r="JIB279" s="77"/>
      <c r="JIC279" s="77"/>
      <c r="JID279" s="77"/>
      <c r="JIE279" s="77"/>
      <c r="JIF279" s="77"/>
      <c r="JIG279" s="77"/>
      <c r="JIH279" s="77"/>
      <c r="JII279" s="77"/>
      <c r="JIJ279" s="77"/>
      <c r="JIK279" s="77"/>
      <c r="JIL279" s="77"/>
      <c r="JIM279" s="77"/>
      <c r="JIN279" s="77"/>
      <c r="JIO279" s="77"/>
      <c r="JIP279" s="77"/>
      <c r="JIQ279" s="77"/>
      <c r="JIR279" s="77"/>
      <c r="JIS279" s="77"/>
      <c r="JIT279" s="77"/>
      <c r="JIU279" s="77"/>
      <c r="JIV279" s="77"/>
      <c r="JIW279" s="77"/>
      <c r="JIX279" s="77"/>
      <c r="JIY279" s="77"/>
      <c r="JIZ279" s="77"/>
      <c r="JJA279" s="77"/>
      <c r="JJB279" s="77"/>
      <c r="JJC279" s="77"/>
      <c r="JJD279" s="77"/>
      <c r="JJE279" s="77"/>
      <c r="JJF279" s="77"/>
      <c r="JJG279" s="77"/>
      <c r="JJH279" s="77"/>
      <c r="JJI279" s="77"/>
      <c r="JJJ279" s="77"/>
      <c r="JJK279" s="77"/>
      <c r="JJL279" s="77"/>
      <c r="JJM279" s="77"/>
      <c r="JJN279" s="77"/>
      <c r="JJO279" s="77"/>
      <c r="JJP279" s="77"/>
      <c r="JJQ279" s="77"/>
      <c r="JJR279" s="77"/>
      <c r="JJS279" s="77"/>
      <c r="JJT279" s="77"/>
      <c r="JJU279" s="77"/>
      <c r="JJV279" s="77"/>
      <c r="JJW279" s="77"/>
      <c r="JJX279" s="77"/>
      <c r="JJY279" s="77"/>
      <c r="JJZ279" s="77"/>
      <c r="JKA279" s="77"/>
      <c r="JKB279" s="77"/>
      <c r="JKC279" s="77"/>
      <c r="JKD279" s="77"/>
      <c r="JKE279" s="77"/>
      <c r="JKF279" s="77"/>
      <c r="JKG279" s="77"/>
      <c r="JKH279" s="77"/>
      <c r="JKI279" s="77"/>
      <c r="JKJ279" s="77"/>
      <c r="JKK279" s="77"/>
      <c r="JKL279" s="77"/>
      <c r="JKM279" s="77"/>
      <c r="JKN279" s="77"/>
      <c r="JKO279" s="77"/>
      <c r="JKP279" s="77"/>
      <c r="JKQ279" s="77"/>
      <c r="JKR279" s="77"/>
      <c r="JKS279" s="77"/>
      <c r="JKT279" s="77"/>
      <c r="JKU279" s="77"/>
      <c r="JKV279" s="77"/>
      <c r="JKW279" s="77"/>
      <c r="JKX279" s="77"/>
      <c r="JKY279" s="77"/>
      <c r="JKZ279" s="77"/>
      <c r="JLA279" s="77"/>
      <c r="JLB279" s="77"/>
      <c r="JLC279" s="77"/>
      <c r="JLD279" s="77"/>
      <c r="JLE279" s="77"/>
      <c r="JLF279" s="77"/>
      <c r="JLG279" s="77"/>
      <c r="JLH279" s="77"/>
      <c r="JLI279" s="77"/>
      <c r="JLJ279" s="77"/>
      <c r="JLK279" s="77"/>
      <c r="JLL279" s="77"/>
      <c r="JLM279" s="77"/>
      <c r="JLN279" s="77"/>
      <c r="JLO279" s="77"/>
      <c r="JLP279" s="77"/>
      <c r="JLQ279" s="77"/>
      <c r="JLR279" s="77"/>
      <c r="JLS279" s="77"/>
      <c r="JLT279" s="77"/>
      <c r="JLU279" s="77"/>
      <c r="JLV279" s="77"/>
      <c r="JLW279" s="77"/>
      <c r="JLX279" s="77"/>
      <c r="JLY279" s="77"/>
      <c r="JLZ279" s="77"/>
      <c r="JMA279" s="77"/>
      <c r="JMB279" s="77"/>
      <c r="JMC279" s="77"/>
      <c r="JMD279" s="77"/>
      <c r="JME279" s="77"/>
      <c r="JMF279" s="77"/>
      <c r="JMG279" s="77"/>
      <c r="JMH279" s="77"/>
      <c r="JMI279" s="77"/>
      <c r="JMJ279" s="77"/>
      <c r="JMK279" s="77"/>
      <c r="JML279" s="77"/>
      <c r="JMM279" s="77"/>
      <c r="JMN279" s="77"/>
      <c r="JMO279" s="77"/>
      <c r="JMP279" s="77"/>
      <c r="JMQ279" s="77"/>
      <c r="JMR279" s="77"/>
      <c r="JMS279" s="77"/>
      <c r="JMT279" s="77"/>
      <c r="JMU279" s="77"/>
      <c r="JMV279" s="77"/>
      <c r="JMW279" s="77"/>
      <c r="JMX279" s="77"/>
      <c r="JMY279" s="77"/>
      <c r="JMZ279" s="77"/>
      <c r="JNA279" s="77"/>
      <c r="JNB279" s="77"/>
      <c r="JNC279" s="77"/>
      <c r="JND279" s="77"/>
      <c r="JNE279" s="77"/>
      <c r="JNF279" s="77"/>
      <c r="JNG279" s="77"/>
      <c r="JNH279" s="77"/>
      <c r="JNI279" s="77"/>
      <c r="JNJ279" s="77"/>
      <c r="JNK279" s="77"/>
      <c r="JNL279" s="77"/>
      <c r="JNM279" s="77"/>
      <c r="JNN279" s="77"/>
      <c r="JNO279" s="77"/>
      <c r="JNP279" s="77"/>
      <c r="JNQ279" s="77"/>
      <c r="JNR279" s="77"/>
      <c r="JNS279" s="77"/>
      <c r="JNT279" s="77"/>
      <c r="JNU279" s="77"/>
      <c r="JNV279" s="77"/>
      <c r="JNW279" s="77"/>
      <c r="JNX279" s="77"/>
      <c r="JNY279" s="77"/>
      <c r="JNZ279" s="77"/>
      <c r="JOA279" s="77"/>
      <c r="JOB279" s="77"/>
      <c r="JOC279" s="77"/>
      <c r="JOD279" s="77"/>
      <c r="JOE279" s="77"/>
      <c r="JOF279" s="77"/>
      <c r="JOG279" s="77"/>
      <c r="JOH279" s="77"/>
      <c r="JOI279" s="77"/>
      <c r="JOJ279" s="77"/>
      <c r="JOK279" s="77"/>
      <c r="JOL279" s="77"/>
      <c r="JOM279" s="77"/>
      <c r="JON279" s="77"/>
      <c r="JOO279" s="77"/>
      <c r="JOP279" s="77"/>
      <c r="JOQ279" s="77"/>
      <c r="JOR279" s="77"/>
      <c r="JOS279" s="77"/>
      <c r="JOT279" s="77"/>
      <c r="JOU279" s="77"/>
      <c r="JOV279" s="77"/>
      <c r="JOW279" s="77"/>
      <c r="JOX279" s="77"/>
      <c r="JOY279" s="77"/>
      <c r="JOZ279" s="77"/>
      <c r="JPA279" s="77"/>
      <c r="JPB279" s="77"/>
      <c r="JPC279" s="77"/>
      <c r="JPD279" s="77"/>
      <c r="JPE279" s="77"/>
      <c r="JPF279" s="77"/>
      <c r="JPG279" s="77"/>
      <c r="JPH279" s="77"/>
      <c r="JPI279" s="77"/>
      <c r="JPJ279" s="77"/>
      <c r="JPK279" s="77"/>
      <c r="JPL279" s="77"/>
      <c r="JPM279" s="77"/>
      <c r="JPN279" s="77"/>
      <c r="JPO279" s="77"/>
      <c r="JPP279" s="77"/>
      <c r="JPQ279" s="77"/>
      <c r="JPR279" s="77"/>
      <c r="JPS279" s="77"/>
      <c r="JPT279" s="77"/>
      <c r="JPU279" s="77"/>
      <c r="JPV279" s="77"/>
      <c r="JPW279" s="77"/>
      <c r="JPX279" s="77"/>
      <c r="JPY279" s="77"/>
      <c r="JPZ279" s="77"/>
      <c r="JQA279" s="77"/>
      <c r="JQB279" s="77"/>
      <c r="JQC279" s="77"/>
      <c r="JQD279" s="77"/>
      <c r="JQE279" s="77"/>
      <c r="JQF279" s="77"/>
      <c r="JQG279" s="77"/>
      <c r="JQH279" s="77"/>
      <c r="JQI279" s="77"/>
      <c r="JQJ279" s="77"/>
      <c r="JQK279" s="77"/>
      <c r="JQL279" s="77"/>
      <c r="JQM279" s="77"/>
      <c r="JQN279" s="77"/>
      <c r="JQO279" s="77"/>
      <c r="JQP279" s="77"/>
      <c r="JQQ279" s="77"/>
      <c r="JQR279" s="77"/>
      <c r="JQS279" s="77"/>
      <c r="JQT279" s="77"/>
      <c r="JQU279" s="77"/>
      <c r="JQV279" s="77"/>
      <c r="JQW279" s="77"/>
      <c r="JQX279" s="77"/>
      <c r="JQY279" s="77"/>
      <c r="JQZ279" s="77"/>
      <c r="JRA279" s="77"/>
      <c r="JRB279" s="77"/>
      <c r="JRC279" s="77"/>
      <c r="JRD279" s="77"/>
      <c r="JRE279" s="77"/>
      <c r="JRF279" s="77"/>
      <c r="JRG279" s="77"/>
      <c r="JRH279" s="77"/>
      <c r="JRI279" s="77"/>
      <c r="JRJ279" s="77"/>
      <c r="JRK279" s="77"/>
      <c r="JRL279" s="77"/>
      <c r="JRM279" s="77"/>
      <c r="JRN279" s="77"/>
      <c r="JRO279" s="77"/>
      <c r="JRP279" s="77"/>
      <c r="JRQ279" s="77"/>
      <c r="JRR279" s="77"/>
      <c r="JRS279" s="77"/>
      <c r="JRT279" s="77"/>
      <c r="JRU279" s="77"/>
      <c r="JRV279" s="77"/>
      <c r="JRW279" s="77"/>
      <c r="JRX279" s="77"/>
      <c r="JRY279" s="77"/>
      <c r="JRZ279" s="77"/>
      <c r="JSA279" s="77"/>
      <c r="JSB279" s="77"/>
      <c r="JSC279" s="77"/>
      <c r="JSD279" s="77"/>
      <c r="JSE279" s="77"/>
      <c r="JSF279" s="77"/>
      <c r="JSG279" s="77"/>
      <c r="JSH279" s="77"/>
      <c r="JSI279" s="77"/>
      <c r="JSJ279" s="77"/>
      <c r="JSK279" s="77"/>
      <c r="JSL279" s="77"/>
      <c r="JSM279" s="77"/>
      <c r="JSN279" s="77"/>
      <c r="JSO279" s="77"/>
      <c r="JSP279" s="77"/>
      <c r="JSQ279" s="77"/>
      <c r="JSR279" s="77"/>
      <c r="JSS279" s="77"/>
      <c r="JST279" s="77"/>
      <c r="JSU279" s="77"/>
      <c r="JSV279" s="77"/>
      <c r="JSW279" s="77"/>
      <c r="JSX279" s="77"/>
      <c r="JSY279" s="77"/>
      <c r="JSZ279" s="77"/>
      <c r="JTA279" s="77"/>
      <c r="JTB279" s="77"/>
      <c r="JTC279" s="77"/>
      <c r="JTD279" s="77"/>
      <c r="JTE279" s="77"/>
      <c r="JTF279" s="77"/>
      <c r="JTG279" s="77"/>
      <c r="JTH279" s="77"/>
      <c r="JTI279" s="77"/>
      <c r="JTJ279" s="77"/>
      <c r="JTK279" s="77"/>
      <c r="JTL279" s="77"/>
      <c r="JTM279" s="77"/>
      <c r="JTN279" s="77"/>
      <c r="JTO279" s="77"/>
      <c r="JTP279" s="77"/>
      <c r="JTQ279" s="77"/>
      <c r="JTR279" s="77"/>
      <c r="JTS279" s="77"/>
      <c r="JTT279" s="77"/>
      <c r="JTU279" s="77"/>
      <c r="JTV279" s="77"/>
      <c r="JTW279" s="77"/>
      <c r="JTX279" s="77"/>
      <c r="JTY279" s="77"/>
      <c r="JTZ279" s="77"/>
      <c r="JUA279" s="77"/>
      <c r="JUB279" s="77"/>
      <c r="JUC279" s="77"/>
      <c r="JUD279" s="77"/>
      <c r="JUE279" s="77"/>
      <c r="JUF279" s="77"/>
      <c r="JUG279" s="77"/>
      <c r="JUH279" s="77"/>
      <c r="JUI279" s="77"/>
      <c r="JUJ279" s="77"/>
      <c r="JUK279" s="77"/>
      <c r="JUL279" s="77"/>
      <c r="JUM279" s="77"/>
      <c r="JUN279" s="77"/>
      <c r="JUO279" s="77"/>
      <c r="JUP279" s="77"/>
      <c r="JUQ279" s="77"/>
      <c r="JUR279" s="77"/>
      <c r="JUS279" s="77"/>
      <c r="JUT279" s="77"/>
      <c r="JUU279" s="77"/>
      <c r="JUV279" s="77"/>
      <c r="JUW279" s="77"/>
      <c r="JUX279" s="77"/>
      <c r="JUY279" s="77"/>
      <c r="JUZ279" s="77"/>
      <c r="JVA279" s="77"/>
      <c r="JVB279" s="77"/>
      <c r="JVC279" s="77"/>
      <c r="JVD279" s="77"/>
      <c r="JVE279" s="77"/>
      <c r="JVF279" s="77"/>
      <c r="JVG279" s="77"/>
      <c r="JVH279" s="77"/>
      <c r="JVI279" s="77"/>
      <c r="JVJ279" s="77"/>
      <c r="JVK279" s="77"/>
      <c r="JVL279" s="77"/>
      <c r="JVM279" s="77"/>
      <c r="JVN279" s="77"/>
      <c r="JVO279" s="77"/>
      <c r="JVP279" s="77"/>
      <c r="JVQ279" s="77"/>
      <c r="JVR279" s="77"/>
      <c r="JVS279" s="77"/>
      <c r="JVT279" s="77"/>
      <c r="JVU279" s="77"/>
      <c r="JVV279" s="77"/>
      <c r="JVW279" s="77"/>
      <c r="JVX279" s="77"/>
      <c r="JVY279" s="77"/>
      <c r="JVZ279" s="77"/>
      <c r="JWA279" s="77"/>
      <c r="JWB279" s="77"/>
      <c r="JWC279" s="77"/>
      <c r="JWD279" s="77"/>
      <c r="JWE279" s="77"/>
      <c r="JWF279" s="77"/>
      <c r="JWG279" s="77"/>
      <c r="JWH279" s="77"/>
      <c r="JWI279" s="77"/>
      <c r="JWJ279" s="77"/>
      <c r="JWK279" s="77"/>
      <c r="JWL279" s="77"/>
      <c r="JWM279" s="77"/>
      <c r="JWN279" s="77"/>
      <c r="JWO279" s="77"/>
      <c r="JWP279" s="77"/>
      <c r="JWQ279" s="77"/>
      <c r="JWR279" s="77"/>
      <c r="JWS279" s="77"/>
      <c r="JWT279" s="77"/>
      <c r="JWU279" s="77"/>
      <c r="JWV279" s="77"/>
      <c r="JWW279" s="77"/>
      <c r="JWX279" s="77"/>
      <c r="JWY279" s="77"/>
      <c r="JWZ279" s="77"/>
      <c r="JXA279" s="77"/>
      <c r="JXB279" s="77"/>
      <c r="JXC279" s="77"/>
      <c r="JXD279" s="77"/>
      <c r="JXE279" s="77"/>
      <c r="JXF279" s="77"/>
      <c r="JXG279" s="77"/>
      <c r="JXH279" s="77"/>
      <c r="JXI279" s="77"/>
      <c r="JXJ279" s="77"/>
      <c r="JXK279" s="77"/>
      <c r="JXL279" s="77"/>
      <c r="JXM279" s="77"/>
      <c r="JXN279" s="77"/>
      <c r="JXO279" s="77"/>
      <c r="JXP279" s="77"/>
      <c r="JXQ279" s="77"/>
      <c r="JXR279" s="77"/>
      <c r="JXS279" s="77"/>
      <c r="JXT279" s="77"/>
      <c r="JXU279" s="77"/>
      <c r="JXV279" s="77"/>
      <c r="JXW279" s="77"/>
      <c r="JXX279" s="77"/>
      <c r="JXY279" s="77"/>
      <c r="JXZ279" s="77"/>
      <c r="JYA279" s="77"/>
      <c r="JYB279" s="77"/>
      <c r="JYC279" s="77"/>
      <c r="JYD279" s="77"/>
      <c r="JYE279" s="77"/>
      <c r="JYF279" s="77"/>
      <c r="JYG279" s="77"/>
      <c r="JYH279" s="77"/>
      <c r="JYI279" s="77"/>
      <c r="JYJ279" s="77"/>
      <c r="JYK279" s="77"/>
      <c r="JYL279" s="77"/>
      <c r="JYM279" s="77"/>
      <c r="JYN279" s="77"/>
      <c r="JYO279" s="77"/>
      <c r="JYP279" s="77"/>
      <c r="JYQ279" s="77"/>
      <c r="JYR279" s="77"/>
      <c r="JYS279" s="77"/>
      <c r="JYT279" s="77"/>
      <c r="JYU279" s="77"/>
      <c r="JYV279" s="77"/>
      <c r="JYW279" s="77"/>
      <c r="JYX279" s="77"/>
      <c r="JYY279" s="77"/>
      <c r="JYZ279" s="77"/>
      <c r="JZA279" s="77"/>
      <c r="JZB279" s="77"/>
      <c r="JZC279" s="77"/>
      <c r="JZD279" s="77"/>
      <c r="JZE279" s="77"/>
      <c r="JZF279" s="77"/>
      <c r="JZG279" s="77"/>
      <c r="JZH279" s="77"/>
      <c r="JZI279" s="77"/>
      <c r="JZJ279" s="77"/>
      <c r="JZK279" s="77"/>
      <c r="JZL279" s="77"/>
      <c r="JZM279" s="77"/>
      <c r="JZN279" s="77"/>
      <c r="JZO279" s="77"/>
      <c r="JZP279" s="77"/>
      <c r="JZQ279" s="77"/>
      <c r="JZR279" s="77"/>
      <c r="JZS279" s="77"/>
      <c r="JZT279" s="77"/>
      <c r="JZU279" s="77"/>
      <c r="JZV279" s="77"/>
      <c r="JZW279" s="77"/>
      <c r="JZX279" s="77"/>
      <c r="JZY279" s="77"/>
      <c r="JZZ279" s="77"/>
      <c r="KAA279" s="77"/>
      <c r="KAB279" s="77"/>
      <c r="KAC279" s="77"/>
      <c r="KAD279" s="77"/>
      <c r="KAE279" s="77"/>
      <c r="KAF279" s="77"/>
      <c r="KAG279" s="77"/>
      <c r="KAH279" s="77"/>
      <c r="KAI279" s="77"/>
      <c r="KAJ279" s="77"/>
      <c r="KAK279" s="77"/>
      <c r="KAL279" s="77"/>
      <c r="KAM279" s="77"/>
      <c r="KAN279" s="77"/>
      <c r="KAO279" s="77"/>
      <c r="KAP279" s="77"/>
      <c r="KAQ279" s="77"/>
      <c r="KAR279" s="77"/>
      <c r="KAS279" s="77"/>
      <c r="KAT279" s="77"/>
      <c r="KAU279" s="77"/>
      <c r="KAV279" s="77"/>
      <c r="KAW279" s="77"/>
      <c r="KAX279" s="77"/>
      <c r="KAY279" s="77"/>
      <c r="KAZ279" s="77"/>
      <c r="KBA279" s="77"/>
      <c r="KBB279" s="77"/>
      <c r="KBC279" s="77"/>
      <c r="KBD279" s="77"/>
      <c r="KBE279" s="77"/>
      <c r="KBF279" s="77"/>
      <c r="KBG279" s="77"/>
      <c r="KBH279" s="77"/>
      <c r="KBI279" s="77"/>
      <c r="KBJ279" s="77"/>
      <c r="KBK279" s="77"/>
      <c r="KBL279" s="77"/>
      <c r="KBM279" s="77"/>
      <c r="KBN279" s="77"/>
      <c r="KBO279" s="77"/>
      <c r="KBP279" s="77"/>
      <c r="KBQ279" s="77"/>
      <c r="KBR279" s="77"/>
      <c r="KBS279" s="77"/>
      <c r="KBT279" s="77"/>
      <c r="KBU279" s="77"/>
      <c r="KBV279" s="77"/>
      <c r="KBW279" s="77"/>
      <c r="KBX279" s="77"/>
      <c r="KBY279" s="77"/>
      <c r="KBZ279" s="77"/>
      <c r="KCA279" s="77"/>
      <c r="KCB279" s="77"/>
      <c r="KCC279" s="77"/>
      <c r="KCD279" s="77"/>
      <c r="KCE279" s="77"/>
      <c r="KCF279" s="77"/>
      <c r="KCG279" s="77"/>
      <c r="KCH279" s="77"/>
      <c r="KCI279" s="77"/>
      <c r="KCJ279" s="77"/>
      <c r="KCK279" s="77"/>
      <c r="KCL279" s="77"/>
      <c r="KCM279" s="77"/>
      <c r="KCN279" s="77"/>
      <c r="KCO279" s="77"/>
      <c r="KCP279" s="77"/>
      <c r="KCQ279" s="77"/>
      <c r="KCR279" s="77"/>
      <c r="KCS279" s="77"/>
      <c r="KCT279" s="77"/>
      <c r="KCU279" s="77"/>
      <c r="KCV279" s="77"/>
      <c r="KCW279" s="77"/>
      <c r="KCX279" s="77"/>
      <c r="KCY279" s="77"/>
      <c r="KCZ279" s="77"/>
      <c r="KDA279" s="77"/>
      <c r="KDB279" s="77"/>
      <c r="KDC279" s="77"/>
      <c r="KDD279" s="77"/>
      <c r="KDE279" s="77"/>
      <c r="KDF279" s="77"/>
      <c r="KDG279" s="77"/>
      <c r="KDH279" s="77"/>
      <c r="KDI279" s="77"/>
      <c r="KDJ279" s="77"/>
      <c r="KDK279" s="77"/>
      <c r="KDL279" s="77"/>
      <c r="KDM279" s="77"/>
      <c r="KDN279" s="77"/>
      <c r="KDO279" s="77"/>
      <c r="KDP279" s="77"/>
      <c r="KDQ279" s="77"/>
      <c r="KDR279" s="77"/>
      <c r="KDS279" s="77"/>
      <c r="KDT279" s="77"/>
      <c r="KDU279" s="77"/>
      <c r="KDV279" s="77"/>
      <c r="KDW279" s="77"/>
      <c r="KDX279" s="77"/>
      <c r="KDY279" s="77"/>
      <c r="KDZ279" s="77"/>
      <c r="KEA279" s="77"/>
      <c r="KEB279" s="77"/>
      <c r="KEC279" s="77"/>
      <c r="KED279" s="77"/>
      <c r="KEE279" s="77"/>
      <c r="KEF279" s="77"/>
      <c r="KEG279" s="77"/>
      <c r="KEH279" s="77"/>
      <c r="KEI279" s="77"/>
      <c r="KEJ279" s="77"/>
      <c r="KEK279" s="77"/>
      <c r="KEL279" s="77"/>
      <c r="KEM279" s="77"/>
      <c r="KEN279" s="77"/>
      <c r="KEO279" s="77"/>
      <c r="KEP279" s="77"/>
      <c r="KEQ279" s="77"/>
      <c r="KER279" s="77"/>
      <c r="KES279" s="77"/>
      <c r="KET279" s="77"/>
      <c r="KEU279" s="77"/>
      <c r="KEV279" s="77"/>
      <c r="KEW279" s="77"/>
      <c r="KEX279" s="77"/>
      <c r="KEY279" s="77"/>
      <c r="KEZ279" s="77"/>
      <c r="KFA279" s="77"/>
      <c r="KFB279" s="77"/>
      <c r="KFC279" s="77"/>
      <c r="KFD279" s="77"/>
      <c r="KFE279" s="77"/>
      <c r="KFF279" s="77"/>
      <c r="KFG279" s="77"/>
      <c r="KFH279" s="77"/>
      <c r="KFI279" s="77"/>
      <c r="KFJ279" s="77"/>
      <c r="KFK279" s="77"/>
      <c r="KFL279" s="77"/>
      <c r="KFM279" s="77"/>
      <c r="KFN279" s="77"/>
      <c r="KFO279" s="77"/>
      <c r="KFP279" s="77"/>
      <c r="KFQ279" s="77"/>
      <c r="KFR279" s="77"/>
      <c r="KFS279" s="77"/>
      <c r="KFT279" s="77"/>
      <c r="KFU279" s="77"/>
      <c r="KFV279" s="77"/>
      <c r="KFW279" s="77"/>
      <c r="KFX279" s="77"/>
      <c r="KFY279" s="77"/>
      <c r="KFZ279" s="77"/>
      <c r="KGA279" s="77"/>
      <c r="KGB279" s="77"/>
      <c r="KGC279" s="77"/>
      <c r="KGD279" s="77"/>
      <c r="KGE279" s="77"/>
      <c r="KGF279" s="77"/>
      <c r="KGG279" s="77"/>
      <c r="KGH279" s="77"/>
      <c r="KGI279" s="77"/>
      <c r="KGJ279" s="77"/>
      <c r="KGK279" s="77"/>
      <c r="KGL279" s="77"/>
      <c r="KGM279" s="77"/>
      <c r="KGN279" s="77"/>
      <c r="KGO279" s="77"/>
      <c r="KGP279" s="77"/>
      <c r="KGQ279" s="77"/>
      <c r="KGR279" s="77"/>
      <c r="KGS279" s="77"/>
      <c r="KGT279" s="77"/>
      <c r="KGU279" s="77"/>
      <c r="KGV279" s="77"/>
      <c r="KGW279" s="77"/>
      <c r="KGX279" s="77"/>
      <c r="KGY279" s="77"/>
      <c r="KGZ279" s="77"/>
      <c r="KHA279" s="77"/>
      <c r="KHB279" s="77"/>
      <c r="KHC279" s="77"/>
      <c r="KHD279" s="77"/>
      <c r="KHE279" s="77"/>
      <c r="KHF279" s="77"/>
      <c r="KHG279" s="77"/>
      <c r="KHH279" s="77"/>
      <c r="KHI279" s="77"/>
      <c r="KHJ279" s="77"/>
      <c r="KHK279" s="77"/>
      <c r="KHL279" s="77"/>
      <c r="KHM279" s="77"/>
      <c r="KHN279" s="77"/>
      <c r="KHO279" s="77"/>
      <c r="KHP279" s="77"/>
      <c r="KHQ279" s="77"/>
      <c r="KHR279" s="77"/>
      <c r="KHS279" s="77"/>
      <c r="KHT279" s="77"/>
      <c r="KHU279" s="77"/>
      <c r="KHV279" s="77"/>
      <c r="KHW279" s="77"/>
      <c r="KHX279" s="77"/>
      <c r="KHY279" s="77"/>
      <c r="KHZ279" s="77"/>
      <c r="KIA279" s="77"/>
      <c r="KIB279" s="77"/>
      <c r="KIC279" s="77"/>
      <c r="KID279" s="77"/>
      <c r="KIE279" s="77"/>
      <c r="KIF279" s="77"/>
      <c r="KIG279" s="77"/>
      <c r="KIH279" s="77"/>
      <c r="KII279" s="77"/>
      <c r="KIJ279" s="77"/>
      <c r="KIK279" s="77"/>
      <c r="KIL279" s="77"/>
      <c r="KIM279" s="77"/>
      <c r="KIN279" s="77"/>
      <c r="KIO279" s="77"/>
      <c r="KIP279" s="77"/>
      <c r="KIQ279" s="77"/>
      <c r="KIR279" s="77"/>
      <c r="KIS279" s="77"/>
      <c r="KIT279" s="77"/>
      <c r="KIU279" s="77"/>
      <c r="KIV279" s="77"/>
      <c r="KIW279" s="77"/>
      <c r="KIX279" s="77"/>
      <c r="KIY279" s="77"/>
      <c r="KIZ279" s="77"/>
      <c r="KJA279" s="77"/>
      <c r="KJB279" s="77"/>
      <c r="KJC279" s="77"/>
      <c r="KJD279" s="77"/>
      <c r="KJE279" s="77"/>
      <c r="KJF279" s="77"/>
      <c r="KJG279" s="77"/>
      <c r="KJH279" s="77"/>
      <c r="KJI279" s="77"/>
      <c r="KJJ279" s="77"/>
      <c r="KJK279" s="77"/>
      <c r="KJL279" s="77"/>
      <c r="KJM279" s="77"/>
      <c r="KJN279" s="77"/>
      <c r="KJO279" s="77"/>
      <c r="KJP279" s="77"/>
      <c r="KJQ279" s="77"/>
      <c r="KJR279" s="77"/>
      <c r="KJS279" s="77"/>
      <c r="KJT279" s="77"/>
      <c r="KJU279" s="77"/>
      <c r="KJV279" s="77"/>
      <c r="KJW279" s="77"/>
      <c r="KJX279" s="77"/>
      <c r="KJY279" s="77"/>
      <c r="KJZ279" s="77"/>
      <c r="KKA279" s="77"/>
      <c r="KKB279" s="77"/>
      <c r="KKC279" s="77"/>
      <c r="KKD279" s="77"/>
      <c r="KKE279" s="77"/>
      <c r="KKF279" s="77"/>
      <c r="KKG279" s="77"/>
      <c r="KKH279" s="77"/>
      <c r="KKI279" s="77"/>
      <c r="KKJ279" s="77"/>
      <c r="KKK279" s="77"/>
      <c r="KKL279" s="77"/>
      <c r="KKM279" s="77"/>
      <c r="KKN279" s="77"/>
      <c r="KKO279" s="77"/>
      <c r="KKP279" s="77"/>
      <c r="KKQ279" s="77"/>
      <c r="KKR279" s="77"/>
      <c r="KKS279" s="77"/>
      <c r="KKT279" s="77"/>
      <c r="KKU279" s="77"/>
      <c r="KKV279" s="77"/>
      <c r="KKW279" s="77"/>
      <c r="KKX279" s="77"/>
      <c r="KKY279" s="77"/>
      <c r="KKZ279" s="77"/>
      <c r="KLA279" s="77"/>
      <c r="KLB279" s="77"/>
      <c r="KLC279" s="77"/>
      <c r="KLD279" s="77"/>
      <c r="KLE279" s="77"/>
      <c r="KLF279" s="77"/>
      <c r="KLG279" s="77"/>
      <c r="KLH279" s="77"/>
      <c r="KLI279" s="77"/>
      <c r="KLJ279" s="77"/>
      <c r="KLK279" s="77"/>
      <c r="KLL279" s="77"/>
      <c r="KLM279" s="77"/>
      <c r="KLN279" s="77"/>
      <c r="KLO279" s="77"/>
      <c r="KLP279" s="77"/>
      <c r="KLQ279" s="77"/>
      <c r="KLR279" s="77"/>
      <c r="KLS279" s="77"/>
      <c r="KLT279" s="77"/>
      <c r="KLU279" s="77"/>
      <c r="KLV279" s="77"/>
      <c r="KLW279" s="77"/>
      <c r="KLX279" s="77"/>
      <c r="KLY279" s="77"/>
      <c r="KLZ279" s="77"/>
      <c r="KMA279" s="77"/>
      <c r="KMB279" s="77"/>
      <c r="KMC279" s="77"/>
      <c r="KMD279" s="77"/>
      <c r="KME279" s="77"/>
      <c r="KMF279" s="77"/>
      <c r="KMG279" s="77"/>
      <c r="KMH279" s="77"/>
      <c r="KMI279" s="77"/>
      <c r="KMJ279" s="77"/>
      <c r="KMK279" s="77"/>
      <c r="KML279" s="77"/>
      <c r="KMM279" s="77"/>
      <c r="KMN279" s="77"/>
      <c r="KMO279" s="77"/>
      <c r="KMP279" s="77"/>
      <c r="KMQ279" s="77"/>
      <c r="KMR279" s="77"/>
      <c r="KMS279" s="77"/>
      <c r="KMT279" s="77"/>
      <c r="KMU279" s="77"/>
      <c r="KMV279" s="77"/>
      <c r="KMW279" s="77"/>
      <c r="KMX279" s="77"/>
      <c r="KMY279" s="77"/>
      <c r="KMZ279" s="77"/>
      <c r="KNA279" s="77"/>
      <c r="KNB279" s="77"/>
      <c r="KNC279" s="77"/>
      <c r="KND279" s="77"/>
      <c r="KNE279" s="77"/>
      <c r="KNF279" s="77"/>
      <c r="KNG279" s="77"/>
      <c r="KNH279" s="77"/>
      <c r="KNI279" s="77"/>
      <c r="KNJ279" s="77"/>
      <c r="KNK279" s="77"/>
      <c r="KNL279" s="77"/>
      <c r="KNM279" s="77"/>
      <c r="KNN279" s="77"/>
      <c r="KNO279" s="77"/>
      <c r="KNP279" s="77"/>
      <c r="KNQ279" s="77"/>
      <c r="KNR279" s="77"/>
      <c r="KNS279" s="77"/>
      <c r="KNT279" s="77"/>
      <c r="KNU279" s="77"/>
      <c r="KNV279" s="77"/>
      <c r="KNW279" s="77"/>
      <c r="KNX279" s="77"/>
      <c r="KNY279" s="77"/>
      <c r="KNZ279" s="77"/>
      <c r="KOA279" s="77"/>
      <c r="KOB279" s="77"/>
      <c r="KOC279" s="77"/>
      <c r="KOD279" s="77"/>
      <c r="KOE279" s="77"/>
      <c r="KOF279" s="77"/>
      <c r="KOG279" s="77"/>
      <c r="KOH279" s="77"/>
      <c r="KOI279" s="77"/>
      <c r="KOJ279" s="77"/>
      <c r="KOK279" s="77"/>
      <c r="KOL279" s="77"/>
      <c r="KOM279" s="77"/>
      <c r="KON279" s="77"/>
      <c r="KOO279" s="77"/>
      <c r="KOP279" s="77"/>
      <c r="KOQ279" s="77"/>
      <c r="KOR279" s="77"/>
      <c r="KOS279" s="77"/>
      <c r="KOT279" s="77"/>
      <c r="KOU279" s="77"/>
      <c r="KOV279" s="77"/>
      <c r="KOW279" s="77"/>
      <c r="KOX279" s="77"/>
      <c r="KOY279" s="77"/>
      <c r="KOZ279" s="77"/>
      <c r="KPA279" s="77"/>
      <c r="KPB279" s="77"/>
      <c r="KPC279" s="77"/>
      <c r="KPD279" s="77"/>
      <c r="KPE279" s="77"/>
      <c r="KPF279" s="77"/>
      <c r="KPG279" s="77"/>
      <c r="KPH279" s="77"/>
      <c r="KPI279" s="77"/>
      <c r="KPJ279" s="77"/>
      <c r="KPK279" s="77"/>
      <c r="KPL279" s="77"/>
      <c r="KPM279" s="77"/>
      <c r="KPN279" s="77"/>
      <c r="KPO279" s="77"/>
      <c r="KPP279" s="77"/>
      <c r="KPQ279" s="77"/>
      <c r="KPR279" s="77"/>
      <c r="KPS279" s="77"/>
      <c r="KPT279" s="77"/>
      <c r="KPU279" s="77"/>
      <c r="KPV279" s="77"/>
      <c r="KPW279" s="77"/>
      <c r="KPX279" s="77"/>
      <c r="KPY279" s="77"/>
      <c r="KPZ279" s="77"/>
      <c r="KQA279" s="77"/>
      <c r="KQB279" s="77"/>
      <c r="KQC279" s="77"/>
      <c r="KQD279" s="77"/>
      <c r="KQE279" s="77"/>
      <c r="KQF279" s="77"/>
      <c r="KQG279" s="77"/>
      <c r="KQH279" s="77"/>
      <c r="KQI279" s="77"/>
      <c r="KQJ279" s="77"/>
      <c r="KQK279" s="77"/>
      <c r="KQL279" s="77"/>
      <c r="KQM279" s="77"/>
      <c r="KQN279" s="77"/>
      <c r="KQO279" s="77"/>
      <c r="KQP279" s="77"/>
      <c r="KQQ279" s="77"/>
      <c r="KQR279" s="77"/>
      <c r="KQS279" s="77"/>
      <c r="KQT279" s="77"/>
      <c r="KQU279" s="77"/>
      <c r="KQV279" s="77"/>
      <c r="KQW279" s="77"/>
      <c r="KQX279" s="77"/>
      <c r="KQY279" s="77"/>
      <c r="KQZ279" s="77"/>
      <c r="KRA279" s="77"/>
      <c r="KRB279" s="77"/>
      <c r="KRC279" s="77"/>
      <c r="KRD279" s="77"/>
      <c r="KRE279" s="77"/>
      <c r="KRF279" s="77"/>
      <c r="KRG279" s="77"/>
      <c r="KRH279" s="77"/>
      <c r="KRI279" s="77"/>
      <c r="KRJ279" s="77"/>
      <c r="KRK279" s="77"/>
      <c r="KRL279" s="77"/>
      <c r="KRM279" s="77"/>
      <c r="KRN279" s="77"/>
      <c r="KRO279" s="77"/>
      <c r="KRP279" s="77"/>
      <c r="KRQ279" s="77"/>
      <c r="KRR279" s="77"/>
      <c r="KRS279" s="77"/>
      <c r="KRT279" s="77"/>
      <c r="KRU279" s="77"/>
      <c r="KRV279" s="77"/>
      <c r="KRW279" s="77"/>
      <c r="KRX279" s="77"/>
      <c r="KRY279" s="77"/>
      <c r="KRZ279" s="77"/>
      <c r="KSA279" s="77"/>
      <c r="KSB279" s="77"/>
      <c r="KSC279" s="77"/>
      <c r="KSD279" s="77"/>
      <c r="KSE279" s="77"/>
      <c r="KSF279" s="77"/>
      <c r="KSG279" s="77"/>
      <c r="KSH279" s="77"/>
      <c r="KSI279" s="77"/>
      <c r="KSJ279" s="77"/>
      <c r="KSK279" s="77"/>
      <c r="KSL279" s="77"/>
      <c r="KSM279" s="77"/>
      <c r="KSN279" s="77"/>
      <c r="KSO279" s="77"/>
      <c r="KSP279" s="77"/>
      <c r="KSQ279" s="77"/>
      <c r="KSR279" s="77"/>
      <c r="KSS279" s="77"/>
      <c r="KST279" s="77"/>
      <c r="KSU279" s="77"/>
      <c r="KSV279" s="77"/>
      <c r="KSW279" s="77"/>
      <c r="KSX279" s="77"/>
      <c r="KSY279" s="77"/>
      <c r="KSZ279" s="77"/>
      <c r="KTA279" s="77"/>
      <c r="KTB279" s="77"/>
      <c r="KTC279" s="77"/>
      <c r="KTD279" s="77"/>
      <c r="KTE279" s="77"/>
      <c r="KTF279" s="77"/>
      <c r="KTG279" s="77"/>
      <c r="KTH279" s="77"/>
      <c r="KTI279" s="77"/>
      <c r="KTJ279" s="77"/>
      <c r="KTK279" s="77"/>
      <c r="KTL279" s="77"/>
      <c r="KTM279" s="77"/>
      <c r="KTN279" s="77"/>
      <c r="KTO279" s="77"/>
      <c r="KTP279" s="77"/>
      <c r="KTQ279" s="77"/>
      <c r="KTR279" s="77"/>
      <c r="KTS279" s="77"/>
      <c r="KTT279" s="77"/>
      <c r="KTU279" s="77"/>
      <c r="KTV279" s="77"/>
      <c r="KTW279" s="77"/>
      <c r="KTX279" s="77"/>
      <c r="KTY279" s="77"/>
      <c r="KTZ279" s="77"/>
      <c r="KUA279" s="77"/>
      <c r="KUB279" s="77"/>
      <c r="KUC279" s="77"/>
      <c r="KUD279" s="77"/>
      <c r="KUE279" s="77"/>
      <c r="KUF279" s="77"/>
      <c r="KUG279" s="77"/>
      <c r="KUH279" s="77"/>
      <c r="KUI279" s="77"/>
      <c r="KUJ279" s="77"/>
      <c r="KUK279" s="77"/>
      <c r="KUL279" s="77"/>
      <c r="KUM279" s="77"/>
      <c r="KUN279" s="77"/>
      <c r="KUO279" s="77"/>
      <c r="KUP279" s="77"/>
      <c r="KUQ279" s="77"/>
      <c r="KUR279" s="77"/>
      <c r="KUS279" s="77"/>
      <c r="KUT279" s="77"/>
      <c r="KUU279" s="77"/>
      <c r="KUV279" s="77"/>
      <c r="KUW279" s="77"/>
      <c r="KUX279" s="77"/>
      <c r="KUY279" s="77"/>
      <c r="KUZ279" s="77"/>
      <c r="KVA279" s="77"/>
      <c r="KVB279" s="77"/>
      <c r="KVC279" s="77"/>
      <c r="KVD279" s="77"/>
      <c r="KVE279" s="77"/>
      <c r="KVF279" s="77"/>
      <c r="KVG279" s="77"/>
      <c r="KVH279" s="77"/>
      <c r="KVI279" s="77"/>
      <c r="KVJ279" s="77"/>
      <c r="KVK279" s="77"/>
      <c r="KVL279" s="77"/>
      <c r="KVM279" s="77"/>
      <c r="KVN279" s="77"/>
      <c r="KVO279" s="77"/>
      <c r="KVP279" s="77"/>
      <c r="KVQ279" s="77"/>
      <c r="KVR279" s="77"/>
      <c r="KVS279" s="77"/>
      <c r="KVT279" s="77"/>
      <c r="KVU279" s="77"/>
      <c r="KVV279" s="77"/>
      <c r="KVW279" s="77"/>
      <c r="KVX279" s="77"/>
      <c r="KVY279" s="77"/>
      <c r="KVZ279" s="77"/>
      <c r="KWA279" s="77"/>
      <c r="KWB279" s="77"/>
      <c r="KWC279" s="77"/>
      <c r="KWD279" s="77"/>
      <c r="KWE279" s="77"/>
      <c r="KWF279" s="77"/>
      <c r="KWG279" s="77"/>
      <c r="KWH279" s="77"/>
      <c r="KWI279" s="77"/>
      <c r="KWJ279" s="77"/>
      <c r="KWK279" s="77"/>
      <c r="KWL279" s="77"/>
      <c r="KWM279" s="77"/>
      <c r="KWN279" s="77"/>
      <c r="KWO279" s="77"/>
      <c r="KWP279" s="77"/>
      <c r="KWQ279" s="77"/>
      <c r="KWR279" s="77"/>
      <c r="KWS279" s="77"/>
      <c r="KWT279" s="77"/>
      <c r="KWU279" s="77"/>
      <c r="KWV279" s="77"/>
      <c r="KWW279" s="77"/>
      <c r="KWX279" s="77"/>
      <c r="KWY279" s="77"/>
      <c r="KWZ279" s="77"/>
      <c r="KXA279" s="77"/>
      <c r="KXB279" s="77"/>
      <c r="KXC279" s="77"/>
      <c r="KXD279" s="77"/>
      <c r="KXE279" s="77"/>
      <c r="KXF279" s="77"/>
      <c r="KXG279" s="77"/>
      <c r="KXH279" s="77"/>
      <c r="KXI279" s="77"/>
      <c r="KXJ279" s="77"/>
      <c r="KXK279" s="77"/>
      <c r="KXL279" s="77"/>
      <c r="KXM279" s="77"/>
      <c r="KXN279" s="77"/>
      <c r="KXO279" s="77"/>
      <c r="KXP279" s="77"/>
      <c r="KXQ279" s="77"/>
      <c r="KXR279" s="77"/>
      <c r="KXS279" s="77"/>
      <c r="KXT279" s="77"/>
      <c r="KXU279" s="77"/>
      <c r="KXV279" s="77"/>
      <c r="KXW279" s="77"/>
      <c r="KXX279" s="77"/>
      <c r="KXY279" s="77"/>
      <c r="KXZ279" s="77"/>
      <c r="KYA279" s="77"/>
      <c r="KYB279" s="77"/>
      <c r="KYC279" s="77"/>
      <c r="KYD279" s="77"/>
      <c r="KYE279" s="77"/>
      <c r="KYF279" s="77"/>
      <c r="KYG279" s="77"/>
      <c r="KYH279" s="77"/>
      <c r="KYI279" s="77"/>
      <c r="KYJ279" s="77"/>
      <c r="KYK279" s="77"/>
      <c r="KYL279" s="77"/>
      <c r="KYM279" s="77"/>
      <c r="KYN279" s="77"/>
      <c r="KYO279" s="77"/>
      <c r="KYP279" s="77"/>
      <c r="KYQ279" s="77"/>
      <c r="KYR279" s="77"/>
      <c r="KYS279" s="77"/>
      <c r="KYT279" s="77"/>
      <c r="KYU279" s="77"/>
      <c r="KYV279" s="77"/>
      <c r="KYW279" s="77"/>
      <c r="KYX279" s="77"/>
      <c r="KYY279" s="77"/>
      <c r="KYZ279" s="77"/>
      <c r="KZA279" s="77"/>
      <c r="KZB279" s="77"/>
      <c r="KZC279" s="77"/>
      <c r="KZD279" s="77"/>
      <c r="KZE279" s="77"/>
      <c r="KZF279" s="77"/>
      <c r="KZG279" s="77"/>
      <c r="KZH279" s="77"/>
      <c r="KZI279" s="77"/>
      <c r="KZJ279" s="77"/>
      <c r="KZK279" s="77"/>
      <c r="KZL279" s="77"/>
      <c r="KZM279" s="77"/>
      <c r="KZN279" s="77"/>
      <c r="KZO279" s="77"/>
      <c r="KZP279" s="77"/>
      <c r="KZQ279" s="77"/>
      <c r="KZR279" s="77"/>
      <c r="KZS279" s="77"/>
      <c r="KZT279" s="77"/>
      <c r="KZU279" s="77"/>
      <c r="KZV279" s="77"/>
      <c r="KZW279" s="77"/>
      <c r="KZX279" s="77"/>
      <c r="KZY279" s="77"/>
      <c r="KZZ279" s="77"/>
      <c r="LAA279" s="77"/>
      <c r="LAB279" s="77"/>
      <c r="LAC279" s="77"/>
      <c r="LAD279" s="77"/>
      <c r="LAE279" s="77"/>
      <c r="LAF279" s="77"/>
      <c r="LAG279" s="77"/>
      <c r="LAH279" s="77"/>
      <c r="LAI279" s="77"/>
      <c r="LAJ279" s="77"/>
      <c r="LAK279" s="77"/>
      <c r="LAL279" s="77"/>
      <c r="LAM279" s="77"/>
      <c r="LAN279" s="77"/>
      <c r="LAO279" s="77"/>
      <c r="LAP279" s="77"/>
      <c r="LAQ279" s="77"/>
      <c r="LAR279" s="77"/>
      <c r="LAS279" s="77"/>
      <c r="LAT279" s="77"/>
      <c r="LAU279" s="77"/>
      <c r="LAV279" s="77"/>
      <c r="LAW279" s="77"/>
      <c r="LAX279" s="77"/>
      <c r="LAY279" s="77"/>
      <c r="LAZ279" s="77"/>
      <c r="LBA279" s="77"/>
      <c r="LBB279" s="77"/>
      <c r="LBC279" s="77"/>
      <c r="LBD279" s="77"/>
      <c r="LBE279" s="77"/>
      <c r="LBF279" s="77"/>
      <c r="LBG279" s="77"/>
      <c r="LBH279" s="77"/>
      <c r="LBI279" s="77"/>
      <c r="LBJ279" s="77"/>
      <c r="LBK279" s="77"/>
      <c r="LBL279" s="77"/>
      <c r="LBM279" s="77"/>
      <c r="LBN279" s="77"/>
      <c r="LBO279" s="77"/>
      <c r="LBP279" s="77"/>
      <c r="LBQ279" s="77"/>
      <c r="LBR279" s="77"/>
      <c r="LBS279" s="77"/>
      <c r="LBT279" s="77"/>
      <c r="LBU279" s="77"/>
      <c r="LBV279" s="77"/>
      <c r="LBW279" s="77"/>
      <c r="LBX279" s="77"/>
      <c r="LBY279" s="77"/>
      <c r="LBZ279" s="77"/>
      <c r="LCA279" s="77"/>
      <c r="LCB279" s="77"/>
      <c r="LCC279" s="77"/>
      <c r="LCD279" s="77"/>
      <c r="LCE279" s="77"/>
      <c r="LCF279" s="77"/>
      <c r="LCG279" s="77"/>
      <c r="LCH279" s="77"/>
      <c r="LCI279" s="77"/>
      <c r="LCJ279" s="77"/>
      <c r="LCK279" s="77"/>
      <c r="LCL279" s="77"/>
      <c r="LCM279" s="77"/>
      <c r="LCN279" s="77"/>
      <c r="LCO279" s="77"/>
      <c r="LCP279" s="77"/>
      <c r="LCQ279" s="77"/>
      <c r="LCR279" s="77"/>
      <c r="LCS279" s="77"/>
      <c r="LCT279" s="77"/>
      <c r="LCU279" s="77"/>
      <c r="LCV279" s="77"/>
      <c r="LCW279" s="77"/>
      <c r="LCX279" s="77"/>
      <c r="LCY279" s="77"/>
      <c r="LCZ279" s="77"/>
      <c r="LDA279" s="77"/>
      <c r="LDB279" s="77"/>
      <c r="LDC279" s="77"/>
      <c r="LDD279" s="77"/>
      <c r="LDE279" s="77"/>
      <c r="LDF279" s="77"/>
      <c r="LDG279" s="77"/>
      <c r="LDH279" s="77"/>
      <c r="LDI279" s="77"/>
      <c r="LDJ279" s="77"/>
      <c r="LDK279" s="77"/>
      <c r="LDL279" s="77"/>
      <c r="LDM279" s="77"/>
      <c r="LDN279" s="77"/>
      <c r="LDO279" s="77"/>
      <c r="LDP279" s="77"/>
      <c r="LDQ279" s="77"/>
      <c r="LDR279" s="77"/>
      <c r="LDS279" s="77"/>
      <c r="LDT279" s="77"/>
      <c r="LDU279" s="77"/>
      <c r="LDV279" s="77"/>
      <c r="LDW279" s="77"/>
      <c r="LDX279" s="77"/>
      <c r="LDY279" s="77"/>
      <c r="LDZ279" s="77"/>
      <c r="LEA279" s="77"/>
      <c r="LEB279" s="77"/>
      <c r="LEC279" s="77"/>
      <c r="LED279" s="77"/>
      <c r="LEE279" s="77"/>
      <c r="LEF279" s="77"/>
      <c r="LEG279" s="77"/>
      <c r="LEH279" s="77"/>
      <c r="LEI279" s="77"/>
      <c r="LEJ279" s="77"/>
      <c r="LEK279" s="77"/>
      <c r="LEL279" s="77"/>
      <c r="LEM279" s="77"/>
      <c r="LEN279" s="77"/>
      <c r="LEO279" s="77"/>
      <c r="LEP279" s="77"/>
      <c r="LEQ279" s="77"/>
      <c r="LER279" s="77"/>
      <c r="LES279" s="77"/>
      <c r="LET279" s="77"/>
      <c r="LEU279" s="77"/>
      <c r="LEV279" s="77"/>
      <c r="LEW279" s="77"/>
      <c r="LEX279" s="77"/>
      <c r="LEY279" s="77"/>
      <c r="LEZ279" s="77"/>
      <c r="LFA279" s="77"/>
      <c r="LFB279" s="77"/>
      <c r="LFC279" s="77"/>
      <c r="LFD279" s="77"/>
      <c r="LFE279" s="77"/>
      <c r="LFF279" s="77"/>
      <c r="LFG279" s="77"/>
      <c r="LFH279" s="77"/>
      <c r="LFI279" s="77"/>
      <c r="LFJ279" s="77"/>
      <c r="LFK279" s="77"/>
      <c r="LFL279" s="77"/>
      <c r="LFM279" s="77"/>
      <c r="LFN279" s="77"/>
      <c r="LFO279" s="77"/>
      <c r="LFP279" s="77"/>
      <c r="LFQ279" s="77"/>
      <c r="LFR279" s="77"/>
      <c r="LFS279" s="77"/>
      <c r="LFT279" s="77"/>
      <c r="LFU279" s="77"/>
      <c r="LFV279" s="77"/>
      <c r="LFW279" s="77"/>
      <c r="LFX279" s="77"/>
      <c r="LFY279" s="77"/>
      <c r="LFZ279" s="77"/>
      <c r="LGA279" s="77"/>
      <c r="LGB279" s="77"/>
      <c r="LGC279" s="77"/>
      <c r="LGD279" s="77"/>
      <c r="LGE279" s="77"/>
      <c r="LGF279" s="77"/>
      <c r="LGG279" s="77"/>
      <c r="LGH279" s="77"/>
      <c r="LGI279" s="77"/>
      <c r="LGJ279" s="77"/>
      <c r="LGK279" s="77"/>
      <c r="LGL279" s="77"/>
      <c r="LGM279" s="77"/>
      <c r="LGN279" s="77"/>
      <c r="LGO279" s="77"/>
      <c r="LGP279" s="77"/>
      <c r="LGQ279" s="77"/>
      <c r="LGR279" s="77"/>
      <c r="LGS279" s="77"/>
      <c r="LGT279" s="77"/>
      <c r="LGU279" s="77"/>
      <c r="LGV279" s="77"/>
      <c r="LGW279" s="77"/>
      <c r="LGX279" s="77"/>
      <c r="LGY279" s="77"/>
      <c r="LGZ279" s="77"/>
      <c r="LHA279" s="77"/>
      <c r="LHB279" s="77"/>
      <c r="LHC279" s="77"/>
      <c r="LHD279" s="77"/>
      <c r="LHE279" s="77"/>
      <c r="LHF279" s="77"/>
      <c r="LHG279" s="77"/>
      <c r="LHH279" s="77"/>
      <c r="LHI279" s="77"/>
      <c r="LHJ279" s="77"/>
      <c r="LHK279" s="77"/>
      <c r="LHL279" s="77"/>
      <c r="LHM279" s="77"/>
      <c r="LHN279" s="77"/>
      <c r="LHO279" s="77"/>
      <c r="LHP279" s="77"/>
      <c r="LHQ279" s="77"/>
      <c r="LHR279" s="77"/>
      <c r="LHS279" s="77"/>
      <c r="LHT279" s="77"/>
      <c r="LHU279" s="77"/>
      <c r="LHV279" s="77"/>
      <c r="LHW279" s="77"/>
      <c r="LHX279" s="77"/>
      <c r="LHY279" s="77"/>
      <c r="LHZ279" s="77"/>
      <c r="LIA279" s="77"/>
      <c r="LIB279" s="77"/>
      <c r="LIC279" s="77"/>
      <c r="LID279" s="77"/>
      <c r="LIE279" s="77"/>
      <c r="LIF279" s="77"/>
      <c r="LIG279" s="77"/>
      <c r="LIH279" s="77"/>
      <c r="LII279" s="77"/>
      <c r="LIJ279" s="77"/>
      <c r="LIK279" s="77"/>
      <c r="LIL279" s="77"/>
      <c r="LIM279" s="77"/>
      <c r="LIN279" s="77"/>
      <c r="LIO279" s="77"/>
      <c r="LIP279" s="77"/>
      <c r="LIQ279" s="77"/>
      <c r="LIR279" s="77"/>
      <c r="LIS279" s="77"/>
      <c r="LIT279" s="77"/>
      <c r="LIU279" s="77"/>
      <c r="LIV279" s="77"/>
      <c r="LIW279" s="77"/>
      <c r="LIX279" s="77"/>
      <c r="LIY279" s="77"/>
      <c r="LIZ279" s="77"/>
      <c r="LJA279" s="77"/>
      <c r="LJB279" s="77"/>
      <c r="LJC279" s="77"/>
      <c r="LJD279" s="77"/>
      <c r="LJE279" s="77"/>
      <c r="LJF279" s="77"/>
      <c r="LJG279" s="77"/>
      <c r="LJH279" s="77"/>
      <c r="LJI279" s="77"/>
      <c r="LJJ279" s="77"/>
      <c r="LJK279" s="77"/>
      <c r="LJL279" s="77"/>
      <c r="LJM279" s="77"/>
      <c r="LJN279" s="77"/>
      <c r="LJO279" s="77"/>
      <c r="LJP279" s="77"/>
      <c r="LJQ279" s="77"/>
      <c r="LJR279" s="77"/>
      <c r="LJS279" s="77"/>
      <c r="LJT279" s="77"/>
      <c r="LJU279" s="77"/>
      <c r="LJV279" s="77"/>
      <c r="LJW279" s="77"/>
      <c r="LJX279" s="77"/>
      <c r="LJY279" s="77"/>
      <c r="LJZ279" s="77"/>
      <c r="LKA279" s="77"/>
      <c r="LKB279" s="77"/>
      <c r="LKC279" s="77"/>
      <c r="LKD279" s="77"/>
      <c r="LKE279" s="77"/>
      <c r="LKF279" s="77"/>
      <c r="LKG279" s="77"/>
      <c r="LKH279" s="77"/>
      <c r="LKI279" s="77"/>
      <c r="LKJ279" s="77"/>
      <c r="LKK279" s="77"/>
      <c r="LKL279" s="77"/>
      <c r="LKM279" s="77"/>
      <c r="LKN279" s="77"/>
      <c r="LKO279" s="77"/>
      <c r="LKP279" s="77"/>
      <c r="LKQ279" s="77"/>
      <c r="LKR279" s="77"/>
      <c r="LKS279" s="77"/>
      <c r="LKT279" s="77"/>
      <c r="LKU279" s="77"/>
      <c r="LKV279" s="77"/>
      <c r="LKW279" s="77"/>
      <c r="LKX279" s="77"/>
      <c r="LKY279" s="77"/>
      <c r="LKZ279" s="77"/>
      <c r="LLA279" s="77"/>
      <c r="LLB279" s="77"/>
      <c r="LLC279" s="77"/>
      <c r="LLD279" s="77"/>
      <c r="LLE279" s="77"/>
      <c r="LLF279" s="77"/>
      <c r="LLG279" s="77"/>
      <c r="LLH279" s="77"/>
      <c r="LLI279" s="77"/>
      <c r="LLJ279" s="77"/>
      <c r="LLK279" s="77"/>
      <c r="LLL279" s="77"/>
      <c r="LLM279" s="77"/>
      <c r="LLN279" s="77"/>
      <c r="LLO279" s="77"/>
      <c r="LLP279" s="77"/>
      <c r="LLQ279" s="77"/>
      <c r="LLR279" s="77"/>
      <c r="LLS279" s="77"/>
      <c r="LLT279" s="77"/>
      <c r="LLU279" s="77"/>
      <c r="LLV279" s="77"/>
      <c r="LLW279" s="77"/>
      <c r="LLX279" s="77"/>
      <c r="LLY279" s="77"/>
      <c r="LLZ279" s="77"/>
      <c r="LMA279" s="77"/>
      <c r="LMB279" s="77"/>
      <c r="LMC279" s="77"/>
      <c r="LMD279" s="77"/>
      <c r="LME279" s="77"/>
      <c r="LMF279" s="77"/>
      <c r="LMG279" s="77"/>
      <c r="LMH279" s="77"/>
      <c r="LMI279" s="77"/>
      <c r="LMJ279" s="77"/>
      <c r="LMK279" s="77"/>
      <c r="LML279" s="77"/>
      <c r="LMM279" s="77"/>
      <c r="LMN279" s="77"/>
      <c r="LMO279" s="77"/>
      <c r="LMP279" s="77"/>
      <c r="LMQ279" s="77"/>
      <c r="LMR279" s="77"/>
      <c r="LMS279" s="77"/>
      <c r="LMT279" s="77"/>
      <c r="LMU279" s="77"/>
      <c r="LMV279" s="77"/>
      <c r="LMW279" s="77"/>
      <c r="LMX279" s="77"/>
      <c r="LMY279" s="77"/>
      <c r="LMZ279" s="77"/>
      <c r="LNA279" s="77"/>
      <c r="LNB279" s="77"/>
      <c r="LNC279" s="77"/>
      <c r="LND279" s="77"/>
      <c r="LNE279" s="77"/>
      <c r="LNF279" s="77"/>
      <c r="LNG279" s="77"/>
      <c r="LNH279" s="77"/>
      <c r="LNI279" s="77"/>
      <c r="LNJ279" s="77"/>
      <c r="LNK279" s="77"/>
      <c r="LNL279" s="77"/>
      <c r="LNM279" s="77"/>
      <c r="LNN279" s="77"/>
      <c r="LNO279" s="77"/>
      <c r="LNP279" s="77"/>
      <c r="LNQ279" s="77"/>
      <c r="LNR279" s="77"/>
      <c r="LNS279" s="77"/>
      <c r="LNT279" s="77"/>
      <c r="LNU279" s="77"/>
      <c r="LNV279" s="77"/>
      <c r="LNW279" s="77"/>
      <c r="LNX279" s="77"/>
      <c r="LNY279" s="77"/>
      <c r="LNZ279" s="77"/>
      <c r="LOA279" s="77"/>
      <c r="LOB279" s="77"/>
      <c r="LOC279" s="77"/>
      <c r="LOD279" s="77"/>
      <c r="LOE279" s="77"/>
      <c r="LOF279" s="77"/>
      <c r="LOG279" s="77"/>
      <c r="LOH279" s="77"/>
      <c r="LOI279" s="77"/>
      <c r="LOJ279" s="77"/>
      <c r="LOK279" s="77"/>
      <c r="LOL279" s="77"/>
      <c r="LOM279" s="77"/>
      <c r="LON279" s="77"/>
      <c r="LOO279" s="77"/>
      <c r="LOP279" s="77"/>
      <c r="LOQ279" s="77"/>
      <c r="LOR279" s="77"/>
      <c r="LOS279" s="77"/>
      <c r="LOT279" s="77"/>
      <c r="LOU279" s="77"/>
      <c r="LOV279" s="77"/>
      <c r="LOW279" s="77"/>
      <c r="LOX279" s="77"/>
      <c r="LOY279" s="77"/>
      <c r="LOZ279" s="77"/>
      <c r="LPA279" s="77"/>
      <c r="LPB279" s="77"/>
      <c r="LPC279" s="77"/>
      <c r="LPD279" s="77"/>
      <c r="LPE279" s="77"/>
      <c r="LPF279" s="77"/>
      <c r="LPG279" s="77"/>
      <c r="LPH279" s="77"/>
      <c r="LPI279" s="77"/>
      <c r="LPJ279" s="77"/>
      <c r="LPK279" s="77"/>
      <c r="LPL279" s="77"/>
      <c r="LPM279" s="77"/>
      <c r="LPN279" s="77"/>
      <c r="LPO279" s="77"/>
      <c r="LPP279" s="77"/>
      <c r="LPQ279" s="77"/>
      <c r="LPR279" s="77"/>
      <c r="LPS279" s="77"/>
      <c r="LPT279" s="77"/>
      <c r="LPU279" s="77"/>
      <c r="LPV279" s="77"/>
      <c r="LPW279" s="77"/>
      <c r="LPX279" s="77"/>
      <c r="LPY279" s="77"/>
      <c r="LPZ279" s="77"/>
      <c r="LQA279" s="77"/>
      <c r="LQB279" s="77"/>
      <c r="LQC279" s="77"/>
      <c r="LQD279" s="77"/>
      <c r="LQE279" s="77"/>
      <c r="LQF279" s="77"/>
      <c r="LQG279" s="77"/>
      <c r="LQH279" s="77"/>
      <c r="LQI279" s="77"/>
      <c r="LQJ279" s="77"/>
      <c r="LQK279" s="77"/>
      <c r="LQL279" s="77"/>
      <c r="LQM279" s="77"/>
      <c r="LQN279" s="77"/>
      <c r="LQO279" s="77"/>
      <c r="LQP279" s="77"/>
      <c r="LQQ279" s="77"/>
      <c r="LQR279" s="77"/>
      <c r="LQS279" s="77"/>
      <c r="LQT279" s="77"/>
      <c r="LQU279" s="77"/>
      <c r="LQV279" s="77"/>
      <c r="LQW279" s="77"/>
      <c r="LQX279" s="77"/>
      <c r="LQY279" s="77"/>
      <c r="LQZ279" s="77"/>
      <c r="LRA279" s="77"/>
      <c r="LRB279" s="77"/>
      <c r="LRC279" s="77"/>
      <c r="LRD279" s="77"/>
      <c r="LRE279" s="77"/>
      <c r="LRF279" s="77"/>
      <c r="LRG279" s="77"/>
      <c r="LRH279" s="77"/>
      <c r="LRI279" s="77"/>
      <c r="LRJ279" s="77"/>
      <c r="LRK279" s="77"/>
      <c r="LRL279" s="77"/>
      <c r="LRM279" s="77"/>
      <c r="LRN279" s="77"/>
      <c r="LRO279" s="77"/>
      <c r="LRP279" s="77"/>
      <c r="LRQ279" s="77"/>
      <c r="LRR279" s="77"/>
      <c r="LRS279" s="77"/>
      <c r="LRT279" s="77"/>
      <c r="LRU279" s="77"/>
      <c r="LRV279" s="77"/>
      <c r="LRW279" s="77"/>
      <c r="LRX279" s="77"/>
      <c r="LRY279" s="77"/>
      <c r="LRZ279" s="77"/>
      <c r="LSA279" s="77"/>
      <c r="LSB279" s="77"/>
      <c r="LSC279" s="77"/>
      <c r="LSD279" s="77"/>
      <c r="LSE279" s="77"/>
      <c r="LSF279" s="77"/>
      <c r="LSG279" s="77"/>
      <c r="LSH279" s="77"/>
      <c r="LSI279" s="77"/>
      <c r="LSJ279" s="77"/>
      <c r="LSK279" s="77"/>
      <c r="LSL279" s="77"/>
      <c r="LSM279" s="77"/>
      <c r="LSN279" s="77"/>
      <c r="LSO279" s="77"/>
      <c r="LSP279" s="77"/>
      <c r="LSQ279" s="77"/>
      <c r="LSR279" s="77"/>
      <c r="LSS279" s="77"/>
      <c r="LST279" s="77"/>
      <c r="LSU279" s="77"/>
      <c r="LSV279" s="77"/>
      <c r="LSW279" s="77"/>
      <c r="LSX279" s="77"/>
      <c r="LSY279" s="77"/>
      <c r="LSZ279" s="77"/>
      <c r="LTA279" s="77"/>
      <c r="LTB279" s="77"/>
      <c r="LTC279" s="77"/>
      <c r="LTD279" s="77"/>
      <c r="LTE279" s="77"/>
      <c r="LTF279" s="77"/>
      <c r="LTG279" s="77"/>
      <c r="LTH279" s="77"/>
      <c r="LTI279" s="77"/>
      <c r="LTJ279" s="77"/>
      <c r="LTK279" s="77"/>
      <c r="LTL279" s="77"/>
      <c r="LTM279" s="77"/>
      <c r="LTN279" s="77"/>
      <c r="LTO279" s="77"/>
      <c r="LTP279" s="77"/>
      <c r="LTQ279" s="77"/>
      <c r="LTR279" s="77"/>
      <c r="LTS279" s="77"/>
      <c r="LTT279" s="77"/>
      <c r="LTU279" s="77"/>
      <c r="LTV279" s="77"/>
      <c r="LTW279" s="77"/>
      <c r="LTX279" s="77"/>
      <c r="LTY279" s="77"/>
      <c r="LTZ279" s="77"/>
      <c r="LUA279" s="77"/>
      <c r="LUB279" s="77"/>
      <c r="LUC279" s="77"/>
      <c r="LUD279" s="77"/>
      <c r="LUE279" s="77"/>
      <c r="LUF279" s="77"/>
      <c r="LUG279" s="77"/>
      <c r="LUH279" s="77"/>
      <c r="LUI279" s="77"/>
      <c r="LUJ279" s="77"/>
      <c r="LUK279" s="77"/>
      <c r="LUL279" s="77"/>
      <c r="LUM279" s="77"/>
      <c r="LUN279" s="77"/>
      <c r="LUO279" s="77"/>
      <c r="LUP279" s="77"/>
      <c r="LUQ279" s="77"/>
      <c r="LUR279" s="77"/>
      <c r="LUS279" s="77"/>
      <c r="LUT279" s="77"/>
      <c r="LUU279" s="77"/>
      <c r="LUV279" s="77"/>
      <c r="LUW279" s="77"/>
      <c r="LUX279" s="77"/>
      <c r="LUY279" s="77"/>
      <c r="LUZ279" s="77"/>
      <c r="LVA279" s="77"/>
      <c r="LVB279" s="77"/>
      <c r="LVC279" s="77"/>
      <c r="LVD279" s="77"/>
      <c r="LVE279" s="77"/>
      <c r="LVF279" s="77"/>
      <c r="LVG279" s="77"/>
      <c r="LVH279" s="77"/>
      <c r="LVI279" s="77"/>
      <c r="LVJ279" s="77"/>
      <c r="LVK279" s="77"/>
      <c r="LVL279" s="77"/>
      <c r="LVM279" s="77"/>
      <c r="LVN279" s="77"/>
      <c r="LVO279" s="77"/>
      <c r="LVP279" s="77"/>
      <c r="LVQ279" s="77"/>
      <c r="LVR279" s="77"/>
      <c r="LVS279" s="77"/>
      <c r="LVT279" s="77"/>
      <c r="LVU279" s="77"/>
      <c r="LVV279" s="77"/>
      <c r="LVW279" s="77"/>
      <c r="LVX279" s="77"/>
      <c r="LVY279" s="77"/>
      <c r="LVZ279" s="77"/>
      <c r="LWA279" s="77"/>
      <c r="LWB279" s="77"/>
      <c r="LWC279" s="77"/>
      <c r="LWD279" s="77"/>
      <c r="LWE279" s="77"/>
      <c r="LWF279" s="77"/>
      <c r="LWG279" s="77"/>
      <c r="LWH279" s="77"/>
      <c r="LWI279" s="77"/>
      <c r="LWJ279" s="77"/>
      <c r="LWK279" s="77"/>
      <c r="LWL279" s="77"/>
      <c r="LWM279" s="77"/>
      <c r="LWN279" s="77"/>
      <c r="LWO279" s="77"/>
      <c r="LWP279" s="77"/>
      <c r="LWQ279" s="77"/>
      <c r="LWR279" s="77"/>
      <c r="LWS279" s="77"/>
      <c r="LWT279" s="77"/>
      <c r="LWU279" s="77"/>
      <c r="LWV279" s="77"/>
      <c r="LWW279" s="77"/>
      <c r="LWX279" s="77"/>
      <c r="LWY279" s="77"/>
      <c r="LWZ279" s="77"/>
      <c r="LXA279" s="77"/>
      <c r="LXB279" s="77"/>
      <c r="LXC279" s="77"/>
      <c r="LXD279" s="77"/>
      <c r="LXE279" s="77"/>
      <c r="LXF279" s="77"/>
      <c r="LXG279" s="77"/>
      <c r="LXH279" s="77"/>
      <c r="LXI279" s="77"/>
      <c r="LXJ279" s="77"/>
      <c r="LXK279" s="77"/>
      <c r="LXL279" s="77"/>
      <c r="LXM279" s="77"/>
      <c r="LXN279" s="77"/>
      <c r="LXO279" s="77"/>
      <c r="LXP279" s="77"/>
      <c r="LXQ279" s="77"/>
      <c r="LXR279" s="77"/>
      <c r="LXS279" s="77"/>
      <c r="LXT279" s="77"/>
      <c r="LXU279" s="77"/>
      <c r="LXV279" s="77"/>
      <c r="LXW279" s="77"/>
      <c r="LXX279" s="77"/>
      <c r="LXY279" s="77"/>
      <c r="LXZ279" s="77"/>
      <c r="LYA279" s="77"/>
      <c r="LYB279" s="77"/>
      <c r="LYC279" s="77"/>
      <c r="LYD279" s="77"/>
      <c r="LYE279" s="77"/>
      <c r="LYF279" s="77"/>
      <c r="LYG279" s="77"/>
      <c r="LYH279" s="77"/>
      <c r="LYI279" s="77"/>
      <c r="LYJ279" s="77"/>
      <c r="LYK279" s="77"/>
      <c r="LYL279" s="77"/>
      <c r="LYM279" s="77"/>
      <c r="LYN279" s="77"/>
      <c r="LYO279" s="77"/>
      <c r="LYP279" s="77"/>
      <c r="LYQ279" s="77"/>
      <c r="LYR279" s="77"/>
      <c r="LYS279" s="77"/>
      <c r="LYT279" s="77"/>
      <c r="LYU279" s="77"/>
      <c r="LYV279" s="77"/>
      <c r="LYW279" s="77"/>
      <c r="LYX279" s="77"/>
      <c r="LYY279" s="77"/>
      <c r="LYZ279" s="77"/>
      <c r="LZA279" s="77"/>
      <c r="LZB279" s="77"/>
      <c r="LZC279" s="77"/>
      <c r="LZD279" s="77"/>
      <c r="LZE279" s="77"/>
      <c r="LZF279" s="77"/>
      <c r="LZG279" s="77"/>
      <c r="LZH279" s="77"/>
      <c r="LZI279" s="77"/>
      <c r="LZJ279" s="77"/>
      <c r="LZK279" s="77"/>
      <c r="LZL279" s="77"/>
      <c r="LZM279" s="77"/>
      <c r="LZN279" s="77"/>
      <c r="LZO279" s="77"/>
      <c r="LZP279" s="77"/>
      <c r="LZQ279" s="77"/>
      <c r="LZR279" s="77"/>
      <c r="LZS279" s="77"/>
      <c r="LZT279" s="77"/>
      <c r="LZU279" s="77"/>
      <c r="LZV279" s="77"/>
      <c r="LZW279" s="77"/>
      <c r="LZX279" s="77"/>
      <c r="LZY279" s="77"/>
      <c r="LZZ279" s="77"/>
      <c r="MAA279" s="77"/>
      <c r="MAB279" s="77"/>
      <c r="MAC279" s="77"/>
      <c r="MAD279" s="77"/>
      <c r="MAE279" s="77"/>
      <c r="MAF279" s="77"/>
      <c r="MAG279" s="77"/>
      <c r="MAH279" s="77"/>
      <c r="MAI279" s="77"/>
      <c r="MAJ279" s="77"/>
      <c r="MAK279" s="77"/>
      <c r="MAL279" s="77"/>
      <c r="MAM279" s="77"/>
      <c r="MAN279" s="77"/>
      <c r="MAO279" s="77"/>
      <c r="MAP279" s="77"/>
      <c r="MAQ279" s="77"/>
      <c r="MAR279" s="77"/>
      <c r="MAS279" s="77"/>
      <c r="MAT279" s="77"/>
      <c r="MAU279" s="77"/>
      <c r="MAV279" s="77"/>
      <c r="MAW279" s="77"/>
      <c r="MAX279" s="77"/>
      <c r="MAY279" s="77"/>
      <c r="MAZ279" s="77"/>
      <c r="MBA279" s="77"/>
      <c r="MBB279" s="77"/>
      <c r="MBC279" s="77"/>
      <c r="MBD279" s="77"/>
      <c r="MBE279" s="77"/>
      <c r="MBF279" s="77"/>
      <c r="MBG279" s="77"/>
      <c r="MBH279" s="77"/>
      <c r="MBI279" s="77"/>
      <c r="MBJ279" s="77"/>
      <c r="MBK279" s="77"/>
      <c r="MBL279" s="77"/>
      <c r="MBM279" s="77"/>
      <c r="MBN279" s="77"/>
      <c r="MBO279" s="77"/>
      <c r="MBP279" s="77"/>
      <c r="MBQ279" s="77"/>
      <c r="MBR279" s="77"/>
      <c r="MBS279" s="77"/>
      <c r="MBT279" s="77"/>
      <c r="MBU279" s="77"/>
      <c r="MBV279" s="77"/>
      <c r="MBW279" s="77"/>
      <c r="MBX279" s="77"/>
      <c r="MBY279" s="77"/>
      <c r="MBZ279" s="77"/>
      <c r="MCA279" s="77"/>
      <c r="MCB279" s="77"/>
      <c r="MCC279" s="77"/>
      <c r="MCD279" s="77"/>
      <c r="MCE279" s="77"/>
      <c r="MCF279" s="77"/>
      <c r="MCG279" s="77"/>
      <c r="MCH279" s="77"/>
      <c r="MCI279" s="77"/>
      <c r="MCJ279" s="77"/>
      <c r="MCK279" s="77"/>
      <c r="MCL279" s="77"/>
      <c r="MCM279" s="77"/>
      <c r="MCN279" s="77"/>
      <c r="MCO279" s="77"/>
      <c r="MCP279" s="77"/>
      <c r="MCQ279" s="77"/>
      <c r="MCR279" s="77"/>
      <c r="MCS279" s="77"/>
      <c r="MCT279" s="77"/>
      <c r="MCU279" s="77"/>
      <c r="MCV279" s="77"/>
      <c r="MCW279" s="77"/>
      <c r="MCX279" s="77"/>
      <c r="MCY279" s="77"/>
      <c r="MCZ279" s="77"/>
      <c r="MDA279" s="77"/>
      <c r="MDB279" s="77"/>
      <c r="MDC279" s="77"/>
      <c r="MDD279" s="77"/>
      <c r="MDE279" s="77"/>
      <c r="MDF279" s="77"/>
      <c r="MDG279" s="77"/>
      <c r="MDH279" s="77"/>
      <c r="MDI279" s="77"/>
      <c r="MDJ279" s="77"/>
      <c r="MDK279" s="77"/>
      <c r="MDL279" s="77"/>
      <c r="MDM279" s="77"/>
      <c r="MDN279" s="77"/>
      <c r="MDO279" s="77"/>
      <c r="MDP279" s="77"/>
      <c r="MDQ279" s="77"/>
      <c r="MDR279" s="77"/>
      <c r="MDS279" s="77"/>
      <c r="MDT279" s="77"/>
      <c r="MDU279" s="77"/>
      <c r="MDV279" s="77"/>
      <c r="MDW279" s="77"/>
      <c r="MDX279" s="77"/>
      <c r="MDY279" s="77"/>
      <c r="MDZ279" s="77"/>
      <c r="MEA279" s="77"/>
      <c r="MEB279" s="77"/>
      <c r="MEC279" s="77"/>
      <c r="MED279" s="77"/>
      <c r="MEE279" s="77"/>
      <c r="MEF279" s="77"/>
      <c r="MEG279" s="77"/>
      <c r="MEH279" s="77"/>
      <c r="MEI279" s="77"/>
      <c r="MEJ279" s="77"/>
      <c r="MEK279" s="77"/>
      <c r="MEL279" s="77"/>
      <c r="MEM279" s="77"/>
      <c r="MEN279" s="77"/>
      <c r="MEO279" s="77"/>
      <c r="MEP279" s="77"/>
      <c r="MEQ279" s="77"/>
      <c r="MER279" s="77"/>
      <c r="MES279" s="77"/>
      <c r="MET279" s="77"/>
      <c r="MEU279" s="77"/>
      <c r="MEV279" s="77"/>
      <c r="MEW279" s="77"/>
      <c r="MEX279" s="77"/>
      <c r="MEY279" s="77"/>
      <c r="MEZ279" s="77"/>
      <c r="MFA279" s="77"/>
      <c r="MFB279" s="77"/>
      <c r="MFC279" s="77"/>
      <c r="MFD279" s="77"/>
      <c r="MFE279" s="77"/>
      <c r="MFF279" s="77"/>
      <c r="MFG279" s="77"/>
      <c r="MFH279" s="77"/>
      <c r="MFI279" s="77"/>
      <c r="MFJ279" s="77"/>
      <c r="MFK279" s="77"/>
      <c r="MFL279" s="77"/>
      <c r="MFM279" s="77"/>
      <c r="MFN279" s="77"/>
      <c r="MFO279" s="77"/>
      <c r="MFP279" s="77"/>
      <c r="MFQ279" s="77"/>
      <c r="MFR279" s="77"/>
      <c r="MFS279" s="77"/>
      <c r="MFT279" s="77"/>
      <c r="MFU279" s="77"/>
      <c r="MFV279" s="77"/>
      <c r="MFW279" s="77"/>
      <c r="MFX279" s="77"/>
      <c r="MFY279" s="77"/>
      <c r="MFZ279" s="77"/>
      <c r="MGA279" s="77"/>
      <c r="MGB279" s="77"/>
      <c r="MGC279" s="77"/>
      <c r="MGD279" s="77"/>
      <c r="MGE279" s="77"/>
      <c r="MGF279" s="77"/>
      <c r="MGG279" s="77"/>
      <c r="MGH279" s="77"/>
      <c r="MGI279" s="77"/>
      <c r="MGJ279" s="77"/>
      <c r="MGK279" s="77"/>
      <c r="MGL279" s="77"/>
      <c r="MGM279" s="77"/>
      <c r="MGN279" s="77"/>
      <c r="MGO279" s="77"/>
      <c r="MGP279" s="77"/>
      <c r="MGQ279" s="77"/>
      <c r="MGR279" s="77"/>
      <c r="MGS279" s="77"/>
      <c r="MGT279" s="77"/>
      <c r="MGU279" s="77"/>
      <c r="MGV279" s="77"/>
      <c r="MGW279" s="77"/>
      <c r="MGX279" s="77"/>
      <c r="MGY279" s="77"/>
      <c r="MGZ279" s="77"/>
      <c r="MHA279" s="77"/>
      <c r="MHB279" s="77"/>
      <c r="MHC279" s="77"/>
      <c r="MHD279" s="77"/>
      <c r="MHE279" s="77"/>
      <c r="MHF279" s="77"/>
      <c r="MHG279" s="77"/>
      <c r="MHH279" s="77"/>
      <c r="MHI279" s="77"/>
      <c r="MHJ279" s="77"/>
      <c r="MHK279" s="77"/>
      <c r="MHL279" s="77"/>
      <c r="MHM279" s="77"/>
      <c r="MHN279" s="77"/>
      <c r="MHO279" s="77"/>
      <c r="MHP279" s="77"/>
      <c r="MHQ279" s="77"/>
      <c r="MHR279" s="77"/>
      <c r="MHS279" s="77"/>
      <c r="MHT279" s="77"/>
      <c r="MHU279" s="77"/>
      <c r="MHV279" s="77"/>
      <c r="MHW279" s="77"/>
      <c r="MHX279" s="77"/>
      <c r="MHY279" s="77"/>
      <c r="MHZ279" s="77"/>
      <c r="MIA279" s="77"/>
      <c r="MIB279" s="77"/>
      <c r="MIC279" s="77"/>
      <c r="MID279" s="77"/>
      <c r="MIE279" s="77"/>
      <c r="MIF279" s="77"/>
      <c r="MIG279" s="77"/>
      <c r="MIH279" s="77"/>
      <c r="MII279" s="77"/>
      <c r="MIJ279" s="77"/>
      <c r="MIK279" s="77"/>
      <c r="MIL279" s="77"/>
      <c r="MIM279" s="77"/>
      <c r="MIN279" s="77"/>
      <c r="MIO279" s="77"/>
      <c r="MIP279" s="77"/>
      <c r="MIQ279" s="77"/>
      <c r="MIR279" s="77"/>
      <c r="MIS279" s="77"/>
      <c r="MIT279" s="77"/>
      <c r="MIU279" s="77"/>
      <c r="MIV279" s="77"/>
      <c r="MIW279" s="77"/>
      <c r="MIX279" s="77"/>
      <c r="MIY279" s="77"/>
      <c r="MIZ279" s="77"/>
      <c r="MJA279" s="77"/>
      <c r="MJB279" s="77"/>
      <c r="MJC279" s="77"/>
      <c r="MJD279" s="77"/>
      <c r="MJE279" s="77"/>
      <c r="MJF279" s="77"/>
      <c r="MJG279" s="77"/>
      <c r="MJH279" s="77"/>
      <c r="MJI279" s="77"/>
      <c r="MJJ279" s="77"/>
      <c r="MJK279" s="77"/>
      <c r="MJL279" s="77"/>
      <c r="MJM279" s="77"/>
      <c r="MJN279" s="77"/>
      <c r="MJO279" s="77"/>
      <c r="MJP279" s="77"/>
      <c r="MJQ279" s="77"/>
      <c r="MJR279" s="77"/>
      <c r="MJS279" s="77"/>
      <c r="MJT279" s="77"/>
      <c r="MJU279" s="77"/>
      <c r="MJV279" s="77"/>
      <c r="MJW279" s="77"/>
      <c r="MJX279" s="77"/>
      <c r="MJY279" s="77"/>
      <c r="MJZ279" s="77"/>
      <c r="MKA279" s="77"/>
      <c r="MKB279" s="77"/>
      <c r="MKC279" s="77"/>
      <c r="MKD279" s="77"/>
      <c r="MKE279" s="77"/>
      <c r="MKF279" s="77"/>
      <c r="MKG279" s="77"/>
      <c r="MKH279" s="77"/>
      <c r="MKI279" s="77"/>
      <c r="MKJ279" s="77"/>
      <c r="MKK279" s="77"/>
      <c r="MKL279" s="77"/>
      <c r="MKM279" s="77"/>
      <c r="MKN279" s="77"/>
      <c r="MKO279" s="77"/>
      <c r="MKP279" s="77"/>
      <c r="MKQ279" s="77"/>
      <c r="MKR279" s="77"/>
      <c r="MKS279" s="77"/>
      <c r="MKT279" s="77"/>
      <c r="MKU279" s="77"/>
      <c r="MKV279" s="77"/>
      <c r="MKW279" s="77"/>
      <c r="MKX279" s="77"/>
      <c r="MKY279" s="77"/>
      <c r="MKZ279" s="77"/>
      <c r="MLA279" s="77"/>
      <c r="MLB279" s="77"/>
      <c r="MLC279" s="77"/>
      <c r="MLD279" s="77"/>
      <c r="MLE279" s="77"/>
      <c r="MLF279" s="77"/>
      <c r="MLG279" s="77"/>
      <c r="MLH279" s="77"/>
      <c r="MLI279" s="77"/>
      <c r="MLJ279" s="77"/>
      <c r="MLK279" s="77"/>
      <c r="MLL279" s="77"/>
      <c r="MLM279" s="77"/>
      <c r="MLN279" s="77"/>
      <c r="MLO279" s="77"/>
      <c r="MLP279" s="77"/>
      <c r="MLQ279" s="77"/>
      <c r="MLR279" s="77"/>
      <c r="MLS279" s="77"/>
      <c r="MLT279" s="77"/>
      <c r="MLU279" s="77"/>
      <c r="MLV279" s="77"/>
      <c r="MLW279" s="77"/>
      <c r="MLX279" s="77"/>
      <c r="MLY279" s="77"/>
      <c r="MLZ279" s="77"/>
      <c r="MMA279" s="77"/>
      <c r="MMB279" s="77"/>
      <c r="MMC279" s="77"/>
      <c r="MMD279" s="77"/>
      <c r="MME279" s="77"/>
      <c r="MMF279" s="77"/>
      <c r="MMG279" s="77"/>
      <c r="MMH279" s="77"/>
      <c r="MMI279" s="77"/>
      <c r="MMJ279" s="77"/>
      <c r="MMK279" s="77"/>
      <c r="MML279" s="77"/>
      <c r="MMM279" s="77"/>
      <c r="MMN279" s="77"/>
      <c r="MMO279" s="77"/>
      <c r="MMP279" s="77"/>
      <c r="MMQ279" s="77"/>
      <c r="MMR279" s="77"/>
      <c r="MMS279" s="77"/>
      <c r="MMT279" s="77"/>
      <c r="MMU279" s="77"/>
      <c r="MMV279" s="77"/>
      <c r="MMW279" s="77"/>
      <c r="MMX279" s="77"/>
      <c r="MMY279" s="77"/>
      <c r="MMZ279" s="77"/>
      <c r="MNA279" s="77"/>
      <c r="MNB279" s="77"/>
      <c r="MNC279" s="77"/>
      <c r="MND279" s="77"/>
      <c r="MNE279" s="77"/>
      <c r="MNF279" s="77"/>
      <c r="MNG279" s="77"/>
      <c r="MNH279" s="77"/>
      <c r="MNI279" s="77"/>
      <c r="MNJ279" s="77"/>
      <c r="MNK279" s="77"/>
      <c r="MNL279" s="77"/>
      <c r="MNM279" s="77"/>
      <c r="MNN279" s="77"/>
      <c r="MNO279" s="77"/>
      <c r="MNP279" s="77"/>
      <c r="MNQ279" s="77"/>
      <c r="MNR279" s="77"/>
      <c r="MNS279" s="77"/>
      <c r="MNT279" s="77"/>
      <c r="MNU279" s="77"/>
      <c r="MNV279" s="77"/>
      <c r="MNW279" s="77"/>
      <c r="MNX279" s="77"/>
      <c r="MNY279" s="77"/>
      <c r="MNZ279" s="77"/>
      <c r="MOA279" s="77"/>
      <c r="MOB279" s="77"/>
      <c r="MOC279" s="77"/>
      <c r="MOD279" s="77"/>
      <c r="MOE279" s="77"/>
      <c r="MOF279" s="77"/>
      <c r="MOG279" s="77"/>
      <c r="MOH279" s="77"/>
      <c r="MOI279" s="77"/>
      <c r="MOJ279" s="77"/>
      <c r="MOK279" s="77"/>
      <c r="MOL279" s="77"/>
      <c r="MOM279" s="77"/>
      <c r="MON279" s="77"/>
      <c r="MOO279" s="77"/>
      <c r="MOP279" s="77"/>
      <c r="MOQ279" s="77"/>
      <c r="MOR279" s="77"/>
      <c r="MOS279" s="77"/>
      <c r="MOT279" s="77"/>
      <c r="MOU279" s="77"/>
      <c r="MOV279" s="77"/>
      <c r="MOW279" s="77"/>
      <c r="MOX279" s="77"/>
      <c r="MOY279" s="77"/>
      <c r="MOZ279" s="77"/>
      <c r="MPA279" s="77"/>
      <c r="MPB279" s="77"/>
      <c r="MPC279" s="77"/>
      <c r="MPD279" s="77"/>
      <c r="MPE279" s="77"/>
      <c r="MPF279" s="77"/>
      <c r="MPG279" s="77"/>
      <c r="MPH279" s="77"/>
      <c r="MPI279" s="77"/>
      <c r="MPJ279" s="77"/>
      <c r="MPK279" s="77"/>
      <c r="MPL279" s="77"/>
      <c r="MPM279" s="77"/>
      <c r="MPN279" s="77"/>
      <c r="MPO279" s="77"/>
      <c r="MPP279" s="77"/>
      <c r="MPQ279" s="77"/>
      <c r="MPR279" s="77"/>
      <c r="MPS279" s="77"/>
      <c r="MPT279" s="77"/>
      <c r="MPU279" s="77"/>
      <c r="MPV279" s="77"/>
      <c r="MPW279" s="77"/>
      <c r="MPX279" s="77"/>
      <c r="MPY279" s="77"/>
      <c r="MPZ279" s="77"/>
      <c r="MQA279" s="77"/>
      <c r="MQB279" s="77"/>
      <c r="MQC279" s="77"/>
      <c r="MQD279" s="77"/>
      <c r="MQE279" s="77"/>
      <c r="MQF279" s="77"/>
      <c r="MQG279" s="77"/>
      <c r="MQH279" s="77"/>
      <c r="MQI279" s="77"/>
      <c r="MQJ279" s="77"/>
      <c r="MQK279" s="77"/>
      <c r="MQL279" s="77"/>
      <c r="MQM279" s="77"/>
      <c r="MQN279" s="77"/>
      <c r="MQO279" s="77"/>
      <c r="MQP279" s="77"/>
      <c r="MQQ279" s="77"/>
      <c r="MQR279" s="77"/>
      <c r="MQS279" s="77"/>
      <c r="MQT279" s="77"/>
      <c r="MQU279" s="77"/>
      <c r="MQV279" s="77"/>
      <c r="MQW279" s="77"/>
      <c r="MQX279" s="77"/>
      <c r="MQY279" s="77"/>
      <c r="MQZ279" s="77"/>
      <c r="MRA279" s="77"/>
      <c r="MRB279" s="77"/>
      <c r="MRC279" s="77"/>
      <c r="MRD279" s="77"/>
      <c r="MRE279" s="77"/>
      <c r="MRF279" s="77"/>
      <c r="MRG279" s="77"/>
      <c r="MRH279" s="77"/>
      <c r="MRI279" s="77"/>
      <c r="MRJ279" s="77"/>
      <c r="MRK279" s="77"/>
      <c r="MRL279" s="77"/>
      <c r="MRM279" s="77"/>
      <c r="MRN279" s="77"/>
      <c r="MRO279" s="77"/>
      <c r="MRP279" s="77"/>
      <c r="MRQ279" s="77"/>
      <c r="MRR279" s="77"/>
      <c r="MRS279" s="77"/>
      <c r="MRT279" s="77"/>
      <c r="MRU279" s="77"/>
      <c r="MRV279" s="77"/>
      <c r="MRW279" s="77"/>
      <c r="MRX279" s="77"/>
      <c r="MRY279" s="77"/>
      <c r="MRZ279" s="77"/>
      <c r="MSA279" s="77"/>
      <c r="MSB279" s="77"/>
      <c r="MSC279" s="77"/>
      <c r="MSD279" s="77"/>
      <c r="MSE279" s="77"/>
      <c r="MSF279" s="77"/>
      <c r="MSG279" s="77"/>
      <c r="MSH279" s="77"/>
      <c r="MSI279" s="77"/>
      <c r="MSJ279" s="77"/>
      <c r="MSK279" s="77"/>
      <c r="MSL279" s="77"/>
      <c r="MSM279" s="77"/>
      <c r="MSN279" s="77"/>
      <c r="MSO279" s="77"/>
      <c r="MSP279" s="77"/>
      <c r="MSQ279" s="77"/>
      <c r="MSR279" s="77"/>
      <c r="MSS279" s="77"/>
      <c r="MST279" s="77"/>
      <c r="MSU279" s="77"/>
      <c r="MSV279" s="77"/>
      <c r="MSW279" s="77"/>
      <c r="MSX279" s="77"/>
      <c r="MSY279" s="77"/>
      <c r="MSZ279" s="77"/>
      <c r="MTA279" s="77"/>
      <c r="MTB279" s="77"/>
      <c r="MTC279" s="77"/>
      <c r="MTD279" s="77"/>
      <c r="MTE279" s="77"/>
      <c r="MTF279" s="77"/>
      <c r="MTG279" s="77"/>
      <c r="MTH279" s="77"/>
      <c r="MTI279" s="77"/>
      <c r="MTJ279" s="77"/>
      <c r="MTK279" s="77"/>
      <c r="MTL279" s="77"/>
      <c r="MTM279" s="77"/>
      <c r="MTN279" s="77"/>
      <c r="MTO279" s="77"/>
      <c r="MTP279" s="77"/>
      <c r="MTQ279" s="77"/>
      <c r="MTR279" s="77"/>
      <c r="MTS279" s="77"/>
      <c r="MTT279" s="77"/>
      <c r="MTU279" s="77"/>
      <c r="MTV279" s="77"/>
      <c r="MTW279" s="77"/>
      <c r="MTX279" s="77"/>
      <c r="MTY279" s="77"/>
      <c r="MTZ279" s="77"/>
      <c r="MUA279" s="77"/>
      <c r="MUB279" s="77"/>
      <c r="MUC279" s="77"/>
      <c r="MUD279" s="77"/>
      <c r="MUE279" s="77"/>
      <c r="MUF279" s="77"/>
      <c r="MUG279" s="77"/>
      <c r="MUH279" s="77"/>
      <c r="MUI279" s="77"/>
      <c r="MUJ279" s="77"/>
      <c r="MUK279" s="77"/>
      <c r="MUL279" s="77"/>
      <c r="MUM279" s="77"/>
      <c r="MUN279" s="77"/>
      <c r="MUO279" s="77"/>
      <c r="MUP279" s="77"/>
      <c r="MUQ279" s="77"/>
      <c r="MUR279" s="77"/>
      <c r="MUS279" s="77"/>
      <c r="MUT279" s="77"/>
      <c r="MUU279" s="77"/>
      <c r="MUV279" s="77"/>
      <c r="MUW279" s="77"/>
      <c r="MUX279" s="77"/>
      <c r="MUY279" s="77"/>
      <c r="MUZ279" s="77"/>
      <c r="MVA279" s="77"/>
      <c r="MVB279" s="77"/>
      <c r="MVC279" s="77"/>
      <c r="MVD279" s="77"/>
      <c r="MVE279" s="77"/>
      <c r="MVF279" s="77"/>
      <c r="MVG279" s="77"/>
      <c r="MVH279" s="77"/>
      <c r="MVI279" s="77"/>
      <c r="MVJ279" s="77"/>
      <c r="MVK279" s="77"/>
      <c r="MVL279" s="77"/>
      <c r="MVM279" s="77"/>
      <c r="MVN279" s="77"/>
      <c r="MVO279" s="77"/>
      <c r="MVP279" s="77"/>
      <c r="MVQ279" s="77"/>
      <c r="MVR279" s="77"/>
      <c r="MVS279" s="77"/>
      <c r="MVT279" s="77"/>
      <c r="MVU279" s="77"/>
      <c r="MVV279" s="77"/>
      <c r="MVW279" s="77"/>
      <c r="MVX279" s="77"/>
      <c r="MVY279" s="77"/>
      <c r="MVZ279" s="77"/>
      <c r="MWA279" s="77"/>
      <c r="MWB279" s="77"/>
      <c r="MWC279" s="77"/>
      <c r="MWD279" s="77"/>
      <c r="MWE279" s="77"/>
      <c r="MWF279" s="77"/>
      <c r="MWG279" s="77"/>
      <c r="MWH279" s="77"/>
      <c r="MWI279" s="77"/>
      <c r="MWJ279" s="77"/>
      <c r="MWK279" s="77"/>
      <c r="MWL279" s="77"/>
      <c r="MWM279" s="77"/>
      <c r="MWN279" s="77"/>
      <c r="MWO279" s="77"/>
      <c r="MWP279" s="77"/>
      <c r="MWQ279" s="77"/>
      <c r="MWR279" s="77"/>
      <c r="MWS279" s="77"/>
      <c r="MWT279" s="77"/>
      <c r="MWU279" s="77"/>
      <c r="MWV279" s="77"/>
      <c r="MWW279" s="77"/>
      <c r="MWX279" s="77"/>
      <c r="MWY279" s="77"/>
      <c r="MWZ279" s="77"/>
      <c r="MXA279" s="77"/>
      <c r="MXB279" s="77"/>
      <c r="MXC279" s="77"/>
      <c r="MXD279" s="77"/>
      <c r="MXE279" s="77"/>
      <c r="MXF279" s="77"/>
      <c r="MXG279" s="77"/>
      <c r="MXH279" s="77"/>
      <c r="MXI279" s="77"/>
      <c r="MXJ279" s="77"/>
      <c r="MXK279" s="77"/>
      <c r="MXL279" s="77"/>
      <c r="MXM279" s="77"/>
      <c r="MXN279" s="77"/>
      <c r="MXO279" s="77"/>
      <c r="MXP279" s="77"/>
      <c r="MXQ279" s="77"/>
      <c r="MXR279" s="77"/>
      <c r="MXS279" s="77"/>
      <c r="MXT279" s="77"/>
      <c r="MXU279" s="77"/>
      <c r="MXV279" s="77"/>
      <c r="MXW279" s="77"/>
      <c r="MXX279" s="77"/>
      <c r="MXY279" s="77"/>
      <c r="MXZ279" s="77"/>
      <c r="MYA279" s="77"/>
      <c r="MYB279" s="77"/>
      <c r="MYC279" s="77"/>
      <c r="MYD279" s="77"/>
      <c r="MYE279" s="77"/>
      <c r="MYF279" s="77"/>
      <c r="MYG279" s="77"/>
      <c r="MYH279" s="77"/>
      <c r="MYI279" s="77"/>
      <c r="MYJ279" s="77"/>
      <c r="MYK279" s="77"/>
      <c r="MYL279" s="77"/>
      <c r="MYM279" s="77"/>
      <c r="MYN279" s="77"/>
      <c r="MYO279" s="77"/>
      <c r="MYP279" s="77"/>
      <c r="MYQ279" s="77"/>
      <c r="MYR279" s="77"/>
      <c r="MYS279" s="77"/>
      <c r="MYT279" s="77"/>
      <c r="MYU279" s="77"/>
      <c r="MYV279" s="77"/>
      <c r="MYW279" s="77"/>
      <c r="MYX279" s="77"/>
      <c r="MYY279" s="77"/>
      <c r="MYZ279" s="77"/>
      <c r="MZA279" s="77"/>
      <c r="MZB279" s="77"/>
      <c r="MZC279" s="77"/>
      <c r="MZD279" s="77"/>
      <c r="MZE279" s="77"/>
      <c r="MZF279" s="77"/>
      <c r="MZG279" s="77"/>
      <c r="MZH279" s="77"/>
      <c r="MZI279" s="77"/>
      <c r="MZJ279" s="77"/>
      <c r="MZK279" s="77"/>
      <c r="MZL279" s="77"/>
      <c r="MZM279" s="77"/>
      <c r="MZN279" s="77"/>
      <c r="MZO279" s="77"/>
      <c r="MZP279" s="77"/>
      <c r="MZQ279" s="77"/>
      <c r="MZR279" s="77"/>
      <c r="MZS279" s="77"/>
      <c r="MZT279" s="77"/>
      <c r="MZU279" s="77"/>
      <c r="MZV279" s="77"/>
      <c r="MZW279" s="77"/>
      <c r="MZX279" s="77"/>
      <c r="MZY279" s="77"/>
      <c r="MZZ279" s="77"/>
      <c r="NAA279" s="77"/>
      <c r="NAB279" s="77"/>
      <c r="NAC279" s="77"/>
      <c r="NAD279" s="77"/>
      <c r="NAE279" s="77"/>
      <c r="NAF279" s="77"/>
      <c r="NAG279" s="77"/>
      <c r="NAH279" s="77"/>
      <c r="NAI279" s="77"/>
      <c r="NAJ279" s="77"/>
      <c r="NAK279" s="77"/>
      <c r="NAL279" s="77"/>
      <c r="NAM279" s="77"/>
      <c r="NAN279" s="77"/>
      <c r="NAO279" s="77"/>
      <c r="NAP279" s="77"/>
      <c r="NAQ279" s="77"/>
      <c r="NAR279" s="77"/>
      <c r="NAS279" s="77"/>
      <c r="NAT279" s="77"/>
      <c r="NAU279" s="77"/>
      <c r="NAV279" s="77"/>
      <c r="NAW279" s="77"/>
      <c r="NAX279" s="77"/>
      <c r="NAY279" s="77"/>
      <c r="NAZ279" s="77"/>
      <c r="NBA279" s="77"/>
      <c r="NBB279" s="77"/>
      <c r="NBC279" s="77"/>
      <c r="NBD279" s="77"/>
      <c r="NBE279" s="77"/>
      <c r="NBF279" s="77"/>
      <c r="NBG279" s="77"/>
      <c r="NBH279" s="77"/>
      <c r="NBI279" s="77"/>
      <c r="NBJ279" s="77"/>
      <c r="NBK279" s="77"/>
      <c r="NBL279" s="77"/>
      <c r="NBM279" s="77"/>
      <c r="NBN279" s="77"/>
      <c r="NBO279" s="77"/>
      <c r="NBP279" s="77"/>
      <c r="NBQ279" s="77"/>
      <c r="NBR279" s="77"/>
      <c r="NBS279" s="77"/>
      <c r="NBT279" s="77"/>
      <c r="NBU279" s="77"/>
      <c r="NBV279" s="77"/>
      <c r="NBW279" s="77"/>
      <c r="NBX279" s="77"/>
      <c r="NBY279" s="77"/>
      <c r="NBZ279" s="77"/>
      <c r="NCA279" s="77"/>
      <c r="NCB279" s="77"/>
      <c r="NCC279" s="77"/>
      <c r="NCD279" s="77"/>
      <c r="NCE279" s="77"/>
      <c r="NCF279" s="77"/>
      <c r="NCG279" s="77"/>
      <c r="NCH279" s="77"/>
      <c r="NCI279" s="77"/>
      <c r="NCJ279" s="77"/>
      <c r="NCK279" s="77"/>
      <c r="NCL279" s="77"/>
      <c r="NCM279" s="77"/>
      <c r="NCN279" s="77"/>
      <c r="NCO279" s="77"/>
      <c r="NCP279" s="77"/>
      <c r="NCQ279" s="77"/>
      <c r="NCR279" s="77"/>
      <c r="NCS279" s="77"/>
      <c r="NCT279" s="77"/>
      <c r="NCU279" s="77"/>
      <c r="NCV279" s="77"/>
      <c r="NCW279" s="77"/>
      <c r="NCX279" s="77"/>
      <c r="NCY279" s="77"/>
      <c r="NCZ279" s="77"/>
      <c r="NDA279" s="77"/>
      <c r="NDB279" s="77"/>
      <c r="NDC279" s="77"/>
      <c r="NDD279" s="77"/>
      <c r="NDE279" s="77"/>
      <c r="NDF279" s="77"/>
      <c r="NDG279" s="77"/>
      <c r="NDH279" s="77"/>
      <c r="NDI279" s="77"/>
      <c r="NDJ279" s="77"/>
      <c r="NDK279" s="77"/>
      <c r="NDL279" s="77"/>
      <c r="NDM279" s="77"/>
      <c r="NDN279" s="77"/>
      <c r="NDO279" s="77"/>
      <c r="NDP279" s="77"/>
      <c r="NDQ279" s="77"/>
      <c r="NDR279" s="77"/>
      <c r="NDS279" s="77"/>
      <c r="NDT279" s="77"/>
      <c r="NDU279" s="77"/>
      <c r="NDV279" s="77"/>
      <c r="NDW279" s="77"/>
      <c r="NDX279" s="77"/>
      <c r="NDY279" s="77"/>
      <c r="NDZ279" s="77"/>
      <c r="NEA279" s="77"/>
      <c r="NEB279" s="77"/>
      <c r="NEC279" s="77"/>
      <c r="NED279" s="77"/>
      <c r="NEE279" s="77"/>
      <c r="NEF279" s="77"/>
      <c r="NEG279" s="77"/>
      <c r="NEH279" s="77"/>
      <c r="NEI279" s="77"/>
      <c r="NEJ279" s="77"/>
      <c r="NEK279" s="77"/>
      <c r="NEL279" s="77"/>
      <c r="NEM279" s="77"/>
      <c r="NEN279" s="77"/>
      <c r="NEO279" s="77"/>
      <c r="NEP279" s="77"/>
      <c r="NEQ279" s="77"/>
      <c r="NER279" s="77"/>
      <c r="NES279" s="77"/>
      <c r="NET279" s="77"/>
      <c r="NEU279" s="77"/>
      <c r="NEV279" s="77"/>
      <c r="NEW279" s="77"/>
      <c r="NEX279" s="77"/>
      <c r="NEY279" s="77"/>
      <c r="NEZ279" s="77"/>
      <c r="NFA279" s="77"/>
      <c r="NFB279" s="77"/>
      <c r="NFC279" s="77"/>
      <c r="NFD279" s="77"/>
      <c r="NFE279" s="77"/>
      <c r="NFF279" s="77"/>
      <c r="NFG279" s="77"/>
      <c r="NFH279" s="77"/>
      <c r="NFI279" s="77"/>
      <c r="NFJ279" s="77"/>
      <c r="NFK279" s="77"/>
      <c r="NFL279" s="77"/>
      <c r="NFM279" s="77"/>
      <c r="NFN279" s="77"/>
      <c r="NFO279" s="77"/>
      <c r="NFP279" s="77"/>
      <c r="NFQ279" s="77"/>
      <c r="NFR279" s="77"/>
      <c r="NFS279" s="77"/>
      <c r="NFT279" s="77"/>
      <c r="NFU279" s="77"/>
      <c r="NFV279" s="77"/>
      <c r="NFW279" s="77"/>
      <c r="NFX279" s="77"/>
      <c r="NFY279" s="77"/>
      <c r="NFZ279" s="77"/>
      <c r="NGA279" s="77"/>
      <c r="NGB279" s="77"/>
      <c r="NGC279" s="77"/>
      <c r="NGD279" s="77"/>
      <c r="NGE279" s="77"/>
      <c r="NGF279" s="77"/>
      <c r="NGG279" s="77"/>
      <c r="NGH279" s="77"/>
      <c r="NGI279" s="77"/>
      <c r="NGJ279" s="77"/>
      <c r="NGK279" s="77"/>
      <c r="NGL279" s="77"/>
      <c r="NGM279" s="77"/>
      <c r="NGN279" s="77"/>
      <c r="NGO279" s="77"/>
      <c r="NGP279" s="77"/>
      <c r="NGQ279" s="77"/>
      <c r="NGR279" s="77"/>
      <c r="NGS279" s="77"/>
      <c r="NGT279" s="77"/>
      <c r="NGU279" s="77"/>
      <c r="NGV279" s="77"/>
      <c r="NGW279" s="77"/>
      <c r="NGX279" s="77"/>
      <c r="NGY279" s="77"/>
      <c r="NGZ279" s="77"/>
      <c r="NHA279" s="77"/>
      <c r="NHB279" s="77"/>
      <c r="NHC279" s="77"/>
      <c r="NHD279" s="77"/>
      <c r="NHE279" s="77"/>
      <c r="NHF279" s="77"/>
      <c r="NHG279" s="77"/>
      <c r="NHH279" s="77"/>
      <c r="NHI279" s="77"/>
      <c r="NHJ279" s="77"/>
      <c r="NHK279" s="77"/>
      <c r="NHL279" s="77"/>
      <c r="NHM279" s="77"/>
      <c r="NHN279" s="77"/>
      <c r="NHO279" s="77"/>
      <c r="NHP279" s="77"/>
      <c r="NHQ279" s="77"/>
      <c r="NHR279" s="77"/>
      <c r="NHS279" s="77"/>
      <c r="NHT279" s="77"/>
      <c r="NHU279" s="77"/>
      <c r="NHV279" s="77"/>
      <c r="NHW279" s="77"/>
      <c r="NHX279" s="77"/>
      <c r="NHY279" s="77"/>
      <c r="NHZ279" s="77"/>
      <c r="NIA279" s="77"/>
      <c r="NIB279" s="77"/>
      <c r="NIC279" s="77"/>
      <c r="NID279" s="77"/>
      <c r="NIE279" s="77"/>
      <c r="NIF279" s="77"/>
      <c r="NIG279" s="77"/>
      <c r="NIH279" s="77"/>
      <c r="NII279" s="77"/>
      <c r="NIJ279" s="77"/>
      <c r="NIK279" s="77"/>
      <c r="NIL279" s="77"/>
      <c r="NIM279" s="77"/>
      <c r="NIN279" s="77"/>
      <c r="NIO279" s="77"/>
      <c r="NIP279" s="77"/>
      <c r="NIQ279" s="77"/>
      <c r="NIR279" s="77"/>
      <c r="NIS279" s="77"/>
      <c r="NIT279" s="77"/>
      <c r="NIU279" s="77"/>
      <c r="NIV279" s="77"/>
      <c r="NIW279" s="77"/>
      <c r="NIX279" s="77"/>
      <c r="NIY279" s="77"/>
      <c r="NIZ279" s="77"/>
      <c r="NJA279" s="77"/>
      <c r="NJB279" s="77"/>
      <c r="NJC279" s="77"/>
      <c r="NJD279" s="77"/>
      <c r="NJE279" s="77"/>
      <c r="NJF279" s="77"/>
      <c r="NJG279" s="77"/>
      <c r="NJH279" s="77"/>
      <c r="NJI279" s="77"/>
      <c r="NJJ279" s="77"/>
      <c r="NJK279" s="77"/>
      <c r="NJL279" s="77"/>
      <c r="NJM279" s="77"/>
      <c r="NJN279" s="77"/>
      <c r="NJO279" s="77"/>
      <c r="NJP279" s="77"/>
      <c r="NJQ279" s="77"/>
      <c r="NJR279" s="77"/>
      <c r="NJS279" s="77"/>
      <c r="NJT279" s="77"/>
      <c r="NJU279" s="77"/>
      <c r="NJV279" s="77"/>
      <c r="NJW279" s="77"/>
      <c r="NJX279" s="77"/>
      <c r="NJY279" s="77"/>
      <c r="NJZ279" s="77"/>
      <c r="NKA279" s="77"/>
      <c r="NKB279" s="77"/>
      <c r="NKC279" s="77"/>
      <c r="NKD279" s="77"/>
      <c r="NKE279" s="77"/>
      <c r="NKF279" s="77"/>
      <c r="NKG279" s="77"/>
      <c r="NKH279" s="77"/>
      <c r="NKI279" s="77"/>
      <c r="NKJ279" s="77"/>
      <c r="NKK279" s="77"/>
      <c r="NKL279" s="77"/>
      <c r="NKM279" s="77"/>
      <c r="NKN279" s="77"/>
      <c r="NKO279" s="77"/>
      <c r="NKP279" s="77"/>
      <c r="NKQ279" s="77"/>
      <c r="NKR279" s="77"/>
      <c r="NKS279" s="77"/>
      <c r="NKT279" s="77"/>
      <c r="NKU279" s="77"/>
      <c r="NKV279" s="77"/>
      <c r="NKW279" s="77"/>
      <c r="NKX279" s="77"/>
      <c r="NKY279" s="77"/>
      <c r="NKZ279" s="77"/>
      <c r="NLA279" s="77"/>
      <c r="NLB279" s="77"/>
      <c r="NLC279" s="77"/>
      <c r="NLD279" s="77"/>
      <c r="NLE279" s="77"/>
      <c r="NLF279" s="77"/>
      <c r="NLG279" s="77"/>
      <c r="NLH279" s="77"/>
      <c r="NLI279" s="77"/>
      <c r="NLJ279" s="77"/>
      <c r="NLK279" s="77"/>
      <c r="NLL279" s="77"/>
      <c r="NLM279" s="77"/>
      <c r="NLN279" s="77"/>
      <c r="NLO279" s="77"/>
      <c r="NLP279" s="77"/>
      <c r="NLQ279" s="77"/>
      <c r="NLR279" s="77"/>
      <c r="NLS279" s="77"/>
      <c r="NLT279" s="77"/>
      <c r="NLU279" s="77"/>
      <c r="NLV279" s="77"/>
      <c r="NLW279" s="77"/>
      <c r="NLX279" s="77"/>
      <c r="NLY279" s="77"/>
      <c r="NLZ279" s="77"/>
      <c r="NMA279" s="77"/>
      <c r="NMB279" s="77"/>
      <c r="NMC279" s="77"/>
      <c r="NMD279" s="77"/>
      <c r="NME279" s="77"/>
      <c r="NMF279" s="77"/>
      <c r="NMG279" s="77"/>
      <c r="NMH279" s="77"/>
      <c r="NMI279" s="77"/>
      <c r="NMJ279" s="77"/>
      <c r="NMK279" s="77"/>
      <c r="NML279" s="77"/>
      <c r="NMM279" s="77"/>
      <c r="NMN279" s="77"/>
      <c r="NMO279" s="77"/>
      <c r="NMP279" s="77"/>
      <c r="NMQ279" s="77"/>
      <c r="NMR279" s="77"/>
      <c r="NMS279" s="77"/>
      <c r="NMT279" s="77"/>
      <c r="NMU279" s="77"/>
      <c r="NMV279" s="77"/>
      <c r="NMW279" s="77"/>
      <c r="NMX279" s="77"/>
      <c r="NMY279" s="77"/>
      <c r="NMZ279" s="77"/>
      <c r="NNA279" s="77"/>
      <c r="NNB279" s="77"/>
      <c r="NNC279" s="77"/>
      <c r="NND279" s="77"/>
      <c r="NNE279" s="77"/>
      <c r="NNF279" s="77"/>
      <c r="NNG279" s="77"/>
      <c r="NNH279" s="77"/>
      <c r="NNI279" s="77"/>
      <c r="NNJ279" s="77"/>
      <c r="NNK279" s="77"/>
      <c r="NNL279" s="77"/>
      <c r="NNM279" s="77"/>
      <c r="NNN279" s="77"/>
      <c r="NNO279" s="77"/>
      <c r="NNP279" s="77"/>
      <c r="NNQ279" s="77"/>
      <c r="NNR279" s="77"/>
      <c r="NNS279" s="77"/>
      <c r="NNT279" s="77"/>
      <c r="NNU279" s="77"/>
      <c r="NNV279" s="77"/>
      <c r="NNW279" s="77"/>
      <c r="NNX279" s="77"/>
      <c r="NNY279" s="77"/>
      <c r="NNZ279" s="77"/>
      <c r="NOA279" s="77"/>
      <c r="NOB279" s="77"/>
      <c r="NOC279" s="77"/>
      <c r="NOD279" s="77"/>
      <c r="NOE279" s="77"/>
      <c r="NOF279" s="77"/>
      <c r="NOG279" s="77"/>
      <c r="NOH279" s="77"/>
      <c r="NOI279" s="77"/>
      <c r="NOJ279" s="77"/>
      <c r="NOK279" s="77"/>
      <c r="NOL279" s="77"/>
      <c r="NOM279" s="77"/>
      <c r="NON279" s="77"/>
      <c r="NOO279" s="77"/>
      <c r="NOP279" s="77"/>
      <c r="NOQ279" s="77"/>
      <c r="NOR279" s="77"/>
      <c r="NOS279" s="77"/>
      <c r="NOT279" s="77"/>
      <c r="NOU279" s="77"/>
      <c r="NOV279" s="77"/>
      <c r="NOW279" s="77"/>
      <c r="NOX279" s="77"/>
      <c r="NOY279" s="77"/>
      <c r="NOZ279" s="77"/>
      <c r="NPA279" s="77"/>
      <c r="NPB279" s="77"/>
      <c r="NPC279" s="77"/>
      <c r="NPD279" s="77"/>
      <c r="NPE279" s="77"/>
      <c r="NPF279" s="77"/>
      <c r="NPG279" s="77"/>
      <c r="NPH279" s="77"/>
      <c r="NPI279" s="77"/>
      <c r="NPJ279" s="77"/>
      <c r="NPK279" s="77"/>
      <c r="NPL279" s="77"/>
      <c r="NPM279" s="77"/>
      <c r="NPN279" s="77"/>
      <c r="NPO279" s="77"/>
      <c r="NPP279" s="77"/>
      <c r="NPQ279" s="77"/>
      <c r="NPR279" s="77"/>
      <c r="NPS279" s="77"/>
      <c r="NPT279" s="77"/>
      <c r="NPU279" s="77"/>
      <c r="NPV279" s="77"/>
      <c r="NPW279" s="77"/>
      <c r="NPX279" s="77"/>
      <c r="NPY279" s="77"/>
      <c r="NPZ279" s="77"/>
      <c r="NQA279" s="77"/>
      <c r="NQB279" s="77"/>
      <c r="NQC279" s="77"/>
      <c r="NQD279" s="77"/>
      <c r="NQE279" s="77"/>
      <c r="NQF279" s="77"/>
      <c r="NQG279" s="77"/>
      <c r="NQH279" s="77"/>
      <c r="NQI279" s="77"/>
      <c r="NQJ279" s="77"/>
      <c r="NQK279" s="77"/>
      <c r="NQL279" s="77"/>
      <c r="NQM279" s="77"/>
      <c r="NQN279" s="77"/>
      <c r="NQO279" s="77"/>
      <c r="NQP279" s="77"/>
      <c r="NQQ279" s="77"/>
      <c r="NQR279" s="77"/>
      <c r="NQS279" s="77"/>
      <c r="NQT279" s="77"/>
      <c r="NQU279" s="77"/>
      <c r="NQV279" s="77"/>
      <c r="NQW279" s="77"/>
      <c r="NQX279" s="77"/>
      <c r="NQY279" s="77"/>
      <c r="NQZ279" s="77"/>
      <c r="NRA279" s="77"/>
      <c r="NRB279" s="77"/>
      <c r="NRC279" s="77"/>
      <c r="NRD279" s="77"/>
      <c r="NRE279" s="77"/>
      <c r="NRF279" s="77"/>
      <c r="NRG279" s="77"/>
      <c r="NRH279" s="77"/>
      <c r="NRI279" s="77"/>
      <c r="NRJ279" s="77"/>
      <c r="NRK279" s="77"/>
      <c r="NRL279" s="77"/>
      <c r="NRM279" s="77"/>
      <c r="NRN279" s="77"/>
      <c r="NRO279" s="77"/>
      <c r="NRP279" s="77"/>
      <c r="NRQ279" s="77"/>
      <c r="NRR279" s="77"/>
      <c r="NRS279" s="77"/>
      <c r="NRT279" s="77"/>
      <c r="NRU279" s="77"/>
      <c r="NRV279" s="77"/>
      <c r="NRW279" s="77"/>
      <c r="NRX279" s="77"/>
      <c r="NRY279" s="77"/>
      <c r="NRZ279" s="77"/>
      <c r="NSA279" s="77"/>
      <c r="NSB279" s="77"/>
      <c r="NSC279" s="77"/>
      <c r="NSD279" s="77"/>
      <c r="NSE279" s="77"/>
      <c r="NSF279" s="77"/>
      <c r="NSG279" s="77"/>
      <c r="NSH279" s="77"/>
      <c r="NSI279" s="77"/>
      <c r="NSJ279" s="77"/>
      <c r="NSK279" s="77"/>
      <c r="NSL279" s="77"/>
      <c r="NSM279" s="77"/>
      <c r="NSN279" s="77"/>
      <c r="NSO279" s="77"/>
      <c r="NSP279" s="77"/>
      <c r="NSQ279" s="77"/>
      <c r="NSR279" s="77"/>
      <c r="NSS279" s="77"/>
      <c r="NST279" s="77"/>
      <c r="NSU279" s="77"/>
      <c r="NSV279" s="77"/>
      <c r="NSW279" s="77"/>
      <c r="NSX279" s="77"/>
      <c r="NSY279" s="77"/>
      <c r="NSZ279" s="77"/>
      <c r="NTA279" s="77"/>
      <c r="NTB279" s="77"/>
      <c r="NTC279" s="77"/>
      <c r="NTD279" s="77"/>
      <c r="NTE279" s="77"/>
      <c r="NTF279" s="77"/>
      <c r="NTG279" s="77"/>
      <c r="NTH279" s="77"/>
      <c r="NTI279" s="77"/>
      <c r="NTJ279" s="77"/>
      <c r="NTK279" s="77"/>
      <c r="NTL279" s="77"/>
      <c r="NTM279" s="77"/>
      <c r="NTN279" s="77"/>
      <c r="NTO279" s="77"/>
      <c r="NTP279" s="77"/>
      <c r="NTQ279" s="77"/>
      <c r="NTR279" s="77"/>
      <c r="NTS279" s="77"/>
      <c r="NTT279" s="77"/>
      <c r="NTU279" s="77"/>
      <c r="NTV279" s="77"/>
      <c r="NTW279" s="77"/>
      <c r="NTX279" s="77"/>
      <c r="NTY279" s="77"/>
      <c r="NTZ279" s="77"/>
      <c r="NUA279" s="77"/>
      <c r="NUB279" s="77"/>
      <c r="NUC279" s="77"/>
      <c r="NUD279" s="77"/>
      <c r="NUE279" s="77"/>
      <c r="NUF279" s="77"/>
      <c r="NUG279" s="77"/>
      <c r="NUH279" s="77"/>
      <c r="NUI279" s="77"/>
      <c r="NUJ279" s="77"/>
      <c r="NUK279" s="77"/>
      <c r="NUL279" s="77"/>
      <c r="NUM279" s="77"/>
      <c r="NUN279" s="77"/>
      <c r="NUO279" s="77"/>
      <c r="NUP279" s="77"/>
      <c r="NUQ279" s="77"/>
      <c r="NUR279" s="77"/>
      <c r="NUS279" s="77"/>
      <c r="NUT279" s="77"/>
      <c r="NUU279" s="77"/>
      <c r="NUV279" s="77"/>
      <c r="NUW279" s="77"/>
      <c r="NUX279" s="77"/>
      <c r="NUY279" s="77"/>
      <c r="NUZ279" s="77"/>
      <c r="NVA279" s="77"/>
      <c r="NVB279" s="77"/>
      <c r="NVC279" s="77"/>
      <c r="NVD279" s="77"/>
      <c r="NVE279" s="77"/>
      <c r="NVF279" s="77"/>
      <c r="NVG279" s="77"/>
      <c r="NVH279" s="77"/>
      <c r="NVI279" s="77"/>
      <c r="NVJ279" s="77"/>
      <c r="NVK279" s="77"/>
      <c r="NVL279" s="77"/>
      <c r="NVM279" s="77"/>
      <c r="NVN279" s="77"/>
      <c r="NVO279" s="77"/>
      <c r="NVP279" s="77"/>
      <c r="NVQ279" s="77"/>
      <c r="NVR279" s="77"/>
      <c r="NVS279" s="77"/>
      <c r="NVT279" s="77"/>
      <c r="NVU279" s="77"/>
      <c r="NVV279" s="77"/>
      <c r="NVW279" s="77"/>
      <c r="NVX279" s="77"/>
      <c r="NVY279" s="77"/>
      <c r="NVZ279" s="77"/>
      <c r="NWA279" s="77"/>
      <c r="NWB279" s="77"/>
      <c r="NWC279" s="77"/>
      <c r="NWD279" s="77"/>
      <c r="NWE279" s="77"/>
      <c r="NWF279" s="77"/>
      <c r="NWG279" s="77"/>
      <c r="NWH279" s="77"/>
      <c r="NWI279" s="77"/>
      <c r="NWJ279" s="77"/>
      <c r="NWK279" s="77"/>
      <c r="NWL279" s="77"/>
      <c r="NWM279" s="77"/>
      <c r="NWN279" s="77"/>
      <c r="NWO279" s="77"/>
      <c r="NWP279" s="77"/>
      <c r="NWQ279" s="77"/>
      <c r="NWR279" s="77"/>
      <c r="NWS279" s="77"/>
      <c r="NWT279" s="77"/>
      <c r="NWU279" s="77"/>
      <c r="NWV279" s="77"/>
      <c r="NWW279" s="77"/>
      <c r="NWX279" s="77"/>
      <c r="NWY279" s="77"/>
      <c r="NWZ279" s="77"/>
      <c r="NXA279" s="77"/>
      <c r="NXB279" s="77"/>
      <c r="NXC279" s="77"/>
      <c r="NXD279" s="77"/>
      <c r="NXE279" s="77"/>
      <c r="NXF279" s="77"/>
      <c r="NXG279" s="77"/>
      <c r="NXH279" s="77"/>
      <c r="NXI279" s="77"/>
      <c r="NXJ279" s="77"/>
      <c r="NXK279" s="77"/>
      <c r="NXL279" s="77"/>
      <c r="NXM279" s="77"/>
      <c r="NXN279" s="77"/>
      <c r="NXO279" s="77"/>
      <c r="NXP279" s="77"/>
      <c r="NXQ279" s="77"/>
      <c r="NXR279" s="77"/>
      <c r="NXS279" s="77"/>
      <c r="NXT279" s="77"/>
      <c r="NXU279" s="77"/>
      <c r="NXV279" s="77"/>
      <c r="NXW279" s="77"/>
      <c r="NXX279" s="77"/>
      <c r="NXY279" s="77"/>
      <c r="NXZ279" s="77"/>
      <c r="NYA279" s="77"/>
      <c r="NYB279" s="77"/>
      <c r="NYC279" s="77"/>
      <c r="NYD279" s="77"/>
      <c r="NYE279" s="77"/>
      <c r="NYF279" s="77"/>
      <c r="NYG279" s="77"/>
      <c r="NYH279" s="77"/>
      <c r="NYI279" s="77"/>
      <c r="NYJ279" s="77"/>
      <c r="NYK279" s="77"/>
      <c r="NYL279" s="77"/>
      <c r="NYM279" s="77"/>
      <c r="NYN279" s="77"/>
      <c r="NYO279" s="77"/>
      <c r="NYP279" s="77"/>
      <c r="NYQ279" s="77"/>
      <c r="NYR279" s="77"/>
      <c r="NYS279" s="77"/>
      <c r="NYT279" s="77"/>
      <c r="NYU279" s="77"/>
      <c r="NYV279" s="77"/>
      <c r="NYW279" s="77"/>
      <c r="NYX279" s="77"/>
      <c r="NYY279" s="77"/>
      <c r="NYZ279" s="77"/>
      <c r="NZA279" s="77"/>
      <c r="NZB279" s="77"/>
      <c r="NZC279" s="77"/>
      <c r="NZD279" s="77"/>
      <c r="NZE279" s="77"/>
      <c r="NZF279" s="77"/>
      <c r="NZG279" s="77"/>
      <c r="NZH279" s="77"/>
      <c r="NZI279" s="77"/>
      <c r="NZJ279" s="77"/>
      <c r="NZK279" s="77"/>
      <c r="NZL279" s="77"/>
      <c r="NZM279" s="77"/>
      <c r="NZN279" s="77"/>
      <c r="NZO279" s="77"/>
      <c r="NZP279" s="77"/>
      <c r="NZQ279" s="77"/>
      <c r="NZR279" s="77"/>
      <c r="NZS279" s="77"/>
      <c r="NZT279" s="77"/>
      <c r="NZU279" s="77"/>
      <c r="NZV279" s="77"/>
      <c r="NZW279" s="77"/>
      <c r="NZX279" s="77"/>
      <c r="NZY279" s="77"/>
      <c r="NZZ279" s="77"/>
      <c r="OAA279" s="77"/>
      <c r="OAB279" s="77"/>
      <c r="OAC279" s="77"/>
      <c r="OAD279" s="77"/>
      <c r="OAE279" s="77"/>
      <c r="OAF279" s="77"/>
      <c r="OAG279" s="77"/>
      <c r="OAH279" s="77"/>
      <c r="OAI279" s="77"/>
      <c r="OAJ279" s="77"/>
      <c r="OAK279" s="77"/>
      <c r="OAL279" s="77"/>
      <c r="OAM279" s="77"/>
      <c r="OAN279" s="77"/>
      <c r="OAO279" s="77"/>
      <c r="OAP279" s="77"/>
      <c r="OAQ279" s="77"/>
      <c r="OAR279" s="77"/>
      <c r="OAS279" s="77"/>
      <c r="OAT279" s="77"/>
      <c r="OAU279" s="77"/>
      <c r="OAV279" s="77"/>
      <c r="OAW279" s="77"/>
      <c r="OAX279" s="77"/>
      <c r="OAY279" s="77"/>
      <c r="OAZ279" s="77"/>
      <c r="OBA279" s="77"/>
      <c r="OBB279" s="77"/>
      <c r="OBC279" s="77"/>
      <c r="OBD279" s="77"/>
      <c r="OBE279" s="77"/>
      <c r="OBF279" s="77"/>
      <c r="OBG279" s="77"/>
      <c r="OBH279" s="77"/>
      <c r="OBI279" s="77"/>
      <c r="OBJ279" s="77"/>
      <c r="OBK279" s="77"/>
      <c r="OBL279" s="77"/>
      <c r="OBM279" s="77"/>
      <c r="OBN279" s="77"/>
      <c r="OBO279" s="77"/>
      <c r="OBP279" s="77"/>
      <c r="OBQ279" s="77"/>
      <c r="OBR279" s="77"/>
      <c r="OBS279" s="77"/>
      <c r="OBT279" s="77"/>
      <c r="OBU279" s="77"/>
      <c r="OBV279" s="77"/>
      <c r="OBW279" s="77"/>
      <c r="OBX279" s="77"/>
      <c r="OBY279" s="77"/>
      <c r="OBZ279" s="77"/>
      <c r="OCA279" s="77"/>
      <c r="OCB279" s="77"/>
      <c r="OCC279" s="77"/>
      <c r="OCD279" s="77"/>
      <c r="OCE279" s="77"/>
      <c r="OCF279" s="77"/>
      <c r="OCG279" s="77"/>
      <c r="OCH279" s="77"/>
      <c r="OCI279" s="77"/>
      <c r="OCJ279" s="77"/>
      <c r="OCK279" s="77"/>
      <c r="OCL279" s="77"/>
      <c r="OCM279" s="77"/>
      <c r="OCN279" s="77"/>
      <c r="OCO279" s="77"/>
      <c r="OCP279" s="77"/>
      <c r="OCQ279" s="77"/>
      <c r="OCR279" s="77"/>
      <c r="OCS279" s="77"/>
      <c r="OCT279" s="77"/>
      <c r="OCU279" s="77"/>
      <c r="OCV279" s="77"/>
      <c r="OCW279" s="77"/>
      <c r="OCX279" s="77"/>
      <c r="OCY279" s="77"/>
      <c r="OCZ279" s="77"/>
      <c r="ODA279" s="77"/>
      <c r="ODB279" s="77"/>
      <c r="ODC279" s="77"/>
      <c r="ODD279" s="77"/>
      <c r="ODE279" s="77"/>
      <c r="ODF279" s="77"/>
      <c r="ODG279" s="77"/>
      <c r="ODH279" s="77"/>
      <c r="ODI279" s="77"/>
      <c r="ODJ279" s="77"/>
      <c r="ODK279" s="77"/>
      <c r="ODL279" s="77"/>
      <c r="ODM279" s="77"/>
      <c r="ODN279" s="77"/>
      <c r="ODO279" s="77"/>
      <c r="ODP279" s="77"/>
      <c r="ODQ279" s="77"/>
      <c r="ODR279" s="77"/>
      <c r="ODS279" s="77"/>
      <c r="ODT279" s="77"/>
      <c r="ODU279" s="77"/>
      <c r="ODV279" s="77"/>
      <c r="ODW279" s="77"/>
      <c r="ODX279" s="77"/>
      <c r="ODY279" s="77"/>
      <c r="ODZ279" s="77"/>
      <c r="OEA279" s="77"/>
      <c r="OEB279" s="77"/>
      <c r="OEC279" s="77"/>
      <c r="OED279" s="77"/>
      <c r="OEE279" s="77"/>
      <c r="OEF279" s="77"/>
      <c r="OEG279" s="77"/>
      <c r="OEH279" s="77"/>
      <c r="OEI279" s="77"/>
      <c r="OEJ279" s="77"/>
      <c r="OEK279" s="77"/>
      <c r="OEL279" s="77"/>
      <c r="OEM279" s="77"/>
      <c r="OEN279" s="77"/>
      <c r="OEO279" s="77"/>
      <c r="OEP279" s="77"/>
      <c r="OEQ279" s="77"/>
      <c r="OER279" s="77"/>
      <c r="OES279" s="77"/>
      <c r="OET279" s="77"/>
      <c r="OEU279" s="77"/>
      <c r="OEV279" s="77"/>
      <c r="OEW279" s="77"/>
      <c r="OEX279" s="77"/>
      <c r="OEY279" s="77"/>
      <c r="OEZ279" s="77"/>
      <c r="OFA279" s="77"/>
      <c r="OFB279" s="77"/>
      <c r="OFC279" s="77"/>
      <c r="OFD279" s="77"/>
      <c r="OFE279" s="77"/>
      <c r="OFF279" s="77"/>
      <c r="OFG279" s="77"/>
      <c r="OFH279" s="77"/>
      <c r="OFI279" s="77"/>
      <c r="OFJ279" s="77"/>
      <c r="OFK279" s="77"/>
      <c r="OFL279" s="77"/>
      <c r="OFM279" s="77"/>
      <c r="OFN279" s="77"/>
      <c r="OFO279" s="77"/>
      <c r="OFP279" s="77"/>
      <c r="OFQ279" s="77"/>
      <c r="OFR279" s="77"/>
      <c r="OFS279" s="77"/>
      <c r="OFT279" s="77"/>
      <c r="OFU279" s="77"/>
      <c r="OFV279" s="77"/>
      <c r="OFW279" s="77"/>
      <c r="OFX279" s="77"/>
      <c r="OFY279" s="77"/>
      <c r="OFZ279" s="77"/>
      <c r="OGA279" s="77"/>
      <c r="OGB279" s="77"/>
      <c r="OGC279" s="77"/>
      <c r="OGD279" s="77"/>
      <c r="OGE279" s="77"/>
      <c r="OGF279" s="77"/>
      <c r="OGG279" s="77"/>
      <c r="OGH279" s="77"/>
      <c r="OGI279" s="77"/>
      <c r="OGJ279" s="77"/>
      <c r="OGK279" s="77"/>
      <c r="OGL279" s="77"/>
      <c r="OGM279" s="77"/>
      <c r="OGN279" s="77"/>
      <c r="OGO279" s="77"/>
      <c r="OGP279" s="77"/>
      <c r="OGQ279" s="77"/>
      <c r="OGR279" s="77"/>
      <c r="OGS279" s="77"/>
      <c r="OGT279" s="77"/>
      <c r="OGU279" s="77"/>
      <c r="OGV279" s="77"/>
      <c r="OGW279" s="77"/>
      <c r="OGX279" s="77"/>
      <c r="OGY279" s="77"/>
      <c r="OGZ279" s="77"/>
      <c r="OHA279" s="77"/>
      <c r="OHB279" s="77"/>
      <c r="OHC279" s="77"/>
      <c r="OHD279" s="77"/>
      <c r="OHE279" s="77"/>
      <c r="OHF279" s="77"/>
      <c r="OHG279" s="77"/>
      <c r="OHH279" s="77"/>
      <c r="OHI279" s="77"/>
      <c r="OHJ279" s="77"/>
      <c r="OHK279" s="77"/>
      <c r="OHL279" s="77"/>
      <c r="OHM279" s="77"/>
      <c r="OHN279" s="77"/>
      <c r="OHO279" s="77"/>
      <c r="OHP279" s="77"/>
      <c r="OHQ279" s="77"/>
      <c r="OHR279" s="77"/>
      <c r="OHS279" s="77"/>
      <c r="OHT279" s="77"/>
      <c r="OHU279" s="77"/>
      <c r="OHV279" s="77"/>
      <c r="OHW279" s="77"/>
      <c r="OHX279" s="77"/>
      <c r="OHY279" s="77"/>
      <c r="OHZ279" s="77"/>
      <c r="OIA279" s="77"/>
      <c r="OIB279" s="77"/>
      <c r="OIC279" s="77"/>
      <c r="OID279" s="77"/>
      <c r="OIE279" s="77"/>
      <c r="OIF279" s="77"/>
      <c r="OIG279" s="77"/>
      <c r="OIH279" s="77"/>
      <c r="OII279" s="77"/>
      <c r="OIJ279" s="77"/>
      <c r="OIK279" s="77"/>
      <c r="OIL279" s="77"/>
      <c r="OIM279" s="77"/>
      <c r="OIN279" s="77"/>
      <c r="OIO279" s="77"/>
      <c r="OIP279" s="77"/>
      <c r="OIQ279" s="77"/>
      <c r="OIR279" s="77"/>
      <c r="OIS279" s="77"/>
      <c r="OIT279" s="77"/>
      <c r="OIU279" s="77"/>
      <c r="OIV279" s="77"/>
      <c r="OIW279" s="77"/>
      <c r="OIX279" s="77"/>
      <c r="OIY279" s="77"/>
      <c r="OIZ279" s="77"/>
      <c r="OJA279" s="77"/>
      <c r="OJB279" s="77"/>
      <c r="OJC279" s="77"/>
      <c r="OJD279" s="77"/>
      <c r="OJE279" s="77"/>
      <c r="OJF279" s="77"/>
      <c r="OJG279" s="77"/>
      <c r="OJH279" s="77"/>
      <c r="OJI279" s="77"/>
      <c r="OJJ279" s="77"/>
      <c r="OJK279" s="77"/>
      <c r="OJL279" s="77"/>
      <c r="OJM279" s="77"/>
      <c r="OJN279" s="77"/>
      <c r="OJO279" s="77"/>
      <c r="OJP279" s="77"/>
      <c r="OJQ279" s="77"/>
      <c r="OJR279" s="77"/>
      <c r="OJS279" s="77"/>
      <c r="OJT279" s="77"/>
      <c r="OJU279" s="77"/>
      <c r="OJV279" s="77"/>
      <c r="OJW279" s="77"/>
      <c r="OJX279" s="77"/>
      <c r="OJY279" s="77"/>
      <c r="OJZ279" s="77"/>
      <c r="OKA279" s="77"/>
      <c r="OKB279" s="77"/>
      <c r="OKC279" s="77"/>
      <c r="OKD279" s="77"/>
      <c r="OKE279" s="77"/>
      <c r="OKF279" s="77"/>
      <c r="OKG279" s="77"/>
      <c r="OKH279" s="77"/>
      <c r="OKI279" s="77"/>
      <c r="OKJ279" s="77"/>
      <c r="OKK279" s="77"/>
      <c r="OKL279" s="77"/>
      <c r="OKM279" s="77"/>
      <c r="OKN279" s="77"/>
      <c r="OKO279" s="77"/>
      <c r="OKP279" s="77"/>
      <c r="OKQ279" s="77"/>
      <c r="OKR279" s="77"/>
      <c r="OKS279" s="77"/>
      <c r="OKT279" s="77"/>
      <c r="OKU279" s="77"/>
      <c r="OKV279" s="77"/>
      <c r="OKW279" s="77"/>
      <c r="OKX279" s="77"/>
      <c r="OKY279" s="77"/>
      <c r="OKZ279" s="77"/>
      <c r="OLA279" s="77"/>
      <c r="OLB279" s="77"/>
      <c r="OLC279" s="77"/>
      <c r="OLD279" s="77"/>
      <c r="OLE279" s="77"/>
      <c r="OLF279" s="77"/>
      <c r="OLG279" s="77"/>
      <c r="OLH279" s="77"/>
      <c r="OLI279" s="77"/>
      <c r="OLJ279" s="77"/>
      <c r="OLK279" s="77"/>
      <c r="OLL279" s="77"/>
      <c r="OLM279" s="77"/>
      <c r="OLN279" s="77"/>
      <c r="OLO279" s="77"/>
      <c r="OLP279" s="77"/>
      <c r="OLQ279" s="77"/>
      <c r="OLR279" s="77"/>
      <c r="OLS279" s="77"/>
      <c r="OLT279" s="77"/>
      <c r="OLU279" s="77"/>
      <c r="OLV279" s="77"/>
      <c r="OLW279" s="77"/>
      <c r="OLX279" s="77"/>
      <c r="OLY279" s="77"/>
      <c r="OLZ279" s="77"/>
      <c r="OMA279" s="77"/>
      <c r="OMB279" s="77"/>
      <c r="OMC279" s="77"/>
      <c r="OMD279" s="77"/>
      <c r="OME279" s="77"/>
      <c r="OMF279" s="77"/>
      <c r="OMG279" s="77"/>
      <c r="OMH279" s="77"/>
      <c r="OMI279" s="77"/>
      <c r="OMJ279" s="77"/>
      <c r="OMK279" s="77"/>
      <c r="OML279" s="77"/>
      <c r="OMM279" s="77"/>
      <c r="OMN279" s="77"/>
      <c r="OMO279" s="77"/>
      <c r="OMP279" s="77"/>
      <c r="OMQ279" s="77"/>
      <c r="OMR279" s="77"/>
      <c r="OMS279" s="77"/>
      <c r="OMT279" s="77"/>
      <c r="OMU279" s="77"/>
      <c r="OMV279" s="77"/>
      <c r="OMW279" s="77"/>
      <c r="OMX279" s="77"/>
      <c r="OMY279" s="77"/>
      <c r="OMZ279" s="77"/>
      <c r="ONA279" s="77"/>
      <c r="ONB279" s="77"/>
      <c r="ONC279" s="77"/>
      <c r="OND279" s="77"/>
      <c r="ONE279" s="77"/>
      <c r="ONF279" s="77"/>
      <c r="ONG279" s="77"/>
      <c r="ONH279" s="77"/>
      <c r="ONI279" s="77"/>
      <c r="ONJ279" s="77"/>
      <c r="ONK279" s="77"/>
      <c r="ONL279" s="77"/>
      <c r="ONM279" s="77"/>
      <c r="ONN279" s="77"/>
      <c r="ONO279" s="77"/>
      <c r="ONP279" s="77"/>
      <c r="ONQ279" s="77"/>
      <c r="ONR279" s="77"/>
      <c r="ONS279" s="77"/>
      <c r="ONT279" s="77"/>
      <c r="ONU279" s="77"/>
      <c r="ONV279" s="77"/>
      <c r="ONW279" s="77"/>
      <c r="ONX279" s="77"/>
      <c r="ONY279" s="77"/>
      <c r="ONZ279" s="77"/>
      <c r="OOA279" s="77"/>
      <c r="OOB279" s="77"/>
      <c r="OOC279" s="77"/>
      <c r="OOD279" s="77"/>
      <c r="OOE279" s="77"/>
      <c r="OOF279" s="77"/>
      <c r="OOG279" s="77"/>
      <c r="OOH279" s="77"/>
      <c r="OOI279" s="77"/>
      <c r="OOJ279" s="77"/>
      <c r="OOK279" s="77"/>
      <c r="OOL279" s="77"/>
      <c r="OOM279" s="77"/>
      <c r="OON279" s="77"/>
      <c r="OOO279" s="77"/>
      <c r="OOP279" s="77"/>
      <c r="OOQ279" s="77"/>
      <c r="OOR279" s="77"/>
      <c r="OOS279" s="77"/>
      <c r="OOT279" s="77"/>
      <c r="OOU279" s="77"/>
      <c r="OOV279" s="77"/>
      <c r="OOW279" s="77"/>
      <c r="OOX279" s="77"/>
      <c r="OOY279" s="77"/>
      <c r="OOZ279" s="77"/>
      <c r="OPA279" s="77"/>
      <c r="OPB279" s="77"/>
      <c r="OPC279" s="77"/>
      <c r="OPD279" s="77"/>
      <c r="OPE279" s="77"/>
      <c r="OPF279" s="77"/>
      <c r="OPG279" s="77"/>
      <c r="OPH279" s="77"/>
      <c r="OPI279" s="77"/>
      <c r="OPJ279" s="77"/>
      <c r="OPK279" s="77"/>
      <c r="OPL279" s="77"/>
      <c r="OPM279" s="77"/>
      <c r="OPN279" s="77"/>
      <c r="OPO279" s="77"/>
      <c r="OPP279" s="77"/>
      <c r="OPQ279" s="77"/>
      <c r="OPR279" s="77"/>
      <c r="OPS279" s="77"/>
      <c r="OPT279" s="77"/>
      <c r="OPU279" s="77"/>
      <c r="OPV279" s="77"/>
      <c r="OPW279" s="77"/>
      <c r="OPX279" s="77"/>
      <c r="OPY279" s="77"/>
      <c r="OPZ279" s="77"/>
      <c r="OQA279" s="77"/>
      <c r="OQB279" s="77"/>
      <c r="OQC279" s="77"/>
      <c r="OQD279" s="77"/>
      <c r="OQE279" s="77"/>
      <c r="OQF279" s="77"/>
      <c r="OQG279" s="77"/>
      <c r="OQH279" s="77"/>
      <c r="OQI279" s="77"/>
      <c r="OQJ279" s="77"/>
      <c r="OQK279" s="77"/>
      <c r="OQL279" s="77"/>
      <c r="OQM279" s="77"/>
      <c r="OQN279" s="77"/>
      <c r="OQO279" s="77"/>
      <c r="OQP279" s="77"/>
      <c r="OQQ279" s="77"/>
      <c r="OQR279" s="77"/>
      <c r="OQS279" s="77"/>
      <c r="OQT279" s="77"/>
      <c r="OQU279" s="77"/>
      <c r="OQV279" s="77"/>
      <c r="OQW279" s="77"/>
      <c r="OQX279" s="77"/>
      <c r="OQY279" s="77"/>
      <c r="OQZ279" s="77"/>
      <c r="ORA279" s="77"/>
      <c r="ORB279" s="77"/>
      <c r="ORC279" s="77"/>
      <c r="ORD279" s="77"/>
      <c r="ORE279" s="77"/>
      <c r="ORF279" s="77"/>
      <c r="ORG279" s="77"/>
      <c r="ORH279" s="77"/>
      <c r="ORI279" s="77"/>
      <c r="ORJ279" s="77"/>
      <c r="ORK279" s="77"/>
      <c r="ORL279" s="77"/>
      <c r="ORM279" s="77"/>
      <c r="ORN279" s="77"/>
      <c r="ORO279" s="77"/>
      <c r="ORP279" s="77"/>
      <c r="ORQ279" s="77"/>
      <c r="ORR279" s="77"/>
      <c r="ORS279" s="77"/>
      <c r="ORT279" s="77"/>
      <c r="ORU279" s="77"/>
      <c r="ORV279" s="77"/>
      <c r="ORW279" s="77"/>
      <c r="ORX279" s="77"/>
      <c r="ORY279" s="77"/>
      <c r="ORZ279" s="77"/>
      <c r="OSA279" s="77"/>
      <c r="OSB279" s="77"/>
      <c r="OSC279" s="77"/>
      <c r="OSD279" s="77"/>
      <c r="OSE279" s="77"/>
      <c r="OSF279" s="77"/>
      <c r="OSG279" s="77"/>
      <c r="OSH279" s="77"/>
      <c r="OSI279" s="77"/>
      <c r="OSJ279" s="77"/>
      <c r="OSK279" s="77"/>
      <c r="OSL279" s="77"/>
      <c r="OSM279" s="77"/>
      <c r="OSN279" s="77"/>
      <c r="OSO279" s="77"/>
      <c r="OSP279" s="77"/>
      <c r="OSQ279" s="77"/>
      <c r="OSR279" s="77"/>
      <c r="OSS279" s="77"/>
      <c r="OST279" s="77"/>
      <c r="OSU279" s="77"/>
      <c r="OSV279" s="77"/>
      <c r="OSW279" s="77"/>
      <c r="OSX279" s="77"/>
      <c r="OSY279" s="77"/>
      <c r="OSZ279" s="77"/>
      <c r="OTA279" s="77"/>
      <c r="OTB279" s="77"/>
      <c r="OTC279" s="77"/>
      <c r="OTD279" s="77"/>
      <c r="OTE279" s="77"/>
      <c r="OTF279" s="77"/>
      <c r="OTG279" s="77"/>
      <c r="OTH279" s="77"/>
      <c r="OTI279" s="77"/>
      <c r="OTJ279" s="77"/>
      <c r="OTK279" s="77"/>
      <c r="OTL279" s="77"/>
      <c r="OTM279" s="77"/>
      <c r="OTN279" s="77"/>
      <c r="OTO279" s="77"/>
      <c r="OTP279" s="77"/>
      <c r="OTQ279" s="77"/>
      <c r="OTR279" s="77"/>
      <c r="OTS279" s="77"/>
      <c r="OTT279" s="77"/>
      <c r="OTU279" s="77"/>
      <c r="OTV279" s="77"/>
      <c r="OTW279" s="77"/>
      <c r="OTX279" s="77"/>
      <c r="OTY279" s="77"/>
      <c r="OTZ279" s="77"/>
      <c r="OUA279" s="77"/>
      <c r="OUB279" s="77"/>
      <c r="OUC279" s="77"/>
      <c r="OUD279" s="77"/>
      <c r="OUE279" s="77"/>
      <c r="OUF279" s="77"/>
      <c r="OUG279" s="77"/>
      <c r="OUH279" s="77"/>
      <c r="OUI279" s="77"/>
      <c r="OUJ279" s="77"/>
      <c r="OUK279" s="77"/>
      <c r="OUL279" s="77"/>
      <c r="OUM279" s="77"/>
      <c r="OUN279" s="77"/>
      <c r="OUO279" s="77"/>
      <c r="OUP279" s="77"/>
      <c r="OUQ279" s="77"/>
      <c r="OUR279" s="77"/>
      <c r="OUS279" s="77"/>
      <c r="OUT279" s="77"/>
      <c r="OUU279" s="77"/>
      <c r="OUV279" s="77"/>
      <c r="OUW279" s="77"/>
      <c r="OUX279" s="77"/>
      <c r="OUY279" s="77"/>
      <c r="OUZ279" s="77"/>
      <c r="OVA279" s="77"/>
      <c r="OVB279" s="77"/>
      <c r="OVC279" s="77"/>
      <c r="OVD279" s="77"/>
      <c r="OVE279" s="77"/>
      <c r="OVF279" s="77"/>
      <c r="OVG279" s="77"/>
      <c r="OVH279" s="77"/>
      <c r="OVI279" s="77"/>
      <c r="OVJ279" s="77"/>
      <c r="OVK279" s="77"/>
      <c r="OVL279" s="77"/>
      <c r="OVM279" s="77"/>
      <c r="OVN279" s="77"/>
      <c r="OVO279" s="77"/>
      <c r="OVP279" s="77"/>
      <c r="OVQ279" s="77"/>
      <c r="OVR279" s="77"/>
      <c r="OVS279" s="77"/>
      <c r="OVT279" s="77"/>
      <c r="OVU279" s="77"/>
      <c r="OVV279" s="77"/>
      <c r="OVW279" s="77"/>
      <c r="OVX279" s="77"/>
      <c r="OVY279" s="77"/>
      <c r="OVZ279" s="77"/>
      <c r="OWA279" s="77"/>
      <c r="OWB279" s="77"/>
      <c r="OWC279" s="77"/>
      <c r="OWD279" s="77"/>
      <c r="OWE279" s="77"/>
      <c r="OWF279" s="77"/>
      <c r="OWG279" s="77"/>
      <c r="OWH279" s="77"/>
      <c r="OWI279" s="77"/>
      <c r="OWJ279" s="77"/>
      <c r="OWK279" s="77"/>
      <c r="OWL279" s="77"/>
      <c r="OWM279" s="77"/>
      <c r="OWN279" s="77"/>
      <c r="OWO279" s="77"/>
      <c r="OWP279" s="77"/>
      <c r="OWQ279" s="77"/>
      <c r="OWR279" s="77"/>
      <c r="OWS279" s="77"/>
      <c r="OWT279" s="77"/>
      <c r="OWU279" s="77"/>
      <c r="OWV279" s="77"/>
      <c r="OWW279" s="77"/>
      <c r="OWX279" s="77"/>
      <c r="OWY279" s="77"/>
      <c r="OWZ279" s="77"/>
      <c r="OXA279" s="77"/>
      <c r="OXB279" s="77"/>
      <c r="OXC279" s="77"/>
      <c r="OXD279" s="77"/>
      <c r="OXE279" s="77"/>
      <c r="OXF279" s="77"/>
      <c r="OXG279" s="77"/>
      <c r="OXH279" s="77"/>
      <c r="OXI279" s="77"/>
      <c r="OXJ279" s="77"/>
      <c r="OXK279" s="77"/>
      <c r="OXL279" s="77"/>
      <c r="OXM279" s="77"/>
      <c r="OXN279" s="77"/>
      <c r="OXO279" s="77"/>
      <c r="OXP279" s="77"/>
      <c r="OXQ279" s="77"/>
      <c r="OXR279" s="77"/>
      <c r="OXS279" s="77"/>
      <c r="OXT279" s="77"/>
      <c r="OXU279" s="77"/>
      <c r="OXV279" s="77"/>
      <c r="OXW279" s="77"/>
      <c r="OXX279" s="77"/>
      <c r="OXY279" s="77"/>
      <c r="OXZ279" s="77"/>
      <c r="OYA279" s="77"/>
      <c r="OYB279" s="77"/>
      <c r="OYC279" s="77"/>
      <c r="OYD279" s="77"/>
      <c r="OYE279" s="77"/>
      <c r="OYF279" s="77"/>
      <c r="OYG279" s="77"/>
      <c r="OYH279" s="77"/>
      <c r="OYI279" s="77"/>
      <c r="OYJ279" s="77"/>
      <c r="OYK279" s="77"/>
      <c r="OYL279" s="77"/>
      <c r="OYM279" s="77"/>
      <c r="OYN279" s="77"/>
      <c r="OYO279" s="77"/>
      <c r="OYP279" s="77"/>
      <c r="OYQ279" s="77"/>
      <c r="OYR279" s="77"/>
      <c r="OYS279" s="77"/>
      <c r="OYT279" s="77"/>
      <c r="OYU279" s="77"/>
      <c r="OYV279" s="77"/>
      <c r="OYW279" s="77"/>
      <c r="OYX279" s="77"/>
      <c r="OYY279" s="77"/>
      <c r="OYZ279" s="77"/>
      <c r="OZA279" s="77"/>
      <c r="OZB279" s="77"/>
      <c r="OZC279" s="77"/>
      <c r="OZD279" s="77"/>
      <c r="OZE279" s="77"/>
      <c r="OZF279" s="77"/>
      <c r="OZG279" s="77"/>
      <c r="OZH279" s="77"/>
      <c r="OZI279" s="77"/>
      <c r="OZJ279" s="77"/>
      <c r="OZK279" s="77"/>
      <c r="OZL279" s="77"/>
      <c r="OZM279" s="77"/>
      <c r="OZN279" s="77"/>
      <c r="OZO279" s="77"/>
      <c r="OZP279" s="77"/>
      <c r="OZQ279" s="77"/>
      <c r="OZR279" s="77"/>
      <c r="OZS279" s="77"/>
      <c r="OZT279" s="77"/>
      <c r="OZU279" s="77"/>
      <c r="OZV279" s="77"/>
      <c r="OZW279" s="77"/>
      <c r="OZX279" s="77"/>
      <c r="OZY279" s="77"/>
      <c r="OZZ279" s="77"/>
      <c r="PAA279" s="77"/>
      <c r="PAB279" s="77"/>
      <c r="PAC279" s="77"/>
      <c r="PAD279" s="77"/>
      <c r="PAE279" s="77"/>
      <c r="PAF279" s="77"/>
      <c r="PAG279" s="77"/>
      <c r="PAH279" s="77"/>
      <c r="PAI279" s="77"/>
      <c r="PAJ279" s="77"/>
      <c r="PAK279" s="77"/>
      <c r="PAL279" s="77"/>
      <c r="PAM279" s="77"/>
      <c r="PAN279" s="77"/>
      <c r="PAO279" s="77"/>
      <c r="PAP279" s="77"/>
      <c r="PAQ279" s="77"/>
      <c r="PAR279" s="77"/>
      <c r="PAS279" s="77"/>
      <c r="PAT279" s="77"/>
      <c r="PAU279" s="77"/>
      <c r="PAV279" s="77"/>
      <c r="PAW279" s="77"/>
      <c r="PAX279" s="77"/>
      <c r="PAY279" s="77"/>
      <c r="PAZ279" s="77"/>
      <c r="PBA279" s="77"/>
      <c r="PBB279" s="77"/>
      <c r="PBC279" s="77"/>
      <c r="PBD279" s="77"/>
      <c r="PBE279" s="77"/>
      <c r="PBF279" s="77"/>
      <c r="PBG279" s="77"/>
      <c r="PBH279" s="77"/>
      <c r="PBI279" s="77"/>
      <c r="PBJ279" s="77"/>
      <c r="PBK279" s="77"/>
      <c r="PBL279" s="77"/>
      <c r="PBM279" s="77"/>
      <c r="PBN279" s="77"/>
      <c r="PBO279" s="77"/>
      <c r="PBP279" s="77"/>
      <c r="PBQ279" s="77"/>
      <c r="PBR279" s="77"/>
      <c r="PBS279" s="77"/>
      <c r="PBT279" s="77"/>
      <c r="PBU279" s="77"/>
      <c r="PBV279" s="77"/>
      <c r="PBW279" s="77"/>
      <c r="PBX279" s="77"/>
      <c r="PBY279" s="77"/>
      <c r="PBZ279" s="77"/>
      <c r="PCA279" s="77"/>
      <c r="PCB279" s="77"/>
      <c r="PCC279" s="77"/>
      <c r="PCD279" s="77"/>
      <c r="PCE279" s="77"/>
      <c r="PCF279" s="77"/>
      <c r="PCG279" s="77"/>
      <c r="PCH279" s="77"/>
      <c r="PCI279" s="77"/>
      <c r="PCJ279" s="77"/>
      <c r="PCK279" s="77"/>
      <c r="PCL279" s="77"/>
      <c r="PCM279" s="77"/>
      <c r="PCN279" s="77"/>
      <c r="PCO279" s="77"/>
      <c r="PCP279" s="77"/>
      <c r="PCQ279" s="77"/>
      <c r="PCR279" s="77"/>
      <c r="PCS279" s="77"/>
      <c r="PCT279" s="77"/>
      <c r="PCU279" s="77"/>
      <c r="PCV279" s="77"/>
      <c r="PCW279" s="77"/>
      <c r="PCX279" s="77"/>
      <c r="PCY279" s="77"/>
      <c r="PCZ279" s="77"/>
      <c r="PDA279" s="77"/>
      <c r="PDB279" s="77"/>
      <c r="PDC279" s="77"/>
      <c r="PDD279" s="77"/>
      <c r="PDE279" s="77"/>
      <c r="PDF279" s="77"/>
      <c r="PDG279" s="77"/>
      <c r="PDH279" s="77"/>
      <c r="PDI279" s="77"/>
      <c r="PDJ279" s="77"/>
      <c r="PDK279" s="77"/>
      <c r="PDL279" s="77"/>
      <c r="PDM279" s="77"/>
      <c r="PDN279" s="77"/>
      <c r="PDO279" s="77"/>
      <c r="PDP279" s="77"/>
      <c r="PDQ279" s="77"/>
      <c r="PDR279" s="77"/>
      <c r="PDS279" s="77"/>
      <c r="PDT279" s="77"/>
      <c r="PDU279" s="77"/>
      <c r="PDV279" s="77"/>
      <c r="PDW279" s="77"/>
      <c r="PDX279" s="77"/>
      <c r="PDY279" s="77"/>
      <c r="PDZ279" s="77"/>
      <c r="PEA279" s="77"/>
      <c r="PEB279" s="77"/>
      <c r="PEC279" s="77"/>
      <c r="PED279" s="77"/>
      <c r="PEE279" s="77"/>
      <c r="PEF279" s="77"/>
      <c r="PEG279" s="77"/>
      <c r="PEH279" s="77"/>
      <c r="PEI279" s="77"/>
      <c r="PEJ279" s="77"/>
      <c r="PEK279" s="77"/>
      <c r="PEL279" s="77"/>
      <c r="PEM279" s="77"/>
      <c r="PEN279" s="77"/>
      <c r="PEO279" s="77"/>
      <c r="PEP279" s="77"/>
      <c r="PEQ279" s="77"/>
      <c r="PER279" s="77"/>
      <c r="PES279" s="77"/>
      <c r="PET279" s="77"/>
      <c r="PEU279" s="77"/>
      <c r="PEV279" s="77"/>
      <c r="PEW279" s="77"/>
      <c r="PEX279" s="77"/>
      <c r="PEY279" s="77"/>
      <c r="PEZ279" s="77"/>
      <c r="PFA279" s="77"/>
      <c r="PFB279" s="77"/>
      <c r="PFC279" s="77"/>
      <c r="PFD279" s="77"/>
      <c r="PFE279" s="77"/>
      <c r="PFF279" s="77"/>
      <c r="PFG279" s="77"/>
      <c r="PFH279" s="77"/>
      <c r="PFI279" s="77"/>
      <c r="PFJ279" s="77"/>
      <c r="PFK279" s="77"/>
      <c r="PFL279" s="77"/>
      <c r="PFM279" s="77"/>
      <c r="PFN279" s="77"/>
      <c r="PFO279" s="77"/>
      <c r="PFP279" s="77"/>
      <c r="PFQ279" s="77"/>
      <c r="PFR279" s="77"/>
      <c r="PFS279" s="77"/>
      <c r="PFT279" s="77"/>
      <c r="PFU279" s="77"/>
      <c r="PFV279" s="77"/>
      <c r="PFW279" s="77"/>
      <c r="PFX279" s="77"/>
      <c r="PFY279" s="77"/>
      <c r="PFZ279" s="77"/>
      <c r="PGA279" s="77"/>
      <c r="PGB279" s="77"/>
      <c r="PGC279" s="77"/>
      <c r="PGD279" s="77"/>
      <c r="PGE279" s="77"/>
      <c r="PGF279" s="77"/>
      <c r="PGG279" s="77"/>
      <c r="PGH279" s="77"/>
      <c r="PGI279" s="77"/>
      <c r="PGJ279" s="77"/>
      <c r="PGK279" s="77"/>
      <c r="PGL279" s="77"/>
      <c r="PGM279" s="77"/>
      <c r="PGN279" s="77"/>
      <c r="PGO279" s="77"/>
      <c r="PGP279" s="77"/>
      <c r="PGQ279" s="77"/>
      <c r="PGR279" s="77"/>
      <c r="PGS279" s="77"/>
      <c r="PGT279" s="77"/>
      <c r="PGU279" s="77"/>
      <c r="PGV279" s="77"/>
      <c r="PGW279" s="77"/>
      <c r="PGX279" s="77"/>
      <c r="PGY279" s="77"/>
      <c r="PGZ279" s="77"/>
      <c r="PHA279" s="77"/>
      <c r="PHB279" s="77"/>
      <c r="PHC279" s="77"/>
      <c r="PHD279" s="77"/>
      <c r="PHE279" s="77"/>
      <c r="PHF279" s="77"/>
      <c r="PHG279" s="77"/>
      <c r="PHH279" s="77"/>
      <c r="PHI279" s="77"/>
      <c r="PHJ279" s="77"/>
      <c r="PHK279" s="77"/>
      <c r="PHL279" s="77"/>
      <c r="PHM279" s="77"/>
      <c r="PHN279" s="77"/>
      <c r="PHO279" s="77"/>
      <c r="PHP279" s="77"/>
      <c r="PHQ279" s="77"/>
      <c r="PHR279" s="77"/>
      <c r="PHS279" s="77"/>
      <c r="PHT279" s="77"/>
      <c r="PHU279" s="77"/>
      <c r="PHV279" s="77"/>
      <c r="PHW279" s="77"/>
      <c r="PHX279" s="77"/>
      <c r="PHY279" s="77"/>
      <c r="PHZ279" s="77"/>
      <c r="PIA279" s="77"/>
      <c r="PIB279" s="77"/>
      <c r="PIC279" s="77"/>
      <c r="PID279" s="77"/>
      <c r="PIE279" s="77"/>
      <c r="PIF279" s="77"/>
      <c r="PIG279" s="77"/>
      <c r="PIH279" s="77"/>
      <c r="PII279" s="77"/>
      <c r="PIJ279" s="77"/>
      <c r="PIK279" s="77"/>
      <c r="PIL279" s="77"/>
      <c r="PIM279" s="77"/>
      <c r="PIN279" s="77"/>
      <c r="PIO279" s="77"/>
      <c r="PIP279" s="77"/>
      <c r="PIQ279" s="77"/>
      <c r="PIR279" s="77"/>
      <c r="PIS279" s="77"/>
      <c r="PIT279" s="77"/>
      <c r="PIU279" s="77"/>
      <c r="PIV279" s="77"/>
      <c r="PIW279" s="77"/>
      <c r="PIX279" s="77"/>
      <c r="PIY279" s="77"/>
      <c r="PIZ279" s="77"/>
      <c r="PJA279" s="77"/>
      <c r="PJB279" s="77"/>
      <c r="PJC279" s="77"/>
      <c r="PJD279" s="77"/>
      <c r="PJE279" s="77"/>
      <c r="PJF279" s="77"/>
      <c r="PJG279" s="77"/>
      <c r="PJH279" s="77"/>
      <c r="PJI279" s="77"/>
      <c r="PJJ279" s="77"/>
      <c r="PJK279" s="77"/>
      <c r="PJL279" s="77"/>
      <c r="PJM279" s="77"/>
      <c r="PJN279" s="77"/>
      <c r="PJO279" s="77"/>
      <c r="PJP279" s="77"/>
      <c r="PJQ279" s="77"/>
      <c r="PJR279" s="77"/>
      <c r="PJS279" s="77"/>
      <c r="PJT279" s="77"/>
      <c r="PJU279" s="77"/>
      <c r="PJV279" s="77"/>
      <c r="PJW279" s="77"/>
      <c r="PJX279" s="77"/>
      <c r="PJY279" s="77"/>
      <c r="PJZ279" s="77"/>
      <c r="PKA279" s="77"/>
      <c r="PKB279" s="77"/>
      <c r="PKC279" s="77"/>
      <c r="PKD279" s="77"/>
      <c r="PKE279" s="77"/>
      <c r="PKF279" s="77"/>
      <c r="PKG279" s="77"/>
      <c r="PKH279" s="77"/>
      <c r="PKI279" s="77"/>
      <c r="PKJ279" s="77"/>
      <c r="PKK279" s="77"/>
      <c r="PKL279" s="77"/>
      <c r="PKM279" s="77"/>
      <c r="PKN279" s="77"/>
      <c r="PKO279" s="77"/>
      <c r="PKP279" s="77"/>
      <c r="PKQ279" s="77"/>
      <c r="PKR279" s="77"/>
      <c r="PKS279" s="77"/>
      <c r="PKT279" s="77"/>
      <c r="PKU279" s="77"/>
      <c r="PKV279" s="77"/>
      <c r="PKW279" s="77"/>
      <c r="PKX279" s="77"/>
      <c r="PKY279" s="77"/>
      <c r="PKZ279" s="77"/>
      <c r="PLA279" s="77"/>
      <c r="PLB279" s="77"/>
      <c r="PLC279" s="77"/>
      <c r="PLD279" s="77"/>
      <c r="PLE279" s="77"/>
      <c r="PLF279" s="77"/>
      <c r="PLG279" s="77"/>
      <c r="PLH279" s="77"/>
      <c r="PLI279" s="77"/>
      <c r="PLJ279" s="77"/>
      <c r="PLK279" s="77"/>
      <c r="PLL279" s="77"/>
      <c r="PLM279" s="77"/>
      <c r="PLN279" s="77"/>
      <c r="PLO279" s="77"/>
      <c r="PLP279" s="77"/>
      <c r="PLQ279" s="77"/>
      <c r="PLR279" s="77"/>
      <c r="PLS279" s="77"/>
      <c r="PLT279" s="77"/>
      <c r="PLU279" s="77"/>
      <c r="PLV279" s="77"/>
      <c r="PLW279" s="77"/>
      <c r="PLX279" s="77"/>
      <c r="PLY279" s="77"/>
      <c r="PLZ279" s="77"/>
      <c r="PMA279" s="77"/>
      <c r="PMB279" s="77"/>
      <c r="PMC279" s="77"/>
      <c r="PMD279" s="77"/>
      <c r="PME279" s="77"/>
      <c r="PMF279" s="77"/>
      <c r="PMG279" s="77"/>
      <c r="PMH279" s="77"/>
      <c r="PMI279" s="77"/>
      <c r="PMJ279" s="77"/>
      <c r="PMK279" s="77"/>
      <c r="PML279" s="77"/>
      <c r="PMM279" s="77"/>
      <c r="PMN279" s="77"/>
      <c r="PMO279" s="77"/>
      <c r="PMP279" s="77"/>
      <c r="PMQ279" s="77"/>
      <c r="PMR279" s="77"/>
      <c r="PMS279" s="77"/>
      <c r="PMT279" s="77"/>
      <c r="PMU279" s="77"/>
      <c r="PMV279" s="77"/>
      <c r="PMW279" s="77"/>
      <c r="PMX279" s="77"/>
      <c r="PMY279" s="77"/>
      <c r="PMZ279" s="77"/>
      <c r="PNA279" s="77"/>
      <c r="PNB279" s="77"/>
      <c r="PNC279" s="77"/>
      <c r="PND279" s="77"/>
      <c r="PNE279" s="77"/>
      <c r="PNF279" s="77"/>
      <c r="PNG279" s="77"/>
      <c r="PNH279" s="77"/>
      <c r="PNI279" s="77"/>
      <c r="PNJ279" s="77"/>
      <c r="PNK279" s="77"/>
      <c r="PNL279" s="77"/>
      <c r="PNM279" s="77"/>
      <c r="PNN279" s="77"/>
      <c r="PNO279" s="77"/>
      <c r="PNP279" s="77"/>
      <c r="PNQ279" s="77"/>
      <c r="PNR279" s="77"/>
      <c r="PNS279" s="77"/>
      <c r="PNT279" s="77"/>
      <c r="PNU279" s="77"/>
      <c r="PNV279" s="77"/>
      <c r="PNW279" s="77"/>
      <c r="PNX279" s="77"/>
      <c r="PNY279" s="77"/>
      <c r="PNZ279" s="77"/>
      <c r="POA279" s="77"/>
      <c r="POB279" s="77"/>
      <c r="POC279" s="77"/>
      <c r="POD279" s="77"/>
      <c r="POE279" s="77"/>
      <c r="POF279" s="77"/>
      <c r="POG279" s="77"/>
      <c r="POH279" s="77"/>
      <c r="POI279" s="77"/>
      <c r="POJ279" s="77"/>
      <c r="POK279" s="77"/>
      <c r="POL279" s="77"/>
      <c r="POM279" s="77"/>
      <c r="PON279" s="77"/>
      <c r="POO279" s="77"/>
      <c r="POP279" s="77"/>
      <c r="POQ279" s="77"/>
      <c r="POR279" s="77"/>
      <c r="POS279" s="77"/>
      <c r="POT279" s="77"/>
      <c r="POU279" s="77"/>
      <c r="POV279" s="77"/>
      <c r="POW279" s="77"/>
      <c r="POX279" s="77"/>
      <c r="POY279" s="77"/>
      <c r="POZ279" s="77"/>
      <c r="PPA279" s="77"/>
      <c r="PPB279" s="77"/>
      <c r="PPC279" s="77"/>
      <c r="PPD279" s="77"/>
      <c r="PPE279" s="77"/>
      <c r="PPF279" s="77"/>
      <c r="PPG279" s="77"/>
      <c r="PPH279" s="77"/>
      <c r="PPI279" s="77"/>
      <c r="PPJ279" s="77"/>
      <c r="PPK279" s="77"/>
      <c r="PPL279" s="77"/>
      <c r="PPM279" s="77"/>
      <c r="PPN279" s="77"/>
      <c r="PPO279" s="77"/>
      <c r="PPP279" s="77"/>
      <c r="PPQ279" s="77"/>
      <c r="PPR279" s="77"/>
      <c r="PPS279" s="77"/>
      <c r="PPT279" s="77"/>
      <c r="PPU279" s="77"/>
      <c r="PPV279" s="77"/>
      <c r="PPW279" s="77"/>
      <c r="PPX279" s="77"/>
      <c r="PPY279" s="77"/>
      <c r="PPZ279" s="77"/>
      <c r="PQA279" s="77"/>
      <c r="PQB279" s="77"/>
      <c r="PQC279" s="77"/>
      <c r="PQD279" s="77"/>
      <c r="PQE279" s="77"/>
      <c r="PQF279" s="77"/>
      <c r="PQG279" s="77"/>
      <c r="PQH279" s="77"/>
      <c r="PQI279" s="77"/>
      <c r="PQJ279" s="77"/>
      <c r="PQK279" s="77"/>
      <c r="PQL279" s="77"/>
      <c r="PQM279" s="77"/>
      <c r="PQN279" s="77"/>
      <c r="PQO279" s="77"/>
      <c r="PQP279" s="77"/>
      <c r="PQQ279" s="77"/>
      <c r="PQR279" s="77"/>
      <c r="PQS279" s="77"/>
      <c r="PQT279" s="77"/>
      <c r="PQU279" s="77"/>
      <c r="PQV279" s="77"/>
      <c r="PQW279" s="77"/>
      <c r="PQX279" s="77"/>
      <c r="PQY279" s="77"/>
      <c r="PQZ279" s="77"/>
      <c r="PRA279" s="77"/>
      <c r="PRB279" s="77"/>
      <c r="PRC279" s="77"/>
      <c r="PRD279" s="77"/>
      <c r="PRE279" s="77"/>
      <c r="PRF279" s="77"/>
      <c r="PRG279" s="77"/>
      <c r="PRH279" s="77"/>
      <c r="PRI279" s="77"/>
      <c r="PRJ279" s="77"/>
      <c r="PRK279" s="77"/>
      <c r="PRL279" s="77"/>
      <c r="PRM279" s="77"/>
      <c r="PRN279" s="77"/>
      <c r="PRO279" s="77"/>
      <c r="PRP279" s="77"/>
      <c r="PRQ279" s="77"/>
      <c r="PRR279" s="77"/>
      <c r="PRS279" s="77"/>
      <c r="PRT279" s="77"/>
      <c r="PRU279" s="77"/>
      <c r="PRV279" s="77"/>
      <c r="PRW279" s="77"/>
      <c r="PRX279" s="77"/>
      <c r="PRY279" s="77"/>
      <c r="PRZ279" s="77"/>
      <c r="PSA279" s="77"/>
      <c r="PSB279" s="77"/>
      <c r="PSC279" s="77"/>
      <c r="PSD279" s="77"/>
      <c r="PSE279" s="77"/>
      <c r="PSF279" s="77"/>
      <c r="PSG279" s="77"/>
      <c r="PSH279" s="77"/>
      <c r="PSI279" s="77"/>
      <c r="PSJ279" s="77"/>
      <c r="PSK279" s="77"/>
      <c r="PSL279" s="77"/>
      <c r="PSM279" s="77"/>
      <c r="PSN279" s="77"/>
      <c r="PSO279" s="77"/>
      <c r="PSP279" s="77"/>
      <c r="PSQ279" s="77"/>
      <c r="PSR279" s="77"/>
      <c r="PSS279" s="77"/>
      <c r="PST279" s="77"/>
      <c r="PSU279" s="77"/>
      <c r="PSV279" s="77"/>
      <c r="PSW279" s="77"/>
      <c r="PSX279" s="77"/>
      <c r="PSY279" s="77"/>
      <c r="PSZ279" s="77"/>
      <c r="PTA279" s="77"/>
      <c r="PTB279" s="77"/>
      <c r="PTC279" s="77"/>
      <c r="PTD279" s="77"/>
      <c r="PTE279" s="77"/>
      <c r="PTF279" s="77"/>
      <c r="PTG279" s="77"/>
      <c r="PTH279" s="77"/>
      <c r="PTI279" s="77"/>
      <c r="PTJ279" s="77"/>
      <c r="PTK279" s="77"/>
      <c r="PTL279" s="77"/>
      <c r="PTM279" s="77"/>
      <c r="PTN279" s="77"/>
      <c r="PTO279" s="77"/>
      <c r="PTP279" s="77"/>
      <c r="PTQ279" s="77"/>
      <c r="PTR279" s="77"/>
      <c r="PTS279" s="77"/>
      <c r="PTT279" s="77"/>
      <c r="PTU279" s="77"/>
      <c r="PTV279" s="77"/>
      <c r="PTW279" s="77"/>
      <c r="PTX279" s="77"/>
      <c r="PTY279" s="77"/>
      <c r="PTZ279" s="77"/>
      <c r="PUA279" s="77"/>
      <c r="PUB279" s="77"/>
      <c r="PUC279" s="77"/>
      <c r="PUD279" s="77"/>
      <c r="PUE279" s="77"/>
      <c r="PUF279" s="77"/>
      <c r="PUG279" s="77"/>
      <c r="PUH279" s="77"/>
      <c r="PUI279" s="77"/>
      <c r="PUJ279" s="77"/>
      <c r="PUK279" s="77"/>
      <c r="PUL279" s="77"/>
      <c r="PUM279" s="77"/>
      <c r="PUN279" s="77"/>
      <c r="PUO279" s="77"/>
      <c r="PUP279" s="77"/>
      <c r="PUQ279" s="77"/>
      <c r="PUR279" s="77"/>
      <c r="PUS279" s="77"/>
      <c r="PUT279" s="77"/>
      <c r="PUU279" s="77"/>
      <c r="PUV279" s="77"/>
      <c r="PUW279" s="77"/>
      <c r="PUX279" s="77"/>
      <c r="PUY279" s="77"/>
      <c r="PUZ279" s="77"/>
      <c r="PVA279" s="77"/>
      <c r="PVB279" s="77"/>
      <c r="PVC279" s="77"/>
      <c r="PVD279" s="77"/>
      <c r="PVE279" s="77"/>
      <c r="PVF279" s="77"/>
      <c r="PVG279" s="77"/>
      <c r="PVH279" s="77"/>
      <c r="PVI279" s="77"/>
      <c r="PVJ279" s="77"/>
      <c r="PVK279" s="77"/>
      <c r="PVL279" s="77"/>
      <c r="PVM279" s="77"/>
      <c r="PVN279" s="77"/>
      <c r="PVO279" s="77"/>
      <c r="PVP279" s="77"/>
      <c r="PVQ279" s="77"/>
      <c r="PVR279" s="77"/>
      <c r="PVS279" s="77"/>
      <c r="PVT279" s="77"/>
      <c r="PVU279" s="77"/>
      <c r="PVV279" s="77"/>
      <c r="PVW279" s="77"/>
      <c r="PVX279" s="77"/>
      <c r="PVY279" s="77"/>
      <c r="PVZ279" s="77"/>
      <c r="PWA279" s="77"/>
      <c r="PWB279" s="77"/>
      <c r="PWC279" s="77"/>
      <c r="PWD279" s="77"/>
      <c r="PWE279" s="77"/>
      <c r="PWF279" s="77"/>
      <c r="PWG279" s="77"/>
      <c r="PWH279" s="77"/>
      <c r="PWI279" s="77"/>
      <c r="PWJ279" s="77"/>
      <c r="PWK279" s="77"/>
      <c r="PWL279" s="77"/>
      <c r="PWM279" s="77"/>
      <c r="PWN279" s="77"/>
      <c r="PWO279" s="77"/>
      <c r="PWP279" s="77"/>
      <c r="PWQ279" s="77"/>
      <c r="PWR279" s="77"/>
      <c r="PWS279" s="77"/>
      <c r="PWT279" s="77"/>
      <c r="PWU279" s="77"/>
      <c r="PWV279" s="77"/>
      <c r="PWW279" s="77"/>
      <c r="PWX279" s="77"/>
      <c r="PWY279" s="77"/>
      <c r="PWZ279" s="77"/>
      <c r="PXA279" s="77"/>
      <c r="PXB279" s="77"/>
      <c r="PXC279" s="77"/>
      <c r="PXD279" s="77"/>
      <c r="PXE279" s="77"/>
      <c r="PXF279" s="77"/>
      <c r="PXG279" s="77"/>
      <c r="PXH279" s="77"/>
      <c r="PXI279" s="77"/>
      <c r="PXJ279" s="77"/>
      <c r="PXK279" s="77"/>
      <c r="PXL279" s="77"/>
      <c r="PXM279" s="77"/>
      <c r="PXN279" s="77"/>
      <c r="PXO279" s="77"/>
      <c r="PXP279" s="77"/>
      <c r="PXQ279" s="77"/>
      <c r="PXR279" s="77"/>
      <c r="PXS279" s="77"/>
      <c r="PXT279" s="77"/>
      <c r="PXU279" s="77"/>
      <c r="PXV279" s="77"/>
      <c r="PXW279" s="77"/>
      <c r="PXX279" s="77"/>
      <c r="PXY279" s="77"/>
      <c r="PXZ279" s="77"/>
      <c r="PYA279" s="77"/>
      <c r="PYB279" s="77"/>
      <c r="PYC279" s="77"/>
      <c r="PYD279" s="77"/>
      <c r="PYE279" s="77"/>
      <c r="PYF279" s="77"/>
      <c r="PYG279" s="77"/>
      <c r="PYH279" s="77"/>
      <c r="PYI279" s="77"/>
      <c r="PYJ279" s="77"/>
      <c r="PYK279" s="77"/>
      <c r="PYL279" s="77"/>
      <c r="PYM279" s="77"/>
      <c r="PYN279" s="77"/>
      <c r="PYO279" s="77"/>
      <c r="PYP279" s="77"/>
      <c r="PYQ279" s="77"/>
      <c r="PYR279" s="77"/>
      <c r="PYS279" s="77"/>
      <c r="PYT279" s="77"/>
      <c r="PYU279" s="77"/>
      <c r="PYV279" s="77"/>
      <c r="PYW279" s="77"/>
      <c r="PYX279" s="77"/>
      <c r="PYY279" s="77"/>
      <c r="PYZ279" s="77"/>
      <c r="PZA279" s="77"/>
      <c r="PZB279" s="77"/>
      <c r="PZC279" s="77"/>
      <c r="PZD279" s="77"/>
      <c r="PZE279" s="77"/>
      <c r="PZF279" s="77"/>
      <c r="PZG279" s="77"/>
      <c r="PZH279" s="77"/>
      <c r="PZI279" s="77"/>
      <c r="PZJ279" s="77"/>
      <c r="PZK279" s="77"/>
      <c r="PZL279" s="77"/>
      <c r="PZM279" s="77"/>
      <c r="PZN279" s="77"/>
      <c r="PZO279" s="77"/>
      <c r="PZP279" s="77"/>
      <c r="PZQ279" s="77"/>
      <c r="PZR279" s="77"/>
      <c r="PZS279" s="77"/>
      <c r="PZT279" s="77"/>
      <c r="PZU279" s="77"/>
      <c r="PZV279" s="77"/>
      <c r="PZW279" s="77"/>
      <c r="PZX279" s="77"/>
      <c r="PZY279" s="77"/>
      <c r="PZZ279" s="77"/>
      <c r="QAA279" s="77"/>
      <c r="QAB279" s="77"/>
      <c r="QAC279" s="77"/>
      <c r="QAD279" s="77"/>
      <c r="QAE279" s="77"/>
      <c r="QAF279" s="77"/>
      <c r="QAG279" s="77"/>
      <c r="QAH279" s="77"/>
      <c r="QAI279" s="77"/>
      <c r="QAJ279" s="77"/>
      <c r="QAK279" s="77"/>
      <c r="QAL279" s="77"/>
      <c r="QAM279" s="77"/>
      <c r="QAN279" s="77"/>
      <c r="QAO279" s="77"/>
      <c r="QAP279" s="77"/>
      <c r="QAQ279" s="77"/>
      <c r="QAR279" s="77"/>
      <c r="QAS279" s="77"/>
      <c r="QAT279" s="77"/>
      <c r="QAU279" s="77"/>
      <c r="QAV279" s="77"/>
      <c r="QAW279" s="77"/>
      <c r="QAX279" s="77"/>
      <c r="QAY279" s="77"/>
      <c r="QAZ279" s="77"/>
      <c r="QBA279" s="77"/>
      <c r="QBB279" s="77"/>
      <c r="QBC279" s="77"/>
      <c r="QBD279" s="77"/>
      <c r="QBE279" s="77"/>
      <c r="QBF279" s="77"/>
      <c r="QBG279" s="77"/>
      <c r="QBH279" s="77"/>
      <c r="QBI279" s="77"/>
      <c r="QBJ279" s="77"/>
      <c r="QBK279" s="77"/>
      <c r="QBL279" s="77"/>
      <c r="QBM279" s="77"/>
      <c r="QBN279" s="77"/>
      <c r="QBO279" s="77"/>
      <c r="QBP279" s="77"/>
      <c r="QBQ279" s="77"/>
      <c r="QBR279" s="77"/>
      <c r="QBS279" s="77"/>
      <c r="QBT279" s="77"/>
      <c r="QBU279" s="77"/>
      <c r="QBV279" s="77"/>
      <c r="QBW279" s="77"/>
      <c r="QBX279" s="77"/>
      <c r="QBY279" s="77"/>
      <c r="QBZ279" s="77"/>
      <c r="QCA279" s="77"/>
      <c r="QCB279" s="77"/>
      <c r="QCC279" s="77"/>
      <c r="QCD279" s="77"/>
      <c r="QCE279" s="77"/>
      <c r="QCF279" s="77"/>
      <c r="QCG279" s="77"/>
      <c r="QCH279" s="77"/>
      <c r="QCI279" s="77"/>
      <c r="QCJ279" s="77"/>
      <c r="QCK279" s="77"/>
      <c r="QCL279" s="77"/>
      <c r="QCM279" s="77"/>
      <c r="QCN279" s="77"/>
      <c r="QCO279" s="77"/>
      <c r="QCP279" s="77"/>
      <c r="QCQ279" s="77"/>
      <c r="QCR279" s="77"/>
      <c r="QCS279" s="77"/>
      <c r="QCT279" s="77"/>
      <c r="QCU279" s="77"/>
      <c r="QCV279" s="77"/>
      <c r="QCW279" s="77"/>
      <c r="QCX279" s="77"/>
      <c r="QCY279" s="77"/>
      <c r="QCZ279" s="77"/>
      <c r="QDA279" s="77"/>
      <c r="QDB279" s="77"/>
      <c r="QDC279" s="77"/>
      <c r="QDD279" s="77"/>
      <c r="QDE279" s="77"/>
      <c r="QDF279" s="77"/>
      <c r="QDG279" s="77"/>
      <c r="QDH279" s="77"/>
      <c r="QDI279" s="77"/>
      <c r="QDJ279" s="77"/>
      <c r="QDK279" s="77"/>
      <c r="QDL279" s="77"/>
      <c r="QDM279" s="77"/>
      <c r="QDN279" s="77"/>
      <c r="QDO279" s="77"/>
      <c r="QDP279" s="77"/>
      <c r="QDQ279" s="77"/>
      <c r="QDR279" s="77"/>
      <c r="QDS279" s="77"/>
      <c r="QDT279" s="77"/>
      <c r="QDU279" s="77"/>
      <c r="QDV279" s="77"/>
      <c r="QDW279" s="77"/>
      <c r="QDX279" s="77"/>
      <c r="QDY279" s="77"/>
      <c r="QDZ279" s="77"/>
      <c r="QEA279" s="77"/>
      <c r="QEB279" s="77"/>
      <c r="QEC279" s="77"/>
      <c r="QED279" s="77"/>
      <c r="QEE279" s="77"/>
      <c r="QEF279" s="77"/>
      <c r="QEG279" s="77"/>
      <c r="QEH279" s="77"/>
      <c r="QEI279" s="77"/>
      <c r="QEJ279" s="77"/>
      <c r="QEK279" s="77"/>
      <c r="QEL279" s="77"/>
      <c r="QEM279" s="77"/>
      <c r="QEN279" s="77"/>
      <c r="QEO279" s="77"/>
      <c r="QEP279" s="77"/>
      <c r="QEQ279" s="77"/>
      <c r="QER279" s="77"/>
      <c r="QES279" s="77"/>
      <c r="QET279" s="77"/>
      <c r="QEU279" s="77"/>
      <c r="QEV279" s="77"/>
      <c r="QEW279" s="77"/>
      <c r="QEX279" s="77"/>
      <c r="QEY279" s="77"/>
      <c r="QEZ279" s="77"/>
      <c r="QFA279" s="77"/>
      <c r="QFB279" s="77"/>
      <c r="QFC279" s="77"/>
      <c r="QFD279" s="77"/>
      <c r="QFE279" s="77"/>
      <c r="QFF279" s="77"/>
      <c r="QFG279" s="77"/>
      <c r="QFH279" s="77"/>
      <c r="QFI279" s="77"/>
      <c r="QFJ279" s="77"/>
      <c r="QFK279" s="77"/>
      <c r="QFL279" s="77"/>
      <c r="QFM279" s="77"/>
      <c r="QFN279" s="77"/>
      <c r="QFO279" s="77"/>
      <c r="QFP279" s="77"/>
      <c r="QFQ279" s="77"/>
      <c r="QFR279" s="77"/>
      <c r="QFS279" s="77"/>
      <c r="QFT279" s="77"/>
      <c r="QFU279" s="77"/>
      <c r="QFV279" s="77"/>
      <c r="QFW279" s="77"/>
      <c r="QFX279" s="77"/>
      <c r="QFY279" s="77"/>
      <c r="QFZ279" s="77"/>
      <c r="QGA279" s="77"/>
      <c r="QGB279" s="77"/>
      <c r="QGC279" s="77"/>
      <c r="QGD279" s="77"/>
      <c r="QGE279" s="77"/>
      <c r="QGF279" s="77"/>
      <c r="QGG279" s="77"/>
      <c r="QGH279" s="77"/>
      <c r="QGI279" s="77"/>
      <c r="QGJ279" s="77"/>
      <c r="QGK279" s="77"/>
      <c r="QGL279" s="77"/>
      <c r="QGM279" s="77"/>
      <c r="QGN279" s="77"/>
      <c r="QGO279" s="77"/>
      <c r="QGP279" s="77"/>
      <c r="QGQ279" s="77"/>
      <c r="QGR279" s="77"/>
      <c r="QGS279" s="77"/>
      <c r="QGT279" s="77"/>
      <c r="QGU279" s="77"/>
      <c r="QGV279" s="77"/>
      <c r="QGW279" s="77"/>
      <c r="QGX279" s="77"/>
      <c r="QGY279" s="77"/>
      <c r="QGZ279" s="77"/>
      <c r="QHA279" s="77"/>
      <c r="QHB279" s="77"/>
      <c r="QHC279" s="77"/>
      <c r="QHD279" s="77"/>
      <c r="QHE279" s="77"/>
      <c r="QHF279" s="77"/>
      <c r="QHG279" s="77"/>
      <c r="QHH279" s="77"/>
      <c r="QHI279" s="77"/>
      <c r="QHJ279" s="77"/>
      <c r="QHK279" s="77"/>
      <c r="QHL279" s="77"/>
      <c r="QHM279" s="77"/>
      <c r="QHN279" s="77"/>
      <c r="QHO279" s="77"/>
      <c r="QHP279" s="77"/>
      <c r="QHQ279" s="77"/>
      <c r="QHR279" s="77"/>
      <c r="QHS279" s="77"/>
      <c r="QHT279" s="77"/>
      <c r="QHU279" s="77"/>
      <c r="QHV279" s="77"/>
      <c r="QHW279" s="77"/>
      <c r="QHX279" s="77"/>
      <c r="QHY279" s="77"/>
      <c r="QHZ279" s="77"/>
      <c r="QIA279" s="77"/>
      <c r="QIB279" s="77"/>
      <c r="QIC279" s="77"/>
      <c r="QID279" s="77"/>
      <c r="QIE279" s="77"/>
      <c r="QIF279" s="77"/>
      <c r="QIG279" s="77"/>
      <c r="QIH279" s="77"/>
      <c r="QII279" s="77"/>
      <c r="QIJ279" s="77"/>
      <c r="QIK279" s="77"/>
      <c r="QIL279" s="77"/>
      <c r="QIM279" s="77"/>
      <c r="QIN279" s="77"/>
      <c r="QIO279" s="77"/>
      <c r="QIP279" s="77"/>
      <c r="QIQ279" s="77"/>
      <c r="QIR279" s="77"/>
      <c r="QIS279" s="77"/>
      <c r="QIT279" s="77"/>
      <c r="QIU279" s="77"/>
      <c r="QIV279" s="77"/>
      <c r="QIW279" s="77"/>
      <c r="QIX279" s="77"/>
      <c r="QIY279" s="77"/>
      <c r="QIZ279" s="77"/>
      <c r="QJA279" s="77"/>
      <c r="QJB279" s="77"/>
      <c r="QJC279" s="77"/>
      <c r="QJD279" s="77"/>
      <c r="QJE279" s="77"/>
      <c r="QJF279" s="77"/>
      <c r="QJG279" s="77"/>
      <c r="QJH279" s="77"/>
      <c r="QJI279" s="77"/>
      <c r="QJJ279" s="77"/>
      <c r="QJK279" s="77"/>
      <c r="QJL279" s="77"/>
      <c r="QJM279" s="77"/>
      <c r="QJN279" s="77"/>
      <c r="QJO279" s="77"/>
      <c r="QJP279" s="77"/>
      <c r="QJQ279" s="77"/>
      <c r="QJR279" s="77"/>
      <c r="QJS279" s="77"/>
      <c r="QJT279" s="77"/>
      <c r="QJU279" s="77"/>
      <c r="QJV279" s="77"/>
      <c r="QJW279" s="77"/>
      <c r="QJX279" s="77"/>
      <c r="QJY279" s="77"/>
      <c r="QJZ279" s="77"/>
      <c r="QKA279" s="77"/>
      <c r="QKB279" s="77"/>
      <c r="QKC279" s="77"/>
      <c r="QKD279" s="77"/>
      <c r="QKE279" s="77"/>
      <c r="QKF279" s="77"/>
      <c r="QKG279" s="77"/>
      <c r="QKH279" s="77"/>
      <c r="QKI279" s="77"/>
      <c r="QKJ279" s="77"/>
      <c r="QKK279" s="77"/>
      <c r="QKL279" s="77"/>
      <c r="QKM279" s="77"/>
      <c r="QKN279" s="77"/>
      <c r="QKO279" s="77"/>
      <c r="QKP279" s="77"/>
      <c r="QKQ279" s="77"/>
      <c r="QKR279" s="77"/>
      <c r="QKS279" s="77"/>
      <c r="QKT279" s="77"/>
      <c r="QKU279" s="77"/>
      <c r="QKV279" s="77"/>
      <c r="QKW279" s="77"/>
      <c r="QKX279" s="77"/>
      <c r="QKY279" s="77"/>
      <c r="QKZ279" s="77"/>
      <c r="QLA279" s="77"/>
      <c r="QLB279" s="77"/>
      <c r="QLC279" s="77"/>
      <c r="QLD279" s="77"/>
      <c r="QLE279" s="77"/>
      <c r="QLF279" s="77"/>
      <c r="QLG279" s="77"/>
      <c r="QLH279" s="77"/>
      <c r="QLI279" s="77"/>
      <c r="QLJ279" s="77"/>
      <c r="QLK279" s="77"/>
      <c r="QLL279" s="77"/>
      <c r="QLM279" s="77"/>
      <c r="QLN279" s="77"/>
      <c r="QLO279" s="77"/>
      <c r="QLP279" s="77"/>
      <c r="QLQ279" s="77"/>
      <c r="QLR279" s="77"/>
      <c r="QLS279" s="77"/>
      <c r="QLT279" s="77"/>
      <c r="QLU279" s="77"/>
      <c r="QLV279" s="77"/>
      <c r="QLW279" s="77"/>
      <c r="QLX279" s="77"/>
      <c r="QLY279" s="77"/>
      <c r="QLZ279" s="77"/>
      <c r="QMA279" s="77"/>
      <c r="QMB279" s="77"/>
      <c r="QMC279" s="77"/>
      <c r="QMD279" s="77"/>
      <c r="QME279" s="77"/>
      <c r="QMF279" s="77"/>
      <c r="QMG279" s="77"/>
      <c r="QMH279" s="77"/>
      <c r="QMI279" s="77"/>
      <c r="QMJ279" s="77"/>
      <c r="QMK279" s="77"/>
      <c r="QML279" s="77"/>
      <c r="QMM279" s="77"/>
      <c r="QMN279" s="77"/>
      <c r="QMO279" s="77"/>
      <c r="QMP279" s="77"/>
      <c r="QMQ279" s="77"/>
      <c r="QMR279" s="77"/>
      <c r="QMS279" s="77"/>
      <c r="QMT279" s="77"/>
      <c r="QMU279" s="77"/>
      <c r="QMV279" s="77"/>
      <c r="QMW279" s="77"/>
      <c r="QMX279" s="77"/>
      <c r="QMY279" s="77"/>
      <c r="QMZ279" s="77"/>
      <c r="QNA279" s="77"/>
      <c r="QNB279" s="77"/>
      <c r="QNC279" s="77"/>
      <c r="QND279" s="77"/>
      <c r="QNE279" s="77"/>
      <c r="QNF279" s="77"/>
      <c r="QNG279" s="77"/>
      <c r="QNH279" s="77"/>
      <c r="QNI279" s="77"/>
      <c r="QNJ279" s="77"/>
      <c r="QNK279" s="77"/>
      <c r="QNL279" s="77"/>
      <c r="QNM279" s="77"/>
      <c r="QNN279" s="77"/>
      <c r="QNO279" s="77"/>
      <c r="QNP279" s="77"/>
      <c r="QNQ279" s="77"/>
      <c r="QNR279" s="77"/>
      <c r="QNS279" s="77"/>
      <c r="QNT279" s="77"/>
      <c r="QNU279" s="77"/>
      <c r="QNV279" s="77"/>
      <c r="QNW279" s="77"/>
      <c r="QNX279" s="77"/>
      <c r="QNY279" s="77"/>
      <c r="QNZ279" s="77"/>
      <c r="QOA279" s="77"/>
      <c r="QOB279" s="77"/>
      <c r="QOC279" s="77"/>
      <c r="QOD279" s="77"/>
      <c r="QOE279" s="77"/>
      <c r="QOF279" s="77"/>
      <c r="QOG279" s="77"/>
      <c r="QOH279" s="77"/>
      <c r="QOI279" s="77"/>
      <c r="QOJ279" s="77"/>
      <c r="QOK279" s="77"/>
      <c r="QOL279" s="77"/>
      <c r="QOM279" s="77"/>
      <c r="QON279" s="77"/>
      <c r="QOO279" s="77"/>
      <c r="QOP279" s="77"/>
      <c r="QOQ279" s="77"/>
      <c r="QOR279" s="77"/>
      <c r="QOS279" s="77"/>
      <c r="QOT279" s="77"/>
      <c r="QOU279" s="77"/>
      <c r="QOV279" s="77"/>
      <c r="QOW279" s="77"/>
      <c r="QOX279" s="77"/>
      <c r="QOY279" s="77"/>
      <c r="QOZ279" s="77"/>
      <c r="QPA279" s="77"/>
      <c r="QPB279" s="77"/>
      <c r="QPC279" s="77"/>
      <c r="QPD279" s="77"/>
      <c r="QPE279" s="77"/>
      <c r="QPF279" s="77"/>
      <c r="QPG279" s="77"/>
      <c r="QPH279" s="77"/>
      <c r="QPI279" s="77"/>
      <c r="QPJ279" s="77"/>
      <c r="QPK279" s="77"/>
      <c r="QPL279" s="77"/>
      <c r="QPM279" s="77"/>
      <c r="QPN279" s="77"/>
      <c r="QPO279" s="77"/>
      <c r="QPP279" s="77"/>
      <c r="QPQ279" s="77"/>
      <c r="QPR279" s="77"/>
      <c r="QPS279" s="77"/>
      <c r="QPT279" s="77"/>
      <c r="QPU279" s="77"/>
      <c r="QPV279" s="77"/>
      <c r="QPW279" s="77"/>
      <c r="QPX279" s="77"/>
      <c r="QPY279" s="77"/>
      <c r="QPZ279" s="77"/>
      <c r="QQA279" s="77"/>
      <c r="QQB279" s="77"/>
      <c r="QQC279" s="77"/>
      <c r="QQD279" s="77"/>
      <c r="QQE279" s="77"/>
      <c r="QQF279" s="77"/>
      <c r="QQG279" s="77"/>
      <c r="QQH279" s="77"/>
      <c r="QQI279" s="77"/>
      <c r="QQJ279" s="77"/>
      <c r="QQK279" s="77"/>
      <c r="QQL279" s="77"/>
      <c r="QQM279" s="77"/>
      <c r="QQN279" s="77"/>
      <c r="QQO279" s="77"/>
      <c r="QQP279" s="77"/>
      <c r="QQQ279" s="77"/>
      <c r="QQR279" s="77"/>
      <c r="QQS279" s="77"/>
      <c r="QQT279" s="77"/>
      <c r="QQU279" s="77"/>
      <c r="QQV279" s="77"/>
      <c r="QQW279" s="77"/>
      <c r="QQX279" s="77"/>
      <c r="QQY279" s="77"/>
      <c r="QQZ279" s="77"/>
      <c r="QRA279" s="77"/>
      <c r="QRB279" s="77"/>
      <c r="QRC279" s="77"/>
      <c r="QRD279" s="77"/>
      <c r="QRE279" s="77"/>
      <c r="QRF279" s="77"/>
      <c r="QRG279" s="77"/>
      <c r="QRH279" s="77"/>
      <c r="QRI279" s="77"/>
      <c r="QRJ279" s="77"/>
      <c r="QRK279" s="77"/>
      <c r="QRL279" s="77"/>
      <c r="QRM279" s="77"/>
      <c r="QRN279" s="77"/>
      <c r="QRO279" s="77"/>
      <c r="QRP279" s="77"/>
      <c r="QRQ279" s="77"/>
      <c r="QRR279" s="77"/>
      <c r="QRS279" s="77"/>
      <c r="QRT279" s="77"/>
      <c r="QRU279" s="77"/>
      <c r="QRV279" s="77"/>
      <c r="QRW279" s="77"/>
      <c r="QRX279" s="77"/>
      <c r="QRY279" s="77"/>
      <c r="QRZ279" s="77"/>
      <c r="QSA279" s="77"/>
      <c r="QSB279" s="77"/>
      <c r="QSC279" s="77"/>
      <c r="QSD279" s="77"/>
      <c r="QSE279" s="77"/>
      <c r="QSF279" s="77"/>
      <c r="QSG279" s="77"/>
      <c r="QSH279" s="77"/>
      <c r="QSI279" s="77"/>
      <c r="QSJ279" s="77"/>
      <c r="QSK279" s="77"/>
      <c r="QSL279" s="77"/>
      <c r="QSM279" s="77"/>
      <c r="QSN279" s="77"/>
      <c r="QSO279" s="77"/>
      <c r="QSP279" s="77"/>
      <c r="QSQ279" s="77"/>
      <c r="QSR279" s="77"/>
      <c r="QSS279" s="77"/>
      <c r="QST279" s="77"/>
      <c r="QSU279" s="77"/>
      <c r="QSV279" s="77"/>
      <c r="QSW279" s="77"/>
      <c r="QSX279" s="77"/>
      <c r="QSY279" s="77"/>
      <c r="QSZ279" s="77"/>
      <c r="QTA279" s="77"/>
      <c r="QTB279" s="77"/>
      <c r="QTC279" s="77"/>
      <c r="QTD279" s="77"/>
      <c r="QTE279" s="77"/>
      <c r="QTF279" s="77"/>
      <c r="QTG279" s="77"/>
      <c r="QTH279" s="77"/>
      <c r="QTI279" s="77"/>
      <c r="QTJ279" s="77"/>
      <c r="QTK279" s="77"/>
      <c r="QTL279" s="77"/>
      <c r="QTM279" s="77"/>
      <c r="QTN279" s="77"/>
      <c r="QTO279" s="77"/>
      <c r="QTP279" s="77"/>
      <c r="QTQ279" s="77"/>
      <c r="QTR279" s="77"/>
      <c r="QTS279" s="77"/>
      <c r="QTT279" s="77"/>
      <c r="QTU279" s="77"/>
      <c r="QTV279" s="77"/>
      <c r="QTW279" s="77"/>
      <c r="QTX279" s="77"/>
      <c r="QTY279" s="77"/>
      <c r="QTZ279" s="77"/>
      <c r="QUA279" s="77"/>
      <c r="QUB279" s="77"/>
      <c r="QUC279" s="77"/>
      <c r="QUD279" s="77"/>
      <c r="QUE279" s="77"/>
      <c r="QUF279" s="77"/>
      <c r="QUG279" s="77"/>
      <c r="QUH279" s="77"/>
      <c r="QUI279" s="77"/>
      <c r="QUJ279" s="77"/>
      <c r="QUK279" s="77"/>
      <c r="QUL279" s="77"/>
      <c r="QUM279" s="77"/>
      <c r="QUN279" s="77"/>
      <c r="QUO279" s="77"/>
      <c r="QUP279" s="77"/>
      <c r="QUQ279" s="77"/>
      <c r="QUR279" s="77"/>
      <c r="QUS279" s="77"/>
      <c r="QUT279" s="77"/>
      <c r="QUU279" s="77"/>
      <c r="QUV279" s="77"/>
      <c r="QUW279" s="77"/>
      <c r="QUX279" s="77"/>
      <c r="QUY279" s="77"/>
      <c r="QUZ279" s="77"/>
      <c r="QVA279" s="77"/>
      <c r="QVB279" s="77"/>
      <c r="QVC279" s="77"/>
      <c r="QVD279" s="77"/>
      <c r="QVE279" s="77"/>
      <c r="QVF279" s="77"/>
      <c r="QVG279" s="77"/>
      <c r="QVH279" s="77"/>
      <c r="QVI279" s="77"/>
      <c r="QVJ279" s="77"/>
      <c r="QVK279" s="77"/>
      <c r="QVL279" s="77"/>
      <c r="QVM279" s="77"/>
      <c r="QVN279" s="77"/>
      <c r="QVO279" s="77"/>
      <c r="QVP279" s="77"/>
      <c r="QVQ279" s="77"/>
      <c r="QVR279" s="77"/>
      <c r="QVS279" s="77"/>
      <c r="QVT279" s="77"/>
      <c r="QVU279" s="77"/>
      <c r="QVV279" s="77"/>
      <c r="QVW279" s="77"/>
      <c r="QVX279" s="77"/>
      <c r="QVY279" s="77"/>
      <c r="QVZ279" s="77"/>
      <c r="QWA279" s="77"/>
      <c r="QWB279" s="77"/>
      <c r="QWC279" s="77"/>
      <c r="QWD279" s="77"/>
      <c r="QWE279" s="77"/>
      <c r="QWF279" s="77"/>
      <c r="QWG279" s="77"/>
      <c r="QWH279" s="77"/>
      <c r="QWI279" s="77"/>
      <c r="QWJ279" s="77"/>
      <c r="QWK279" s="77"/>
      <c r="QWL279" s="77"/>
      <c r="QWM279" s="77"/>
      <c r="QWN279" s="77"/>
      <c r="QWO279" s="77"/>
      <c r="QWP279" s="77"/>
      <c r="QWQ279" s="77"/>
      <c r="QWR279" s="77"/>
      <c r="QWS279" s="77"/>
      <c r="QWT279" s="77"/>
      <c r="QWU279" s="77"/>
      <c r="QWV279" s="77"/>
      <c r="QWW279" s="77"/>
      <c r="QWX279" s="77"/>
      <c r="QWY279" s="77"/>
      <c r="QWZ279" s="77"/>
      <c r="QXA279" s="77"/>
      <c r="QXB279" s="77"/>
      <c r="QXC279" s="77"/>
      <c r="QXD279" s="77"/>
      <c r="QXE279" s="77"/>
      <c r="QXF279" s="77"/>
      <c r="QXG279" s="77"/>
      <c r="QXH279" s="77"/>
      <c r="QXI279" s="77"/>
      <c r="QXJ279" s="77"/>
      <c r="QXK279" s="77"/>
      <c r="QXL279" s="77"/>
      <c r="QXM279" s="77"/>
      <c r="QXN279" s="77"/>
      <c r="QXO279" s="77"/>
      <c r="QXP279" s="77"/>
      <c r="QXQ279" s="77"/>
      <c r="QXR279" s="77"/>
      <c r="QXS279" s="77"/>
      <c r="QXT279" s="77"/>
      <c r="QXU279" s="77"/>
      <c r="QXV279" s="77"/>
      <c r="QXW279" s="77"/>
      <c r="QXX279" s="77"/>
      <c r="QXY279" s="77"/>
      <c r="QXZ279" s="77"/>
      <c r="QYA279" s="77"/>
      <c r="QYB279" s="77"/>
      <c r="QYC279" s="77"/>
      <c r="QYD279" s="77"/>
      <c r="QYE279" s="77"/>
      <c r="QYF279" s="77"/>
      <c r="QYG279" s="77"/>
      <c r="QYH279" s="77"/>
      <c r="QYI279" s="77"/>
      <c r="QYJ279" s="77"/>
      <c r="QYK279" s="77"/>
      <c r="QYL279" s="77"/>
      <c r="QYM279" s="77"/>
      <c r="QYN279" s="77"/>
      <c r="QYO279" s="77"/>
      <c r="QYP279" s="77"/>
      <c r="QYQ279" s="77"/>
      <c r="QYR279" s="77"/>
      <c r="QYS279" s="77"/>
      <c r="QYT279" s="77"/>
      <c r="QYU279" s="77"/>
      <c r="QYV279" s="77"/>
      <c r="QYW279" s="77"/>
      <c r="QYX279" s="77"/>
      <c r="QYY279" s="77"/>
      <c r="QYZ279" s="77"/>
      <c r="QZA279" s="77"/>
      <c r="QZB279" s="77"/>
      <c r="QZC279" s="77"/>
      <c r="QZD279" s="77"/>
      <c r="QZE279" s="77"/>
      <c r="QZF279" s="77"/>
      <c r="QZG279" s="77"/>
      <c r="QZH279" s="77"/>
      <c r="QZI279" s="77"/>
      <c r="QZJ279" s="77"/>
      <c r="QZK279" s="77"/>
      <c r="QZL279" s="77"/>
      <c r="QZM279" s="77"/>
      <c r="QZN279" s="77"/>
      <c r="QZO279" s="77"/>
      <c r="QZP279" s="77"/>
      <c r="QZQ279" s="77"/>
      <c r="QZR279" s="77"/>
      <c r="QZS279" s="77"/>
      <c r="QZT279" s="77"/>
      <c r="QZU279" s="77"/>
      <c r="QZV279" s="77"/>
      <c r="QZW279" s="77"/>
      <c r="QZX279" s="77"/>
      <c r="QZY279" s="77"/>
      <c r="QZZ279" s="77"/>
      <c r="RAA279" s="77"/>
      <c r="RAB279" s="77"/>
      <c r="RAC279" s="77"/>
      <c r="RAD279" s="77"/>
      <c r="RAE279" s="77"/>
      <c r="RAF279" s="77"/>
      <c r="RAG279" s="77"/>
      <c r="RAH279" s="77"/>
      <c r="RAI279" s="77"/>
      <c r="RAJ279" s="77"/>
      <c r="RAK279" s="77"/>
      <c r="RAL279" s="77"/>
      <c r="RAM279" s="77"/>
      <c r="RAN279" s="77"/>
      <c r="RAO279" s="77"/>
      <c r="RAP279" s="77"/>
      <c r="RAQ279" s="77"/>
      <c r="RAR279" s="77"/>
      <c r="RAS279" s="77"/>
      <c r="RAT279" s="77"/>
      <c r="RAU279" s="77"/>
      <c r="RAV279" s="77"/>
      <c r="RAW279" s="77"/>
      <c r="RAX279" s="77"/>
      <c r="RAY279" s="77"/>
      <c r="RAZ279" s="77"/>
      <c r="RBA279" s="77"/>
      <c r="RBB279" s="77"/>
      <c r="RBC279" s="77"/>
      <c r="RBD279" s="77"/>
      <c r="RBE279" s="77"/>
      <c r="RBF279" s="77"/>
      <c r="RBG279" s="77"/>
      <c r="RBH279" s="77"/>
      <c r="RBI279" s="77"/>
      <c r="RBJ279" s="77"/>
      <c r="RBK279" s="77"/>
      <c r="RBL279" s="77"/>
      <c r="RBM279" s="77"/>
      <c r="RBN279" s="77"/>
      <c r="RBO279" s="77"/>
      <c r="RBP279" s="77"/>
      <c r="RBQ279" s="77"/>
      <c r="RBR279" s="77"/>
      <c r="RBS279" s="77"/>
      <c r="RBT279" s="77"/>
      <c r="RBU279" s="77"/>
      <c r="RBV279" s="77"/>
      <c r="RBW279" s="77"/>
      <c r="RBX279" s="77"/>
      <c r="RBY279" s="77"/>
      <c r="RBZ279" s="77"/>
      <c r="RCA279" s="77"/>
      <c r="RCB279" s="77"/>
      <c r="RCC279" s="77"/>
      <c r="RCD279" s="77"/>
      <c r="RCE279" s="77"/>
      <c r="RCF279" s="77"/>
      <c r="RCG279" s="77"/>
      <c r="RCH279" s="77"/>
      <c r="RCI279" s="77"/>
      <c r="RCJ279" s="77"/>
      <c r="RCK279" s="77"/>
      <c r="RCL279" s="77"/>
      <c r="RCM279" s="77"/>
      <c r="RCN279" s="77"/>
      <c r="RCO279" s="77"/>
      <c r="RCP279" s="77"/>
      <c r="RCQ279" s="77"/>
      <c r="RCR279" s="77"/>
      <c r="RCS279" s="77"/>
      <c r="RCT279" s="77"/>
      <c r="RCU279" s="77"/>
      <c r="RCV279" s="77"/>
      <c r="RCW279" s="77"/>
      <c r="RCX279" s="77"/>
      <c r="RCY279" s="77"/>
      <c r="RCZ279" s="77"/>
      <c r="RDA279" s="77"/>
      <c r="RDB279" s="77"/>
      <c r="RDC279" s="77"/>
      <c r="RDD279" s="77"/>
      <c r="RDE279" s="77"/>
      <c r="RDF279" s="77"/>
      <c r="RDG279" s="77"/>
      <c r="RDH279" s="77"/>
      <c r="RDI279" s="77"/>
      <c r="RDJ279" s="77"/>
      <c r="RDK279" s="77"/>
      <c r="RDL279" s="77"/>
      <c r="RDM279" s="77"/>
      <c r="RDN279" s="77"/>
      <c r="RDO279" s="77"/>
      <c r="RDP279" s="77"/>
      <c r="RDQ279" s="77"/>
      <c r="RDR279" s="77"/>
      <c r="RDS279" s="77"/>
      <c r="RDT279" s="77"/>
      <c r="RDU279" s="77"/>
      <c r="RDV279" s="77"/>
      <c r="RDW279" s="77"/>
      <c r="RDX279" s="77"/>
      <c r="RDY279" s="77"/>
      <c r="RDZ279" s="77"/>
      <c r="REA279" s="77"/>
      <c r="REB279" s="77"/>
      <c r="REC279" s="77"/>
      <c r="RED279" s="77"/>
      <c r="REE279" s="77"/>
      <c r="REF279" s="77"/>
      <c r="REG279" s="77"/>
      <c r="REH279" s="77"/>
      <c r="REI279" s="77"/>
      <c r="REJ279" s="77"/>
      <c r="REK279" s="77"/>
      <c r="REL279" s="77"/>
      <c r="REM279" s="77"/>
      <c r="REN279" s="77"/>
      <c r="REO279" s="77"/>
      <c r="REP279" s="77"/>
      <c r="REQ279" s="77"/>
      <c r="RER279" s="77"/>
      <c r="RES279" s="77"/>
      <c r="RET279" s="77"/>
      <c r="REU279" s="77"/>
      <c r="REV279" s="77"/>
      <c r="REW279" s="77"/>
      <c r="REX279" s="77"/>
      <c r="REY279" s="77"/>
      <c r="REZ279" s="77"/>
      <c r="RFA279" s="77"/>
      <c r="RFB279" s="77"/>
      <c r="RFC279" s="77"/>
      <c r="RFD279" s="77"/>
      <c r="RFE279" s="77"/>
      <c r="RFF279" s="77"/>
      <c r="RFG279" s="77"/>
      <c r="RFH279" s="77"/>
      <c r="RFI279" s="77"/>
      <c r="RFJ279" s="77"/>
      <c r="RFK279" s="77"/>
      <c r="RFL279" s="77"/>
      <c r="RFM279" s="77"/>
      <c r="RFN279" s="77"/>
      <c r="RFO279" s="77"/>
      <c r="RFP279" s="77"/>
      <c r="RFQ279" s="77"/>
      <c r="RFR279" s="77"/>
      <c r="RFS279" s="77"/>
      <c r="RFT279" s="77"/>
      <c r="RFU279" s="77"/>
      <c r="RFV279" s="77"/>
      <c r="RFW279" s="77"/>
      <c r="RFX279" s="77"/>
      <c r="RFY279" s="77"/>
      <c r="RFZ279" s="77"/>
      <c r="RGA279" s="77"/>
      <c r="RGB279" s="77"/>
      <c r="RGC279" s="77"/>
      <c r="RGD279" s="77"/>
      <c r="RGE279" s="77"/>
      <c r="RGF279" s="77"/>
      <c r="RGG279" s="77"/>
      <c r="RGH279" s="77"/>
      <c r="RGI279" s="77"/>
      <c r="RGJ279" s="77"/>
      <c r="RGK279" s="77"/>
      <c r="RGL279" s="77"/>
      <c r="RGM279" s="77"/>
      <c r="RGN279" s="77"/>
      <c r="RGO279" s="77"/>
      <c r="RGP279" s="77"/>
      <c r="RGQ279" s="77"/>
      <c r="RGR279" s="77"/>
      <c r="RGS279" s="77"/>
      <c r="RGT279" s="77"/>
      <c r="RGU279" s="77"/>
      <c r="RGV279" s="77"/>
      <c r="RGW279" s="77"/>
      <c r="RGX279" s="77"/>
      <c r="RGY279" s="77"/>
      <c r="RGZ279" s="77"/>
      <c r="RHA279" s="77"/>
      <c r="RHB279" s="77"/>
      <c r="RHC279" s="77"/>
      <c r="RHD279" s="77"/>
      <c r="RHE279" s="77"/>
      <c r="RHF279" s="77"/>
      <c r="RHG279" s="77"/>
      <c r="RHH279" s="77"/>
      <c r="RHI279" s="77"/>
      <c r="RHJ279" s="77"/>
      <c r="RHK279" s="77"/>
      <c r="RHL279" s="77"/>
      <c r="RHM279" s="77"/>
      <c r="RHN279" s="77"/>
      <c r="RHO279" s="77"/>
      <c r="RHP279" s="77"/>
      <c r="RHQ279" s="77"/>
      <c r="RHR279" s="77"/>
      <c r="RHS279" s="77"/>
      <c r="RHT279" s="77"/>
      <c r="RHU279" s="77"/>
      <c r="RHV279" s="77"/>
      <c r="RHW279" s="77"/>
      <c r="RHX279" s="77"/>
      <c r="RHY279" s="77"/>
      <c r="RHZ279" s="77"/>
      <c r="RIA279" s="77"/>
      <c r="RIB279" s="77"/>
      <c r="RIC279" s="77"/>
      <c r="RID279" s="77"/>
      <c r="RIE279" s="77"/>
      <c r="RIF279" s="77"/>
      <c r="RIG279" s="77"/>
      <c r="RIH279" s="77"/>
      <c r="RII279" s="77"/>
      <c r="RIJ279" s="77"/>
      <c r="RIK279" s="77"/>
      <c r="RIL279" s="77"/>
      <c r="RIM279" s="77"/>
      <c r="RIN279" s="77"/>
      <c r="RIO279" s="77"/>
      <c r="RIP279" s="77"/>
      <c r="RIQ279" s="77"/>
      <c r="RIR279" s="77"/>
      <c r="RIS279" s="77"/>
      <c r="RIT279" s="77"/>
      <c r="RIU279" s="77"/>
      <c r="RIV279" s="77"/>
      <c r="RIW279" s="77"/>
      <c r="RIX279" s="77"/>
      <c r="RIY279" s="77"/>
      <c r="RIZ279" s="77"/>
      <c r="RJA279" s="77"/>
      <c r="RJB279" s="77"/>
      <c r="RJC279" s="77"/>
      <c r="RJD279" s="77"/>
      <c r="RJE279" s="77"/>
      <c r="RJF279" s="77"/>
      <c r="RJG279" s="77"/>
      <c r="RJH279" s="77"/>
      <c r="RJI279" s="77"/>
      <c r="RJJ279" s="77"/>
      <c r="RJK279" s="77"/>
      <c r="RJL279" s="77"/>
      <c r="RJM279" s="77"/>
      <c r="RJN279" s="77"/>
      <c r="RJO279" s="77"/>
      <c r="RJP279" s="77"/>
      <c r="RJQ279" s="77"/>
      <c r="RJR279" s="77"/>
      <c r="RJS279" s="77"/>
      <c r="RJT279" s="77"/>
      <c r="RJU279" s="77"/>
      <c r="RJV279" s="77"/>
      <c r="RJW279" s="77"/>
      <c r="RJX279" s="77"/>
      <c r="RJY279" s="77"/>
      <c r="RJZ279" s="77"/>
      <c r="RKA279" s="77"/>
      <c r="RKB279" s="77"/>
      <c r="RKC279" s="77"/>
      <c r="RKD279" s="77"/>
      <c r="RKE279" s="77"/>
      <c r="RKF279" s="77"/>
      <c r="RKG279" s="77"/>
      <c r="RKH279" s="77"/>
      <c r="RKI279" s="77"/>
      <c r="RKJ279" s="77"/>
      <c r="RKK279" s="77"/>
      <c r="RKL279" s="77"/>
      <c r="RKM279" s="77"/>
      <c r="RKN279" s="77"/>
      <c r="RKO279" s="77"/>
      <c r="RKP279" s="77"/>
      <c r="RKQ279" s="77"/>
      <c r="RKR279" s="77"/>
      <c r="RKS279" s="77"/>
      <c r="RKT279" s="77"/>
      <c r="RKU279" s="77"/>
      <c r="RKV279" s="77"/>
      <c r="RKW279" s="77"/>
      <c r="RKX279" s="77"/>
      <c r="RKY279" s="77"/>
      <c r="RKZ279" s="77"/>
      <c r="RLA279" s="77"/>
      <c r="RLB279" s="77"/>
      <c r="RLC279" s="77"/>
      <c r="RLD279" s="77"/>
      <c r="RLE279" s="77"/>
      <c r="RLF279" s="77"/>
      <c r="RLG279" s="77"/>
      <c r="RLH279" s="77"/>
      <c r="RLI279" s="77"/>
      <c r="RLJ279" s="77"/>
      <c r="RLK279" s="77"/>
      <c r="RLL279" s="77"/>
      <c r="RLM279" s="77"/>
      <c r="RLN279" s="77"/>
      <c r="RLO279" s="77"/>
      <c r="RLP279" s="77"/>
      <c r="RLQ279" s="77"/>
      <c r="RLR279" s="77"/>
      <c r="RLS279" s="77"/>
      <c r="RLT279" s="77"/>
      <c r="RLU279" s="77"/>
      <c r="RLV279" s="77"/>
      <c r="RLW279" s="77"/>
      <c r="RLX279" s="77"/>
      <c r="RLY279" s="77"/>
      <c r="RLZ279" s="77"/>
      <c r="RMA279" s="77"/>
      <c r="RMB279" s="77"/>
      <c r="RMC279" s="77"/>
      <c r="RMD279" s="77"/>
      <c r="RME279" s="77"/>
      <c r="RMF279" s="77"/>
      <c r="RMG279" s="77"/>
      <c r="RMH279" s="77"/>
      <c r="RMI279" s="77"/>
      <c r="RMJ279" s="77"/>
      <c r="RMK279" s="77"/>
      <c r="RML279" s="77"/>
      <c r="RMM279" s="77"/>
      <c r="RMN279" s="77"/>
      <c r="RMO279" s="77"/>
      <c r="RMP279" s="77"/>
      <c r="RMQ279" s="77"/>
      <c r="RMR279" s="77"/>
      <c r="RMS279" s="77"/>
      <c r="RMT279" s="77"/>
      <c r="RMU279" s="77"/>
      <c r="RMV279" s="77"/>
      <c r="RMW279" s="77"/>
      <c r="RMX279" s="77"/>
      <c r="RMY279" s="77"/>
      <c r="RMZ279" s="77"/>
      <c r="RNA279" s="77"/>
      <c r="RNB279" s="77"/>
      <c r="RNC279" s="77"/>
      <c r="RND279" s="77"/>
      <c r="RNE279" s="77"/>
      <c r="RNF279" s="77"/>
      <c r="RNG279" s="77"/>
      <c r="RNH279" s="77"/>
      <c r="RNI279" s="77"/>
      <c r="RNJ279" s="77"/>
      <c r="RNK279" s="77"/>
      <c r="RNL279" s="77"/>
      <c r="RNM279" s="77"/>
      <c r="RNN279" s="77"/>
      <c r="RNO279" s="77"/>
      <c r="RNP279" s="77"/>
      <c r="RNQ279" s="77"/>
      <c r="RNR279" s="77"/>
      <c r="RNS279" s="77"/>
      <c r="RNT279" s="77"/>
      <c r="RNU279" s="77"/>
      <c r="RNV279" s="77"/>
      <c r="RNW279" s="77"/>
      <c r="RNX279" s="77"/>
      <c r="RNY279" s="77"/>
      <c r="RNZ279" s="77"/>
      <c r="ROA279" s="77"/>
      <c r="ROB279" s="77"/>
      <c r="ROC279" s="77"/>
      <c r="ROD279" s="77"/>
      <c r="ROE279" s="77"/>
      <c r="ROF279" s="77"/>
      <c r="ROG279" s="77"/>
      <c r="ROH279" s="77"/>
      <c r="ROI279" s="77"/>
      <c r="ROJ279" s="77"/>
      <c r="ROK279" s="77"/>
      <c r="ROL279" s="77"/>
      <c r="ROM279" s="77"/>
      <c r="RON279" s="77"/>
      <c r="ROO279" s="77"/>
      <c r="ROP279" s="77"/>
      <c r="ROQ279" s="77"/>
      <c r="ROR279" s="77"/>
      <c r="ROS279" s="77"/>
      <c r="ROT279" s="77"/>
      <c r="ROU279" s="77"/>
      <c r="ROV279" s="77"/>
      <c r="ROW279" s="77"/>
      <c r="ROX279" s="77"/>
      <c r="ROY279" s="77"/>
      <c r="ROZ279" s="77"/>
      <c r="RPA279" s="77"/>
      <c r="RPB279" s="77"/>
      <c r="RPC279" s="77"/>
      <c r="RPD279" s="77"/>
      <c r="RPE279" s="77"/>
      <c r="RPF279" s="77"/>
      <c r="RPG279" s="77"/>
      <c r="RPH279" s="77"/>
      <c r="RPI279" s="77"/>
      <c r="RPJ279" s="77"/>
      <c r="RPK279" s="77"/>
      <c r="RPL279" s="77"/>
      <c r="RPM279" s="77"/>
      <c r="RPN279" s="77"/>
      <c r="RPO279" s="77"/>
      <c r="RPP279" s="77"/>
      <c r="RPQ279" s="77"/>
      <c r="RPR279" s="77"/>
      <c r="RPS279" s="77"/>
      <c r="RPT279" s="77"/>
      <c r="RPU279" s="77"/>
      <c r="RPV279" s="77"/>
      <c r="RPW279" s="77"/>
      <c r="RPX279" s="77"/>
      <c r="RPY279" s="77"/>
      <c r="RPZ279" s="77"/>
      <c r="RQA279" s="77"/>
      <c r="RQB279" s="77"/>
      <c r="RQC279" s="77"/>
      <c r="RQD279" s="77"/>
      <c r="RQE279" s="77"/>
      <c r="RQF279" s="77"/>
      <c r="RQG279" s="77"/>
      <c r="RQH279" s="77"/>
      <c r="RQI279" s="77"/>
      <c r="RQJ279" s="77"/>
      <c r="RQK279" s="77"/>
      <c r="RQL279" s="77"/>
      <c r="RQM279" s="77"/>
      <c r="RQN279" s="77"/>
      <c r="RQO279" s="77"/>
      <c r="RQP279" s="77"/>
      <c r="RQQ279" s="77"/>
      <c r="RQR279" s="77"/>
      <c r="RQS279" s="77"/>
      <c r="RQT279" s="77"/>
      <c r="RQU279" s="77"/>
      <c r="RQV279" s="77"/>
      <c r="RQW279" s="77"/>
      <c r="RQX279" s="77"/>
      <c r="RQY279" s="77"/>
      <c r="RQZ279" s="77"/>
      <c r="RRA279" s="77"/>
      <c r="RRB279" s="77"/>
      <c r="RRC279" s="77"/>
      <c r="RRD279" s="77"/>
      <c r="RRE279" s="77"/>
      <c r="RRF279" s="77"/>
      <c r="RRG279" s="77"/>
      <c r="RRH279" s="77"/>
      <c r="RRI279" s="77"/>
      <c r="RRJ279" s="77"/>
      <c r="RRK279" s="77"/>
      <c r="RRL279" s="77"/>
      <c r="RRM279" s="77"/>
      <c r="RRN279" s="77"/>
      <c r="RRO279" s="77"/>
      <c r="RRP279" s="77"/>
      <c r="RRQ279" s="77"/>
      <c r="RRR279" s="77"/>
      <c r="RRS279" s="77"/>
      <c r="RRT279" s="77"/>
      <c r="RRU279" s="77"/>
      <c r="RRV279" s="77"/>
      <c r="RRW279" s="77"/>
      <c r="RRX279" s="77"/>
      <c r="RRY279" s="77"/>
      <c r="RRZ279" s="77"/>
      <c r="RSA279" s="77"/>
      <c r="RSB279" s="77"/>
      <c r="RSC279" s="77"/>
      <c r="RSD279" s="77"/>
      <c r="RSE279" s="77"/>
      <c r="RSF279" s="77"/>
      <c r="RSG279" s="77"/>
      <c r="RSH279" s="77"/>
      <c r="RSI279" s="77"/>
      <c r="RSJ279" s="77"/>
      <c r="RSK279" s="77"/>
      <c r="RSL279" s="77"/>
      <c r="RSM279" s="77"/>
      <c r="RSN279" s="77"/>
      <c r="RSO279" s="77"/>
      <c r="RSP279" s="77"/>
      <c r="RSQ279" s="77"/>
      <c r="RSR279" s="77"/>
      <c r="RSS279" s="77"/>
      <c r="RST279" s="77"/>
      <c r="RSU279" s="77"/>
      <c r="RSV279" s="77"/>
      <c r="RSW279" s="77"/>
      <c r="RSX279" s="77"/>
      <c r="RSY279" s="77"/>
      <c r="RSZ279" s="77"/>
      <c r="RTA279" s="77"/>
      <c r="RTB279" s="77"/>
      <c r="RTC279" s="77"/>
      <c r="RTD279" s="77"/>
      <c r="RTE279" s="77"/>
      <c r="RTF279" s="77"/>
      <c r="RTG279" s="77"/>
      <c r="RTH279" s="77"/>
      <c r="RTI279" s="77"/>
      <c r="RTJ279" s="77"/>
      <c r="RTK279" s="77"/>
      <c r="RTL279" s="77"/>
      <c r="RTM279" s="77"/>
      <c r="RTN279" s="77"/>
      <c r="RTO279" s="77"/>
      <c r="RTP279" s="77"/>
      <c r="RTQ279" s="77"/>
      <c r="RTR279" s="77"/>
      <c r="RTS279" s="77"/>
      <c r="RTT279" s="77"/>
      <c r="RTU279" s="77"/>
      <c r="RTV279" s="77"/>
      <c r="RTW279" s="77"/>
      <c r="RTX279" s="77"/>
      <c r="RTY279" s="77"/>
      <c r="RTZ279" s="77"/>
      <c r="RUA279" s="77"/>
      <c r="RUB279" s="77"/>
      <c r="RUC279" s="77"/>
      <c r="RUD279" s="77"/>
      <c r="RUE279" s="77"/>
      <c r="RUF279" s="77"/>
      <c r="RUG279" s="77"/>
      <c r="RUH279" s="77"/>
      <c r="RUI279" s="77"/>
      <c r="RUJ279" s="77"/>
      <c r="RUK279" s="77"/>
      <c r="RUL279" s="77"/>
      <c r="RUM279" s="77"/>
      <c r="RUN279" s="77"/>
      <c r="RUO279" s="77"/>
      <c r="RUP279" s="77"/>
      <c r="RUQ279" s="77"/>
      <c r="RUR279" s="77"/>
      <c r="RUS279" s="77"/>
      <c r="RUT279" s="77"/>
      <c r="RUU279" s="77"/>
      <c r="RUV279" s="77"/>
      <c r="RUW279" s="77"/>
      <c r="RUX279" s="77"/>
      <c r="RUY279" s="77"/>
      <c r="RUZ279" s="77"/>
      <c r="RVA279" s="77"/>
      <c r="RVB279" s="77"/>
      <c r="RVC279" s="77"/>
      <c r="RVD279" s="77"/>
      <c r="RVE279" s="77"/>
      <c r="RVF279" s="77"/>
      <c r="RVG279" s="77"/>
      <c r="RVH279" s="77"/>
      <c r="RVI279" s="77"/>
      <c r="RVJ279" s="77"/>
      <c r="RVK279" s="77"/>
      <c r="RVL279" s="77"/>
      <c r="RVM279" s="77"/>
      <c r="RVN279" s="77"/>
      <c r="RVO279" s="77"/>
      <c r="RVP279" s="77"/>
      <c r="RVQ279" s="77"/>
      <c r="RVR279" s="77"/>
      <c r="RVS279" s="77"/>
      <c r="RVT279" s="77"/>
      <c r="RVU279" s="77"/>
      <c r="RVV279" s="77"/>
      <c r="RVW279" s="77"/>
      <c r="RVX279" s="77"/>
      <c r="RVY279" s="77"/>
      <c r="RVZ279" s="77"/>
      <c r="RWA279" s="77"/>
      <c r="RWB279" s="77"/>
      <c r="RWC279" s="77"/>
      <c r="RWD279" s="77"/>
      <c r="RWE279" s="77"/>
      <c r="RWF279" s="77"/>
      <c r="RWG279" s="77"/>
      <c r="RWH279" s="77"/>
      <c r="RWI279" s="77"/>
      <c r="RWJ279" s="77"/>
      <c r="RWK279" s="77"/>
      <c r="RWL279" s="77"/>
      <c r="RWM279" s="77"/>
      <c r="RWN279" s="77"/>
      <c r="RWO279" s="77"/>
      <c r="RWP279" s="77"/>
      <c r="RWQ279" s="77"/>
      <c r="RWR279" s="77"/>
      <c r="RWS279" s="77"/>
      <c r="RWT279" s="77"/>
      <c r="RWU279" s="77"/>
      <c r="RWV279" s="77"/>
      <c r="RWW279" s="77"/>
      <c r="RWX279" s="77"/>
      <c r="RWY279" s="77"/>
      <c r="RWZ279" s="77"/>
      <c r="RXA279" s="77"/>
      <c r="RXB279" s="77"/>
      <c r="RXC279" s="77"/>
      <c r="RXD279" s="77"/>
      <c r="RXE279" s="77"/>
      <c r="RXF279" s="77"/>
      <c r="RXG279" s="77"/>
      <c r="RXH279" s="77"/>
      <c r="RXI279" s="77"/>
      <c r="RXJ279" s="77"/>
      <c r="RXK279" s="77"/>
      <c r="RXL279" s="77"/>
      <c r="RXM279" s="77"/>
      <c r="RXN279" s="77"/>
      <c r="RXO279" s="77"/>
      <c r="RXP279" s="77"/>
      <c r="RXQ279" s="77"/>
      <c r="RXR279" s="77"/>
      <c r="RXS279" s="77"/>
      <c r="RXT279" s="77"/>
      <c r="RXU279" s="77"/>
      <c r="RXV279" s="77"/>
      <c r="RXW279" s="77"/>
      <c r="RXX279" s="77"/>
      <c r="RXY279" s="77"/>
      <c r="RXZ279" s="77"/>
      <c r="RYA279" s="77"/>
      <c r="RYB279" s="77"/>
      <c r="RYC279" s="77"/>
      <c r="RYD279" s="77"/>
      <c r="RYE279" s="77"/>
      <c r="RYF279" s="77"/>
      <c r="RYG279" s="77"/>
      <c r="RYH279" s="77"/>
      <c r="RYI279" s="77"/>
      <c r="RYJ279" s="77"/>
      <c r="RYK279" s="77"/>
      <c r="RYL279" s="77"/>
      <c r="RYM279" s="77"/>
      <c r="RYN279" s="77"/>
      <c r="RYO279" s="77"/>
      <c r="RYP279" s="77"/>
      <c r="RYQ279" s="77"/>
      <c r="RYR279" s="77"/>
      <c r="RYS279" s="77"/>
      <c r="RYT279" s="77"/>
      <c r="RYU279" s="77"/>
      <c r="RYV279" s="77"/>
      <c r="RYW279" s="77"/>
      <c r="RYX279" s="77"/>
      <c r="RYY279" s="77"/>
      <c r="RYZ279" s="77"/>
      <c r="RZA279" s="77"/>
      <c r="RZB279" s="77"/>
      <c r="RZC279" s="77"/>
      <c r="RZD279" s="77"/>
      <c r="RZE279" s="77"/>
      <c r="RZF279" s="77"/>
      <c r="RZG279" s="77"/>
      <c r="RZH279" s="77"/>
      <c r="RZI279" s="77"/>
      <c r="RZJ279" s="77"/>
      <c r="RZK279" s="77"/>
      <c r="RZL279" s="77"/>
      <c r="RZM279" s="77"/>
      <c r="RZN279" s="77"/>
      <c r="RZO279" s="77"/>
      <c r="RZP279" s="77"/>
      <c r="RZQ279" s="77"/>
      <c r="RZR279" s="77"/>
      <c r="RZS279" s="77"/>
      <c r="RZT279" s="77"/>
      <c r="RZU279" s="77"/>
      <c r="RZV279" s="77"/>
      <c r="RZW279" s="77"/>
      <c r="RZX279" s="77"/>
      <c r="RZY279" s="77"/>
      <c r="RZZ279" s="77"/>
      <c r="SAA279" s="77"/>
      <c r="SAB279" s="77"/>
      <c r="SAC279" s="77"/>
      <c r="SAD279" s="77"/>
      <c r="SAE279" s="77"/>
      <c r="SAF279" s="77"/>
      <c r="SAG279" s="77"/>
      <c r="SAH279" s="77"/>
      <c r="SAI279" s="77"/>
      <c r="SAJ279" s="77"/>
      <c r="SAK279" s="77"/>
      <c r="SAL279" s="77"/>
      <c r="SAM279" s="77"/>
      <c r="SAN279" s="77"/>
      <c r="SAO279" s="77"/>
      <c r="SAP279" s="77"/>
      <c r="SAQ279" s="77"/>
      <c r="SAR279" s="77"/>
      <c r="SAS279" s="77"/>
      <c r="SAT279" s="77"/>
      <c r="SAU279" s="77"/>
      <c r="SAV279" s="77"/>
      <c r="SAW279" s="77"/>
      <c r="SAX279" s="77"/>
      <c r="SAY279" s="77"/>
      <c r="SAZ279" s="77"/>
      <c r="SBA279" s="77"/>
      <c r="SBB279" s="77"/>
      <c r="SBC279" s="77"/>
      <c r="SBD279" s="77"/>
      <c r="SBE279" s="77"/>
      <c r="SBF279" s="77"/>
      <c r="SBG279" s="77"/>
      <c r="SBH279" s="77"/>
      <c r="SBI279" s="77"/>
      <c r="SBJ279" s="77"/>
      <c r="SBK279" s="77"/>
      <c r="SBL279" s="77"/>
      <c r="SBM279" s="77"/>
      <c r="SBN279" s="77"/>
      <c r="SBO279" s="77"/>
      <c r="SBP279" s="77"/>
      <c r="SBQ279" s="77"/>
      <c r="SBR279" s="77"/>
      <c r="SBS279" s="77"/>
      <c r="SBT279" s="77"/>
      <c r="SBU279" s="77"/>
      <c r="SBV279" s="77"/>
      <c r="SBW279" s="77"/>
      <c r="SBX279" s="77"/>
      <c r="SBY279" s="77"/>
      <c r="SBZ279" s="77"/>
      <c r="SCA279" s="77"/>
      <c r="SCB279" s="77"/>
      <c r="SCC279" s="77"/>
      <c r="SCD279" s="77"/>
      <c r="SCE279" s="77"/>
      <c r="SCF279" s="77"/>
      <c r="SCG279" s="77"/>
      <c r="SCH279" s="77"/>
      <c r="SCI279" s="77"/>
      <c r="SCJ279" s="77"/>
      <c r="SCK279" s="77"/>
      <c r="SCL279" s="77"/>
      <c r="SCM279" s="77"/>
      <c r="SCN279" s="77"/>
      <c r="SCO279" s="77"/>
      <c r="SCP279" s="77"/>
      <c r="SCQ279" s="77"/>
      <c r="SCR279" s="77"/>
      <c r="SCS279" s="77"/>
      <c r="SCT279" s="77"/>
      <c r="SCU279" s="77"/>
      <c r="SCV279" s="77"/>
      <c r="SCW279" s="77"/>
      <c r="SCX279" s="77"/>
      <c r="SCY279" s="77"/>
      <c r="SCZ279" s="77"/>
      <c r="SDA279" s="77"/>
      <c r="SDB279" s="77"/>
      <c r="SDC279" s="77"/>
      <c r="SDD279" s="77"/>
      <c r="SDE279" s="77"/>
      <c r="SDF279" s="77"/>
      <c r="SDG279" s="77"/>
      <c r="SDH279" s="77"/>
      <c r="SDI279" s="77"/>
      <c r="SDJ279" s="77"/>
      <c r="SDK279" s="77"/>
      <c r="SDL279" s="77"/>
      <c r="SDM279" s="77"/>
      <c r="SDN279" s="77"/>
      <c r="SDO279" s="77"/>
      <c r="SDP279" s="77"/>
      <c r="SDQ279" s="77"/>
      <c r="SDR279" s="77"/>
      <c r="SDS279" s="77"/>
      <c r="SDT279" s="77"/>
      <c r="SDU279" s="77"/>
      <c r="SDV279" s="77"/>
      <c r="SDW279" s="77"/>
      <c r="SDX279" s="77"/>
      <c r="SDY279" s="77"/>
      <c r="SDZ279" s="77"/>
      <c r="SEA279" s="77"/>
      <c r="SEB279" s="77"/>
      <c r="SEC279" s="77"/>
      <c r="SED279" s="77"/>
      <c r="SEE279" s="77"/>
      <c r="SEF279" s="77"/>
      <c r="SEG279" s="77"/>
      <c r="SEH279" s="77"/>
      <c r="SEI279" s="77"/>
      <c r="SEJ279" s="77"/>
      <c r="SEK279" s="77"/>
      <c r="SEL279" s="77"/>
      <c r="SEM279" s="77"/>
      <c r="SEN279" s="77"/>
      <c r="SEO279" s="77"/>
      <c r="SEP279" s="77"/>
      <c r="SEQ279" s="77"/>
      <c r="SER279" s="77"/>
      <c r="SES279" s="77"/>
      <c r="SET279" s="77"/>
      <c r="SEU279" s="77"/>
      <c r="SEV279" s="77"/>
      <c r="SEW279" s="77"/>
      <c r="SEX279" s="77"/>
      <c r="SEY279" s="77"/>
      <c r="SEZ279" s="77"/>
      <c r="SFA279" s="77"/>
      <c r="SFB279" s="77"/>
      <c r="SFC279" s="77"/>
      <c r="SFD279" s="77"/>
      <c r="SFE279" s="77"/>
      <c r="SFF279" s="77"/>
      <c r="SFG279" s="77"/>
      <c r="SFH279" s="77"/>
      <c r="SFI279" s="77"/>
      <c r="SFJ279" s="77"/>
      <c r="SFK279" s="77"/>
      <c r="SFL279" s="77"/>
      <c r="SFM279" s="77"/>
      <c r="SFN279" s="77"/>
      <c r="SFO279" s="77"/>
      <c r="SFP279" s="77"/>
      <c r="SFQ279" s="77"/>
      <c r="SFR279" s="77"/>
      <c r="SFS279" s="77"/>
      <c r="SFT279" s="77"/>
      <c r="SFU279" s="77"/>
      <c r="SFV279" s="77"/>
      <c r="SFW279" s="77"/>
      <c r="SFX279" s="77"/>
      <c r="SFY279" s="77"/>
      <c r="SFZ279" s="77"/>
      <c r="SGA279" s="77"/>
      <c r="SGB279" s="77"/>
      <c r="SGC279" s="77"/>
      <c r="SGD279" s="77"/>
      <c r="SGE279" s="77"/>
      <c r="SGF279" s="77"/>
      <c r="SGG279" s="77"/>
      <c r="SGH279" s="77"/>
      <c r="SGI279" s="77"/>
      <c r="SGJ279" s="77"/>
      <c r="SGK279" s="77"/>
      <c r="SGL279" s="77"/>
      <c r="SGM279" s="77"/>
      <c r="SGN279" s="77"/>
      <c r="SGO279" s="77"/>
      <c r="SGP279" s="77"/>
      <c r="SGQ279" s="77"/>
      <c r="SGR279" s="77"/>
      <c r="SGS279" s="77"/>
      <c r="SGT279" s="77"/>
      <c r="SGU279" s="77"/>
      <c r="SGV279" s="77"/>
      <c r="SGW279" s="77"/>
      <c r="SGX279" s="77"/>
      <c r="SGY279" s="77"/>
      <c r="SGZ279" s="77"/>
      <c r="SHA279" s="77"/>
      <c r="SHB279" s="77"/>
      <c r="SHC279" s="77"/>
      <c r="SHD279" s="77"/>
      <c r="SHE279" s="77"/>
      <c r="SHF279" s="77"/>
      <c r="SHG279" s="77"/>
      <c r="SHH279" s="77"/>
      <c r="SHI279" s="77"/>
      <c r="SHJ279" s="77"/>
      <c r="SHK279" s="77"/>
      <c r="SHL279" s="77"/>
      <c r="SHM279" s="77"/>
      <c r="SHN279" s="77"/>
      <c r="SHO279" s="77"/>
      <c r="SHP279" s="77"/>
      <c r="SHQ279" s="77"/>
      <c r="SHR279" s="77"/>
      <c r="SHS279" s="77"/>
      <c r="SHT279" s="77"/>
      <c r="SHU279" s="77"/>
      <c r="SHV279" s="77"/>
      <c r="SHW279" s="77"/>
      <c r="SHX279" s="77"/>
      <c r="SHY279" s="77"/>
      <c r="SHZ279" s="77"/>
      <c r="SIA279" s="77"/>
      <c r="SIB279" s="77"/>
      <c r="SIC279" s="77"/>
      <c r="SID279" s="77"/>
      <c r="SIE279" s="77"/>
      <c r="SIF279" s="77"/>
      <c r="SIG279" s="77"/>
      <c r="SIH279" s="77"/>
      <c r="SII279" s="77"/>
      <c r="SIJ279" s="77"/>
      <c r="SIK279" s="77"/>
      <c r="SIL279" s="77"/>
      <c r="SIM279" s="77"/>
      <c r="SIN279" s="77"/>
      <c r="SIO279" s="77"/>
      <c r="SIP279" s="77"/>
      <c r="SIQ279" s="77"/>
      <c r="SIR279" s="77"/>
      <c r="SIS279" s="77"/>
      <c r="SIT279" s="77"/>
      <c r="SIU279" s="77"/>
      <c r="SIV279" s="77"/>
      <c r="SIW279" s="77"/>
      <c r="SIX279" s="77"/>
      <c r="SIY279" s="77"/>
      <c r="SIZ279" s="77"/>
      <c r="SJA279" s="77"/>
      <c r="SJB279" s="77"/>
      <c r="SJC279" s="77"/>
      <c r="SJD279" s="77"/>
      <c r="SJE279" s="77"/>
      <c r="SJF279" s="77"/>
      <c r="SJG279" s="77"/>
      <c r="SJH279" s="77"/>
      <c r="SJI279" s="77"/>
      <c r="SJJ279" s="77"/>
      <c r="SJK279" s="77"/>
      <c r="SJL279" s="77"/>
      <c r="SJM279" s="77"/>
      <c r="SJN279" s="77"/>
      <c r="SJO279" s="77"/>
      <c r="SJP279" s="77"/>
      <c r="SJQ279" s="77"/>
      <c r="SJR279" s="77"/>
      <c r="SJS279" s="77"/>
      <c r="SJT279" s="77"/>
      <c r="SJU279" s="77"/>
      <c r="SJV279" s="77"/>
      <c r="SJW279" s="77"/>
      <c r="SJX279" s="77"/>
      <c r="SJY279" s="77"/>
      <c r="SJZ279" s="77"/>
      <c r="SKA279" s="77"/>
      <c r="SKB279" s="77"/>
      <c r="SKC279" s="77"/>
      <c r="SKD279" s="77"/>
      <c r="SKE279" s="77"/>
      <c r="SKF279" s="77"/>
      <c r="SKG279" s="77"/>
      <c r="SKH279" s="77"/>
      <c r="SKI279" s="77"/>
      <c r="SKJ279" s="77"/>
      <c r="SKK279" s="77"/>
      <c r="SKL279" s="77"/>
      <c r="SKM279" s="77"/>
      <c r="SKN279" s="77"/>
      <c r="SKO279" s="77"/>
      <c r="SKP279" s="77"/>
      <c r="SKQ279" s="77"/>
      <c r="SKR279" s="77"/>
      <c r="SKS279" s="77"/>
      <c r="SKT279" s="77"/>
      <c r="SKU279" s="77"/>
      <c r="SKV279" s="77"/>
      <c r="SKW279" s="77"/>
      <c r="SKX279" s="77"/>
      <c r="SKY279" s="77"/>
      <c r="SKZ279" s="77"/>
      <c r="SLA279" s="77"/>
      <c r="SLB279" s="77"/>
      <c r="SLC279" s="77"/>
      <c r="SLD279" s="77"/>
      <c r="SLE279" s="77"/>
      <c r="SLF279" s="77"/>
      <c r="SLG279" s="77"/>
      <c r="SLH279" s="77"/>
      <c r="SLI279" s="77"/>
      <c r="SLJ279" s="77"/>
      <c r="SLK279" s="77"/>
      <c r="SLL279" s="77"/>
      <c r="SLM279" s="77"/>
      <c r="SLN279" s="77"/>
      <c r="SLO279" s="77"/>
      <c r="SLP279" s="77"/>
      <c r="SLQ279" s="77"/>
      <c r="SLR279" s="77"/>
      <c r="SLS279" s="77"/>
      <c r="SLT279" s="77"/>
      <c r="SLU279" s="77"/>
      <c r="SLV279" s="77"/>
      <c r="SLW279" s="77"/>
      <c r="SLX279" s="77"/>
      <c r="SLY279" s="77"/>
      <c r="SLZ279" s="77"/>
      <c r="SMA279" s="77"/>
      <c r="SMB279" s="77"/>
      <c r="SMC279" s="77"/>
      <c r="SMD279" s="77"/>
      <c r="SME279" s="77"/>
      <c r="SMF279" s="77"/>
      <c r="SMG279" s="77"/>
      <c r="SMH279" s="77"/>
      <c r="SMI279" s="77"/>
      <c r="SMJ279" s="77"/>
      <c r="SMK279" s="77"/>
      <c r="SML279" s="77"/>
      <c r="SMM279" s="77"/>
      <c r="SMN279" s="77"/>
      <c r="SMO279" s="77"/>
      <c r="SMP279" s="77"/>
      <c r="SMQ279" s="77"/>
      <c r="SMR279" s="77"/>
      <c r="SMS279" s="77"/>
      <c r="SMT279" s="77"/>
      <c r="SMU279" s="77"/>
      <c r="SMV279" s="77"/>
      <c r="SMW279" s="77"/>
      <c r="SMX279" s="77"/>
      <c r="SMY279" s="77"/>
      <c r="SMZ279" s="77"/>
      <c r="SNA279" s="77"/>
      <c r="SNB279" s="77"/>
      <c r="SNC279" s="77"/>
      <c r="SND279" s="77"/>
      <c r="SNE279" s="77"/>
      <c r="SNF279" s="77"/>
      <c r="SNG279" s="77"/>
      <c r="SNH279" s="77"/>
      <c r="SNI279" s="77"/>
      <c r="SNJ279" s="77"/>
      <c r="SNK279" s="77"/>
      <c r="SNL279" s="77"/>
      <c r="SNM279" s="77"/>
      <c r="SNN279" s="77"/>
      <c r="SNO279" s="77"/>
      <c r="SNP279" s="77"/>
      <c r="SNQ279" s="77"/>
      <c r="SNR279" s="77"/>
      <c r="SNS279" s="77"/>
      <c r="SNT279" s="77"/>
      <c r="SNU279" s="77"/>
      <c r="SNV279" s="77"/>
      <c r="SNW279" s="77"/>
      <c r="SNX279" s="77"/>
      <c r="SNY279" s="77"/>
      <c r="SNZ279" s="77"/>
      <c r="SOA279" s="77"/>
      <c r="SOB279" s="77"/>
      <c r="SOC279" s="77"/>
      <c r="SOD279" s="77"/>
      <c r="SOE279" s="77"/>
      <c r="SOF279" s="77"/>
      <c r="SOG279" s="77"/>
      <c r="SOH279" s="77"/>
      <c r="SOI279" s="77"/>
      <c r="SOJ279" s="77"/>
      <c r="SOK279" s="77"/>
      <c r="SOL279" s="77"/>
      <c r="SOM279" s="77"/>
      <c r="SON279" s="77"/>
      <c r="SOO279" s="77"/>
      <c r="SOP279" s="77"/>
      <c r="SOQ279" s="77"/>
      <c r="SOR279" s="77"/>
      <c r="SOS279" s="77"/>
      <c r="SOT279" s="77"/>
      <c r="SOU279" s="77"/>
      <c r="SOV279" s="77"/>
      <c r="SOW279" s="77"/>
      <c r="SOX279" s="77"/>
      <c r="SOY279" s="77"/>
      <c r="SOZ279" s="77"/>
      <c r="SPA279" s="77"/>
      <c r="SPB279" s="77"/>
      <c r="SPC279" s="77"/>
      <c r="SPD279" s="77"/>
      <c r="SPE279" s="77"/>
      <c r="SPF279" s="77"/>
      <c r="SPG279" s="77"/>
      <c r="SPH279" s="77"/>
      <c r="SPI279" s="77"/>
      <c r="SPJ279" s="77"/>
      <c r="SPK279" s="77"/>
      <c r="SPL279" s="77"/>
      <c r="SPM279" s="77"/>
      <c r="SPN279" s="77"/>
      <c r="SPO279" s="77"/>
      <c r="SPP279" s="77"/>
      <c r="SPQ279" s="77"/>
      <c r="SPR279" s="77"/>
      <c r="SPS279" s="77"/>
      <c r="SPT279" s="77"/>
      <c r="SPU279" s="77"/>
      <c r="SPV279" s="77"/>
      <c r="SPW279" s="77"/>
      <c r="SPX279" s="77"/>
      <c r="SPY279" s="77"/>
      <c r="SPZ279" s="77"/>
      <c r="SQA279" s="77"/>
      <c r="SQB279" s="77"/>
      <c r="SQC279" s="77"/>
      <c r="SQD279" s="77"/>
      <c r="SQE279" s="77"/>
      <c r="SQF279" s="77"/>
      <c r="SQG279" s="77"/>
      <c r="SQH279" s="77"/>
      <c r="SQI279" s="77"/>
      <c r="SQJ279" s="77"/>
      <c r="SQK279" s="77"/>
      <c r="SQL279" s="77"/>
      <c r="SQM279" s="77"/>
      <c r="SQN279" s="77"/>
      <c r="SQO279" s="77"/>
      <c r="SQP279" s="77"/>
      <c r="SQQ279" s="77"/>
      <c r="SQR279" s="77"/>
      <c r="SQS279" s="77"/>
      <c r="SQT279" s="77"/>
      <c r="SQU279" s="77"/>
      <c r="SQV279" s="77"/>
      <c r="SQW279" s="77"/>
      <c r="SQX279" s="77"/>
      <c r="SQY279" s="77"/>
      <c r="SQZ279" s="77"/>
      <c r="SRA279" s="77"/>
      <c r="SRB279" s="77"/>
      <c r="SRC279" s="77"/>
      <c r="SRD279" s="77"/>
      <c r="SRE279" s="77"/>
      <c r="SRF279" s="77"/>
      <c r="SRG279" s="77"/>
      <c r="SRH279" s="77"/>
      <c r="SRI279" s="77"/>
      <c r="SRJ279" s="77"/>
      <c r="SRK279" s="77"/>
      <c r="SRL279" s="77"/>
      <c r="SRM279" s="77"/>
      <c r="SRN279" s="77"/>
      <c r="SRO279" s="77"/>
      <c r="SRP279" s="77"/>
      <c r="SRQ279" s="77"/>
      <c r="SRR279" s="77"/>
      <c r="SRS279" s="77"/>
      <c r="SRT279" s="77"/>
      <c r="SRU279" s="77"/>
      <c r="SRV279" s="77"/>
      <c r="SRW279" s="77"/>
      <c r="SRX279" s="77"/>
      <c r="SRY279" s="77"/>
      <c r="SRZ279" s="77"/>
      <c r="SSA279" s="77"/>
      <c r="SSB279" s="77"/>
      <c r="SSC279" s="77"/>
      <c r="SSD279" s="77"/>
      <c r="SSE279" s="77"/>
      <c r="SSF279" s="77"/>
      <c r="SSG279" s="77"/>
      <c r="SSH279" s="77"/>
      <c r="SSI279" s="77"/>
      <c r="SSJ279" s="77"/>
      <c r="SSK279" s="77"/>
      <c r="SSL279" s="77"/>
      <c r="SSM279" s="77"/>
      <c r="SSN279" s="77"/>
      <c r="SSO279" s="77"/>
      <c r="SSP279" s="77"/>
      <c r="SSQ279" s="77"/>
      <c r="SSR279" s="77"/>
      <c r="SSS279" s="77"/>
      <c r="SST279" s="77"/>
      <c r="SSU279" s="77"/>
      <c r="SSV279" s="77"/>
      <c r="SSW279" s="77"/>
      <c r="SSX279" s="77"/>
      <c r="SSY279" s="77"/>
      <c r="SSZ279" s="77"/>
      <c r="STA279" s="77"/>
      <c r="STB279" s="77"/>
      <c r="STC279" s="77"/>
      <c r="STD279" s="77"/>
      <c r="STE279" s="77"/>
      <c r="STF279" s="77"/>
      <c r="STG279" s="77"/>
      <c r="STH279" s="77"/>
      <c r="STI279" s="77"/>
      <c r="STJ279" s="77"/>
      <c r="STK279" s="77"/>
      <c r="STL279" s="77"/>
      <c r="STM279" s="77"/>
      <c r="STN279" s="77"/>
      <c r="STO279" s="77"/>
      <c r="STP279" s="77"/>
      <c r="STQ279" s="77"/>
      <c r="STR279" s="77"/>
      <c r="STS279" s="77"/>
      <c r="STT279" s="77"/>
      <c r="STU279" s="77"/>
      <c r="STV279" s="77"/>
      <c r="STW279" s="77"/>
      <c r="STX279" s="77"/>
      <c r="STY279" s="77"/>
      <c r="STZ279" s="77"/>
      <c r="SUA279" s="77"/>
      <c r="SUB279" s="77"/>
      <c r="SUC279" s="77"/>
      <c r="SUD279" s="77"/>
      <c r="SUE279" s="77"/>
      <c r="SUF279" s="77"/>
      <c r="SUG279" s="77"/>
      <c r="SUH279" s="77"/>
      <c r="SUI279" s="77"/>
      <c r="SUJ279" s="77"/>
      <c r="SUK279" s="77"/>
      <c r="SUL279" s="77"/>
      <c r="SUM279" s="77"/>
      <c r="SUN279" s="77"/>
      <c r="SUO279" s="77"/>
      <c r="SUP279" s="77"/>
      <c r="SUQ279" s="77"/>
      <c r="SUR279" s="77"/>
      <c r="SUS279" s="77"/>
      <c r="SUT279" s="77"/>
      <c r="SUU279" s="77"/>
      <c r="SUV279" s="77"/>
      <c r="SUW279" s="77"/>
      <c r="SUX279" s="77"/>
      <c r="SUY279" s="77"/>
      <c r="SUZ279" s="77"/>
      <c r="SVA279" s="77"/>
      <c r="SVB279" s="77"/>
      <c r="SVC279" s="77"/>
      <c r="SVD279" s="77"/>
      <c r="SVE279" s="77"/>
      <c r="SVF279" s="77"/>
      <c r="SVG279" s="77"/>
      <c r="SVH279" s="77"/>
      <c r="SVI279" s="77"/>
      <c r="SVJ279" s="77"/>
      <c r="SVK279" s="77"/>
      <c r="SVL279" s="77"/>
      <c r="SVM279" s="77"/>
      <c r="SVN279" s="77"/>
      <c r="SVO279" s="77"/>
      <c r="SVP279" s="77"/>
      <c r="SVQ279" s="77"/>
      <c r="SVR279" s="77"/>
      <c r="SVS279" s="77"/>
      <c r="SVT279" s="77"/>
      <c r="SVU279" s="77"/>
      <c r="SVV279" s="77"/>
      <c r="SVW279" s="77"/>
      <c r="SVX279" s="77"/>
      <c r="SVY279" s="77"/>
      <c r="SVZ279" s="77"/>
      <c r="SWA279" s="77"/>
      <c r="SWB279" s="77"/>
      <c r="SWC279" s="77"/>
      <c r="SWD279" s="77"/>
      <c r="SWE279" s="77"/>
      <c r="SWF279" s="77"/>
      <c r="SWG279" s="77"/>
      <c r="SWH279" s="77"/>
      <c r="SWI279" s="77"/>
      <c r="SWJ279" s="77"/>
      <c r="SWK279" s="77"/>
      <c r="SWL279" s="77"/>
      <c r="SWM279" s="77"/>
      <c r="SWN279" s="77"/>
      <c r="SWO279" s="77"/>
      <c r="SWP279" s="77"/>
      <c r="SWQ279" s="77"/>
      <c r="SWR279" s="77"/>
      <c r="SWS279" s="77"/>
      <c r="SWT279" s="77"/>
      <c r="SWU279" s="77"/>
      <c r="SWV279" s="77"/>
      <c r="SWW279" s="77"/>
      <c r="SWX279" s="77"/>
      <c r="SWY279" s="77"/>
      <c r="SWZ279" s="77"/>
      <c r="SXA279" s="77"/>
      <c r="SXB279" s="77"/>
      <c r="SXC279" s="77"/>
      <c r="SXD279" s="77"/>
      <c r="SXE279" s="77"/>
      <c r="SXF279" s="77"/>
      <c r="SXG279" s="77"/>
      <c r="SXH279" s="77"/>
      <c r="SXI279" s="77"/>
      <c r="SXJ279" s="77"/>
      <c r="SXK279" s="77"/>
      <c r="SXL279" s="77"/>
      <c r="SXM279" s="77"/>
      <c r="SXN279" s="77"/>
      <c r="SXO279" s="77"/>
      <c r="SXP279" s="77"/>
      <c r="SXQ279" s="77"/>
      <c r="SXR279" s="77"/>
      <c r="SXS279" s="77"/>
      <c r="SXT279" s="77"/>
      <c r="SXU279" s="77"/>
      <c r="SXV279" s="77"/>
      <c r="SXW279" s="77"/>
      <c r="SXX279" s="77"/>
      <c r="SXY279" s="77"/>
      <c r="SXZ279" s="77"/>
      <c r="SYA279" s="77"/>
      <c r="SYB279" s="77"/>
      <c r="SYC279" s="77"/>
      <c r="SYD279" s="77"/>
      <c r="SYE279" s="77"/>
      <c r="SYF279" s="77"/>
      <c r="SYG279" s="77"/>
      <c r="SYH279" s="77"/>
      <c r="SYI279" s="77"/>
      <c r="SYJ279" s="77"/>
      <c r="SYK279" s="77"/>
      <c r="SYL279" s="77"/>
      <c r="SYM279" s="77"/>
      <c r="SYN279" s="77"/>
      <c r="SYO279" s="77"/>
      <c r="SYP279" s="77"/>
      <c r="SYQ279" s="77"/>
      <c r="SYR279" s="77"/>
      <c r="SYS279" s="77"/>
      <c r="SYT279" s="77"/>
      <c r="SYU279" s="77"/>
      <c r="SYV279" s="77"/>
      <c r="SYW279" s="77"/>
      <c r="SYX279" s="77"/>
      <c r="SYY279" s="77"/>
      <c r="SYZ279" s="77"/>
      <c r="SZA279" s="77"/>
      <c r="SZB279" s="77"/>
      <c r="SZC279" s="77"/>
      <c r="SZD279" s="77"/>
      <c r="SZE279" s="77"/>
      <c r="SZF279" s="77"/>
      <c r="SZG279" s="77"/>
      <c r="SZH279" s="77"/>
      <c r="SZI279" s="77"/>
      <c r="SZJ279" s="77"/>
      <c r="SZK279" s="77"/>
      <c r="SZL279" s="77"/>
      <c r="SZM279" s="77"/>
      <c r="SZN279" s="77"/>
      <c r="SZO279" s="77"/>
      <c r="SZP279" s="77"/>
      <c r="SZQ279" s="77"/>
      <c r="SZR279" s="77"/>
      <c r="SZS279" s="77"/>
      <c r="SZT279" s="77"/>
      <c r="SZU279" s="77"/>
      <c r="SZV279" s="77"/>
      <c r="SZW279" s="77"/>
      <c r="SZX279" s="77"/>
      <c r="SZY279" s="77"/>
      <c r="SZZ279" s="77"/>
      <c r="TAA279" s="77"/>
      <c r="TAB279" s="77"/>
      <c r="TAC279" s="77"/>
      <c r="TAD279" s="77"/>
      <c r="TAE279" s="77"/>
      <c r="TAF279" s="77"/>
      <c r="TAG279" s="77"/>
      <c r="TAH279" s="77"/>
      <c r="TAI279" s="77"/>
      <c r="TAJ279" s="77"/>
      <c r="TAK279" s="77"/>
      <c r="TAL279" s="77"/>
      <c r="TAM279" s="77"/>
      <c r="TAN279" s="77"/>
      <c r="TAO279" s="77"/>
      <c r="TAP279" s="77"/>
      <c r="TAQ279" s="77"/>
      <c r="TAR279" s="77"/>
      <c r="TAS279" s="77"/>
      <c r="TAT279" s="77"/>
      <c r="TAU279" s="77"/>
      <c r="TAV279" s="77"/>
      <c r="TAW279" s="77"/>
      <c r="TAX279" s="77"/>
      <c r="TAY279" s="77"/>
      <c r="TAZ279" s="77"/>
      <c r="TBA279" s="77"/>
      <c r="TBB279" s="77"/>
      <c r="TBC279" s="77"/>
      <c r="TBD279" s="77"/>
      <c r="TBE279" s="77"/>
      <c r="TBF279" s="77"/>
      <c r="TBG279" s="77"/>
      <c r="TBH279" s="77"/>
      <c r="TBI279" s="77"/>
      <c r="TBJ279" s="77"/>
      <c r="TBK279" s="77"/>
      <c r="TBL279" s="77"/>
      <c r="TBM279" s="77"/>
      <c r="TBN279" s="77"/>
      <c r="TBO279" s="77"/>
      <c r="TBP279" s="77"/>
      <c r="TBQ279" s="77"/>
      <c r="TBR279" s="77"/>
      <c r="TBS279" s="77"/>
      <c r="TBT279" s="77"/>
      <c r="TBU279" s="77"/>
      <c r="TBV279" s="77"/>
      <c r="TBW279" s="77"/>
      <c r="TBX279" s="77"/>
      <c r="TBY279" s="77"/>
      <c r="TBZ279" s="77"/>
      <c r="TCA279" s="77"/>
      <c r="TCB279" s="77"/>
      <c r="TCC279" s="77"/>
      <c r="TCD279" s="77"/>
      <c r="TCE279" s="77"/>
      <c r="TCF279" s="77"/>
      <c r="TCG279" s="77"/>
      <c r="TCH279" s="77"/>
      <c r="TCI279" s="77"/>
      <c r="TCJ279" s="77"/>
      <c r="TCK279" s="77"/>
      <c r="TCL279" s="77"/>
      <c r="TCM279" s="77"/>
      <c r="TCN279" s="77"/>
      <c r="TCO279" s="77"/>
      <c r="TCP279" s="77"/>
      <c r="TCQ279" s="77"/>
      <c r="TCR279" s="77"/>
      <c r="TCS279" s="77"/>
      <c r="TCT279" s="77"/>
      <c r="TCU279" s="77"/>
      <c r="TCV279" s="77"/>
      <c r="TCW279" s="77"/>
      <c r="TCX279" s="77"/>
      <c r="TCY279" s="77"/>
      <c r="TCZ279" s="77"/>
      <c r="TDA279" s="77"/>
      <c r="TDB279" s="77"/>
      <c r="TDC279" s="77"/>
      <c r="TDD279" s="77"/>
      <c r="TDE279" s="77"/>
      <c r="TDF279" s="77"/>
      <c r="TDG279" s="77"/>
      <c r="TDH279" s="77"/>
      <c r="TDI279" s="77"/>
      <c r="TDJ279" s="77"/>
      <c r="TDK279" s="77"/>
      <c r="TDL279" s="77"/>
      <c r="TDM279" s="77"/>
      <c r="TDN279" s="77"/>
      <c r="TDO279" s="77"/>
      <c r="TDP279" s="77"/>
      <c r="TDQ279" s="77"/>
      <c r="TDR279" s="77"/>
      <c r="TDS279" s="77"/>
      <c r="TDT279" s="77"/>
      <c r="TDU279" s="77"/>
      <c r="TDV279" s="77"/>
      <c r="TDW279" s="77"/>
      <c r="TDX279" s="77"/>
      <c r="TDY279" s="77"/>
      <c r="TDZ279" s="77"/>
      <c r="TEA279" s="77"/>
      <c r="TEB279" s="77"/>
      <c r="TEC279" s="77"/>
      <c r="TED279" s="77"/>
      <c r="TEE279" s="77"/>
      <c r="TEF279" s="77"/>
      <c r="TEG279" s="77"/>
      <c r="TEH279" s="77"/>
      <c r="TEI279" s="77"/>
      <c r="TEJ279" s="77"/>
      <c r="TEK279" s="77"/>
      <c r="TEL279" s="77"/>
      <c r="TEM279" s="77"/>
      <c r="TEN279" s="77"/>
      <c r="TEO279" s="77"/>
      <c r="TEP279" s="77"/>
      <c r="TEQ279" s="77"/>
      <c r="TER279" s="77"/>
      <c r="TES279" s="77"/>
      <c r="TET279" s="77"/>
      <c r="TEU279" s="77"/>
      <c r="TEV279" s="77"/>
      <c r="TEW279" s="77"/>
      <c r="TEX279" s="77"/>
      <c r="TEY279" s="77"/>
      <c r="TEZ279" s="77"/>
      <c r="TFA279" s="77"/>
      <c r="TFB279" s="77"/>
      <c r="TFC279" s="77"/>
      <c r="TFD279" s="77"/>
      <c r="TFE279" s="77"/>
      <c r="TFF279" s="77"/>
      <c r="TFG279" s="77"/>
      <c r="TFH279" s="77"/>
      <c r="TFI279" s="77"/>
      <c r="TFJ279" s="77"/>
      <c r="TFK279" s="77"/>
      <c r="TFL279" s="77"/>
      <c r="TFM279" s="77"/>
      <c r="TFN279" s="77"/>
      <c r="TFO279" s="77"/>
      <c r="TFP279" s="77"/>
      <c r="TFQ279" s="77"/>
      <c r="TFR279" s="77"/>
      <c r="TFS279" s="77"/>
      <c r="TFT279" s="77"/>
      <c r="TFU279" s="77"/>
      <c r="TFV279" s="77"/>
      <c r="TFW279" s="77"/>
      <c r="TFX279" s="77"/>
      <c r="TFY279" s="77"/>
      <c r="TFZ279" s="77"/>
      <c r="TGA279" s="77"/>
      <c r="TGB279" s="77"/>
      <c r="TGC279" s="77"/>
      <c r="TGD279" s="77"/>
      <c r="TGE279" s="77"/>
      <c r="TGF279" s="77"/>
      <c r="TGG279" s="77"/>
      <c r="TGH279" s="77"/>
      <c r="TGI279" s="77"/>
      <c r="TGJ279" s="77"/>
      <c r="TGK279" s="77"/>
      <c r="TGL279" s="77"/>
      <c r="TGM279" s="77"/>
      <c r="TGN279" s="77"/>
      <c r="TGO279" s="77"/>
      <c r="TGP279" s="77"/>
      <c r="TGQ279" s="77"/>
      <c r="TGR279" s="77"/>
      <c r="TGS279" s="77"/>
      <c r="TGT279" s="77"/>
      <c r="TGU279" s="77"/>
      <c r="TGV279" s="77"/>
      <c r="TGW279" s="77"/>
      <c r="TGX279" s="77"/>
      <c r="TGY279" s="77"/>
      <c r="TGZ279" s="77"/>
      <c r="THA279" s="77"/>
      <c r="THB279" s="77"/>
      <c r="THC279" s="77"/>
      <c r="THD279" s="77"/>
      <c r="THE279" s="77"/>
      <c r="THF279" s="77"/>
      <c r="THG279" s="77"/>
      <c r="THH279" s="77"/>
      <c r="THI279" s="77"/>
      <c r="THJ279" s="77"/>
      <c r="THK279" s="77"/>
      <c r="THL279" s="77"/>
      <c r="THM279" s="77"/>
      <c r="THN279" s="77"/>
      <c r="THO279" s="77"/>
      <c r="THP279" s="77"/>
      <c r="THQ279" s="77"/>
      <c r="THR279" s="77"/>
      <c r="THS279" s="77"/>
      <c r="THT279" s="77"/>
      <c r="THU279" s="77"/>
      <c r="THV279" s="77"/>
      <c r="THW279" s="77"/>
      <c r="THX279" s="77"/>
      <c r="THY279" s="77"/>
      <c r="THZ279" s="77"/>
      <c r="TIA279" s="77"/>
      <c r="TIB279" s="77"/>
      <c r="TIC279" s="77"/>
      <c r="TID279" s="77"/>
      <c r="TIE279" s="77"/>
      <c r="TIF279" s="77"/>
      <c r="TIG279" s="77"/>
      <c r="TIH279" s="77"/>
      <c r="TII279" s="77"/>
      <c r="TIJ279" s="77"/>
      <c r="TIK279" s="77"/>
      <c r="TIL279" s="77"/>
      <c r="TIM279" s="77"/>
      <c r="TIN279" s="77"/>
      <c r="TIO279" s="77"/>
      <c r="TIP279" s="77"/>
      <c r="TIQ279" s="77"/>
      <c r="TIR279" s="77"/>
      <c r="TIS279" s="77"/>
      <c r="TIT279" s="77"/>
      <c r="TIU279" s="77"/>
      <c r="TIV279" s="77"/>
      <c r="TIW279" s="77"/>
      <c r="TIX279" s="77"/>
      <c r="TIY279" s="77"/>
      <c r="TIZ279" s="77"/>
      <c r="TJA279" s="77"/>
      <c r="TJB279" s="77"/>
      <c r="TJC279" s="77"/>
      <c r="TJD279" s="77"/>
      <c r="TJE279" s="77"/>
      <c r="TJF279" s="77"/>
      <c r="TJG279" s="77"/>
      <c r="TJH279" s="77"/>
      <c r="TJI279" s="77"/>
      <c r="TJJ279" s="77"/>
      <c r="TJK279" s="77"/>
      <c r="TJL279" s="77"/>
      <c r="TJM279" s="77"/>
      <c r="TJN279" s="77"/>
      <c r="TJO279" s="77"/>
      <c r="TJP279" s="77"/>
      <c r="TJQ279" s="77"/>
      <c r="TJR279" s="77"/>
      <c r="TJS279" s="77"/>
      <c r="TJT279" s="77"/>
      <c r="TJU279" s="77"/>
      <c r="TJV279" s="77"/>
      <c r="TJW279" s="77"/>
      <c r="TJX279" s="77"/>
      <c r="TJY279" s="77"/>
      <c r="TJZ279" s="77"/>
      <c r="TKA279" s="77"/>
      <c r="TKB279" s="77"/>
      <c r="TKC279" s="77"/>
      <c r="TKD279" s="77"/>
      <c r="TKE279" s="77"/>
      <c r="TKF279" s="77"/>
      <c r="TKG279" s="77"/>
      <c r="TKH279" s="77"/>
      <c r="TKI279" s="77"/>
      <c r="TKJ279" s="77"/>
      <c r="TKK279" s="77"/>
      <c r="TKL279" s="77"/>
      <c r="TKM279" s="77"/>
      <c r="TKN279" s="77"/>
      <c r="TKO279" s="77"/>
      <c r="TKP279" s="77"/>
      <c r="TKQ279" s="77"/>
      <c r="TKR279" s="77"/>
      <c r="TKS279" s="77"/>
      <c r="TKT279" s="77"/>
      <c r="TKU279" s="77"/>
      <c r="TKV279" s="77"/>
      <c r="TKW279" s="77"/>
      <c r="TKX279" s="77"/>
      <c r="TKY279" s="77"/>
      <c r="TKZ279" s="77"/>
      <c r="TLA279" s="77"/>
      <c r="TLB279" s="77"/>
      <c r="TLC279" s="77"/>
      <c r="TLD279" s="77"/>
      <c r="TLE279" s="77"/>
      <c r="TLF279" s="77"/>
      <c r="TLG279" s="77"/>
      <c r="TLH279" s="77"/>
      <c r="TLI279" s="77"/>
      <c r="TLJ279" s="77"/>
      <c r="TLK279" s="77"/>
      <c r="TLL279" s="77"/>
      <c r="TLM279" s="77"/>
      <c r="TLN279" s="77"/>
      <c r="TLO279" s="77"/>
      <c r="TLP279" s="77"/>
      <c r="TLQ279" s="77"/>
      <c r="TLR279" s="77"/>
      <c r="TLS279" s="77"/>
      <c r="TLT279" s="77"/>
      <c r="TLU279" s="77"/>
      <c r="TLV279" s="77"/>
      <c r="TLW279" s="77"/>
      <c r="TLX279" s="77"/>
      <c r="TLY279" s="77"/>
      <c r="TLZ279" s="77"/>
      <c r="TMA279" s="77"/>
      <c r="TMB279" s="77"/>
      <c r="TMC279" s="77"/>
      <c r="TMD279" s="77"/>
      <c r="TME279" s="77"/>
      <c r="TMF279" s="77"/>
      <c r="TMG279" s="77"/>
      <c r="TMH279" s="77"/>
      <c r="TMI279" s="77"/>
      <c r="TMJ279" s="77"/>
      <c r="TMK279" s="77"/>
      <c r="TML279" s="77"/>
      <c r="TMM279" s="77"/>
      <c r="TMN279" s="77"/>
      <c r="TMO279" s="77"/>
      <c r="TMP279" s="77"/>
      <c r="TMQ279" s="77"/>
      <c r="TMR279" s="77"/>
      <c r="TMS279" s="77"/>
      <c r="TMT279" s="77"/>
      <c r="TMU279" s="77"/>
      <c r="TMV279" s="77"/>
      <c r="TMW279" s="77"/>
      <c r="TMX279" s="77"/>
      <c r="TMY279" s="77"/>
      <c r="TMZ279" s="77"/>
      <c r="TNA279" s="77"/>
      <c r="TNB279" s="77"/>
      <c r="TNC279" s="77"/>
      <c r="TND279" s="77"/>
      <c r="TNE279" s="77"/>
      <c r="TNF279" s="77"/>
      <c r="TNG279" s="77"/>
      <c r="TNH279" s="77"/>
      <c r="TNI279" s="77"/>
      <c r="TNJ279" s="77"/>
      <c r="TNK279" s="77"/>
      <c r="TNL279" s="77"/>
      <c r="TNM279" s="77"/>
      <c r="TNN279" s="77"/>
      <c r="TNO279" s="77"/>
      <c r="TNP279" s="77"/>
      <c r="TNQ279" s="77"/>
      <c r="TNR279" s="77"/>
      <c r="TNS279" s="77"/>
      <c r="TNT279" s="77"/>
      <c r="TNU279" s="77"/>
      <c r="TNV279" s="77"/>
      <c r="TNW279" s="77"/>
      <c r="TNX279" s="77"/>
      <c r="TNY279" s="77"/>
      <c r="TNZ279" s="77"/>
      <c r="TOA279" s="77"/>
      <c r="TOB279" s="77"/>
      <c r="TOC279" s="77"/>
      <c r="TOD279" s="77"/>
      <c r="TOE279" s="77"/>
      <c r="TOF279" s="77"/>
      <c r="TOG279" s="77"/>
      <c r="TOH279" s="77"/>
      <c r="TOI279" s="77"/>
      <c r="TOJ279" s="77"/>
      <c r="TOK279" s="77"/>
      <c r="TOL279" s="77"/>
      <c r="TOM279" s="77"/>
      <c r="TON279" s="77"/>
      <c r="TOO279" s="77"/>
      <c r="TOP279" s="77"/>
      <c r="TOQ279" s="77"/>
      <c r="TOR279" s="77"/>
      <c r="TOS279" s="77"/>
      <c r="TOT279" s="77"/>
      <c r="TOU279" s="77"/>
      <c r="TOV279" s="77"/>
      <c r="TOW279" s="77"/>
      <c r="TOX279" s="77"/>
      <c r="TOY279" s="77"/>
      <c r="TOZ279" s="77"/>
      <c r="TPA279" s="77"/>
      <c r="TPB279" s="77"/>
      <c r="TPC279" s="77"/>
      <c r="TPD279" s="77"/>
      <c r="TPE279" s="77"/>
      <c r="TPF279" s="77"/>
      <c r="TPG279" s="77"/>
      <c r="TPH279" s="77"/>
      <c r="TPI279" s="77"/>
      <c r="TPJ279" s="77"/>
      <c r="TPK279" s="77"/>
      <c r="TPL279" s="77"/>
      <c r="TPM279" s="77"/>
      <c r="TPN279" s="77"/>
      <c r="TPO279" s="77"/>
      <c r="TPP279" s="77"/>
      <c r="TPQ279" s="77"/>
      <c r="TPR279" s="77"/>
      <c r="TPS279" s="77"/>
      <c r="TPT279" s="77"/>
      <c r="TPU279" s="77"/>
      <c r="TPV279" s="77"/>
      <c r="TPW279" s="77"/>
      <c r="TPX279" s="77"/>
      <c r="TPY279" s="77"/>
      <c r="TPZ279" s="77"/>
      <c r="TQA279" s="77"/>
      <c r="TQB279" s="77"/>
      <c r="TQC279" s="77"/>
      <c r="TQD279" s="77"/>
      <c r="TQE279" s="77"/>
      <c r="TQF279" s="77"/>
      <c r="TQG279" s="77"/>
      <c r="TQH279" s="77"/>
      <c r="TQI279" s="77"/>
      <c r="TQJ279" s="77"/>
      <c r="TQK279" s="77"/>
      <c r="TQL279" s="77"/>
      <c r="TQM279" s="77"/>
      <c r="TQN279" s="77"/>
      <c r="TQO279" s="77"/>
      <c r="TQP279" s="77"/>
      <c r="TQQ279" s="77"/>
      <c r="TQR279" s="77"/>
      <c r="TQS279" s="77"/>
      <c r="TQT279" s="77"/>
      <c r="TQU279" s="77"/>
      <c r="TQV279" s="77"/>
      <c r="TQW279" s="77"/>
      <c r="TQX279" s="77"/>
      <c r="TQY279" s="77"/>
      <c r="TQZ279" s="77"/>
      <c r="TRA279" s="77"/>
      <c r="TRB279" s="77"/>
      <c r="TRC279" s="77"/>
      <c r="TRD279" s="77"/>
      <c r="TRE279" s="77"/>
      <c r="TRF279" s="77"/>
      <c r="TRG279" s="77"/>
      <c r="TRH279" s="77"/>
      <c r="TRI279" s="77"/>
      <c r="TRJ279" s="77"/>
      <c r="TRK279" s="77"/>
      <c r="TRL279" s="77"/>
      <c r="TRM279" s="77"/>
      <c r="TRN279" s="77"/>
      <c r="TRO279" s="77"/>
      <c r="TRP279" s="77"/>
      <c r="TRQ279" s="77"/>
      <c r="TRR279" s="77"/>
      <c r="TRS279" s="77"/>
      <c r="TRT279" s="77"/>
      <c r="TRU279" s="77"/>
      <c r="TRV279" s="77"/>
      <c r="TRW279" s="77"/>
      <c r="TRX279" s="77"/>
      <c r="TRY279" s="77"/>
      <c r="TRZ279" s="77"/>
      <c r="TSA279" s="77"/>
      <c r="TSB279" s="77"/>
      <c r="TSC279" s="77"/>
      <c r="TSD279" s="77"/>
      <c r="TSE279" s="77"/>
      <c r="TSF279" s="77"/>
      <c r="TSG279" s="77"/>
      <c r="TSH279" s="77"/>
      <c r="TSI279" s="77"/>
      <c r="TSJ279" s="77"/>
      <c r="TSK279" s="77"/>
      <c r="TSL279" s="77"/>
      <c r="TSM279" s="77"/>
      <c r="TSN279" s="77"/>
      <c r="TSO279" s="77"/>
      <c r="TSP279" s="77"/>
      <c r="TSQ279" s="77"/>
      <c r="TSR279" s="77"/>
      <c r="TSS279" s="77"/>
      <c r="TST279" s="77"/>
      <c r="TSU279" s="77"/>
      <c r="TSV279" s="77"/>
      <c r="TSW279" s="77"/>
      <c r="TSX279" s="77"/>
      <c r="TSY279" s="77"/>
      <c r="TSZ279" s="77"/>
      <c r="TTA279" s="77"/>
      <c r="TTB279" s="77"/>
      <c r="TTC279" s="77"/>
      <c r="TTD279" s="77"/>
      <c r="TTE279" s="77"/>
      <c r="TTF279" s="77"/>
      <c r="TTG279" s="77"/>
      <c r="TTH279" s="77"/>
      <c r="TTI279" s="77"/>
      <c r="TTJ279" s="77"/>
      <c r="TTK279" s="77"/>
      <c r="TTL279" s="77"/>
      <c r="TTM279" s="77"/>
      <c r="TTN279" s="77"/>
      <c r="TTO279" s="77"/>
      <c r="TTP279" s="77"/>
      <c r="TTQ279" s="77"/>
      <c r="TTR279" s="77"/>
      <c r="TTS279" s="77"/>
      <c r="TTT279" s="77"/>
      <c r="TTU279" s="77"/>
      <c r="TTV279" s="77"/>
      <c r="TTW279" s="77"/>
      <c r="TTX279" s="77"/>
      <c r="TTY279" s="77"/>
      <c r="TTZ279" s="77"/>
      <c r="TUA279" s="77"/>
      <c r="TUB279" s="77"/>
      <c r="TUC279" s="77"/>
      <c r="TUD279" s="77"/>
      <c r="TUE279" s="77"/>
      <c r="TUF279" s="77"/>
      <c r="TUG279" s="77"/>
      <c r="TUH279" s="77"/>
      <c r="TUI279" s="77"/>
      <c r="TUJ279" s="77"/>
      <c r="TUK279" s="77"/>
      <c r="TUL279" s="77"/>
      <c r="TUM279" s="77"/>
      <c r="TUN279" s="77"/>
      <c r="TUO279" s="77"/>
      <c r="TUP279" s="77"/>
      <c r="TUQ279" s="77"/>
      <c r="TUR279" s="77"/>
      <c r="TUS279" s="77"/>
      <c r="TUT279" s="77"/>
      <c r="TUU279" s="77"/>
      <c r="TUV279" s="77"/>
      <c r="TUW279" s="77"/>
      <c r="TUX279" s="77"/>
      <c r="TUY279" s="77"/>
      <c r="TUZ279" s="77"/>
      <c r="TVA279" s="77"/>
      <c r="TVB279" s="77"/>
      <c r="TVC279" s="77"/>
      <c r="TVD279" s="77"/>
      <c r="TVE279" s="77"/>
      <c r="TVF279" s="77"/>
      <c r="TVG279" s="77"/>
      <c r="TVH279" s="77"/>
      <c r="TVI279" s="77"/>
      <c r="TVJ279" s="77"/>
      <c r="TVK279" s="77"/>
      <c r="TVL279" s="77"/>
      <c r="TVM279" s="77"/>
      <c r="TVN279" s="77"/>
      <c r="TVO279" s="77"/>
      <c r="TVP279" s="77"/>
      <c r="TVQ279" s="77"/>
      <c r="TVR279" s="77"/>
      <c r="TVS279" s="77"/>
      <c r="TVT279" s="77"/>
      <c r="TVU279" s="77"/>
      <c r="TVV279" s="77"/>
      <c r="TVW279" s="77"/>
      <c r="TVX279" s="77"/>
      <c r="TVY279" s="77"/>
      <c r="TVZ279" s="77"/>
      <c r="TWA279" s="77"/>
      <c r="TWB279" s="77"/>
      <c r="TWC279" s="77"/>
      <c r="TWD279" s="77"/>
      <c r="TWE279" s="77"/>
      <c r="TWF279" s="77"/>
      <c r="TWG279" s="77"/>
      <c r="TWH279" s="77"/>
      <c r="TWI279" s="77"/>
      <c r="TWJ279" s="77"/>
      <c r="TWK279" s="77"/>
      <c r="TWL279" s="77"/>
      <c r="TWM279" s="77"/>
      <c r="TWN279" s="77"/>
      <c r="TWO279" s="77"/>
      <c r="TWP279" s="77"/>
      <c r="TWQ279" s="77"/>
      <c r="TWR279" s="77"/>
      <c r="TWS279" s="77"/>
      <c r="TWT279" s="77"/>
      <c r="TWU279" s="77"/>
      <c r="TWV279" s="77"/>
      <c r="TWW279" s="77"/>
      <c r="TWX279" s="77"/>
      <c r="TWY279" s="77"/>
      <c r="TWZ279" s="77"/>
      <c r="TXA279" s="77"/>
      <c r="TXB279" s="77"/>
      <c r="TXC279" s="77"/>
      <c r="TXD279" s="77"/>
      <c r="TXE279" s="77"/>
      <c r="TXF279" s="77"/>
      <c r="TXG279" s="77"/>
      <c r="TXH279" s="77"/>
      <c r="TXI279" s="77"/>
      <c r="TXJ279" s="77"/>
      <c r="TXK279" s="77"/>
      <c r="TXL279" s="77"/>
      <c r="TXM279" s="77"/>
      <c r="TXN279" s="77"/>
      <c r="TXO279" s="77"/>
      <c r="TXP279" s="77"/>
      <c r="TXQ279" s="77"/>
      <c r="TXR279" s="77"/>
      <c r="TXS279" s="77"/>
      <c r="TXT279" s="77"/>
      <c r="TXU279" s="77"/>
      <c r="TXV279" s="77"/>
      <c r="TXW279" s="77"/>
      <c r="TXX279" s="77"/>
      <c r="TXY279" s="77"/>
      <c r="TXZ279" s="77"/>
      <c r="TYA279" s="77"/>
      <c r="TYB279" s="77"/>
      <c r="TYC279" s="77"/>
      <c r="TYD279" s="77"/>
      <c r="TYE279" s="77"/>
      <c r="TYF279" s="77"/>
      <c r="TYG279" s="77"/>
      <c r="TYH279" s="77"/>
      <c r="TYI279" s="77"/>
      <c r="TYJ279" s="77"/>
      <c r="TYK279" s="77"/>
      <c r="TYL279" s="77"/>
      <c r="TYM279" s="77"/>
      <c r="TYN279" s="77"/>
      <c r="TYO279" s="77"/>
      <c r="TYP279" s="77"/>
      <c r="TYQ279" s="77"/>
      <c r="TYR279" s="77"/>
      <c r="TYS279" s="77"/>
      <c r="TYT279" s="77"/>
      <c r="TYU279" s="77"/>
      <c r="TYV279" s="77"/>
      <c r="TYW279" s="77"/>
      <c r="TYX279" s="77"/>
      <c r="TYY279" s="77"/>
      <c r="TYZ279" s="77"/>
      <c r="TZA279" s="77"/>
      <c r="TZB279" s="77"/>
      <c r="TZC279" s="77"/>
      <c r="TZD279" s="77"/>
      <c r="TZE279" s="77"/>
      <c r="TZF279" s="77"/>
      <c r="TZG279" s="77"/>
      <c r="TZH279" s="77"/>
      <c r="TZI279" s="77"/>
      <c r="TZJ279" s="77"/>
      <c r="TZK279" s="77"/>
      <c r="TZL279" s="77"/>
      <c r="TZM279" s="77"/>
      <c r="TZN279" s="77"/>
      <c r="TZO279" s="77"/>
      <c r="TZP279" s="77"/>
      <c r="TZQ279" s="77"/>
      <c r="TZR279" s="77"/>
      <c r="TZS279" s="77"/>
      <c r="TZT279" s="77"/>
      <c r="TZU279" s="77"/>
      <c r="TZV279" s="77"/>
      <c r="TZW279" s="77"/>
      <c r="TZX279" s="77"/>
      <c r="TZY279" s="77"/>
      <c r="TZZ279" s="77"/>
      <c r="UAA279" s="77"/>
      <c r="UAB279" s="77"/>
      <c r="UAC279" s="77"/>
      <c r="UAD279" s="77"/>
      <c r="UAE279" s="77"/>
      <c r="UAF279" s="77"/>
      <c r="UAG279" s="77"/>
      <c r="UAH279" s="77"/>
      <c r="UAI279" s="77"/>
      <c r="UAJ279" s="77"/>
      <c r="UAK279" s="77"/>
      <c r="UAL279" s="77"/>
      <c r="UAM279" s="77"/>
      <c r="UAN279" s="77"/>
      <c r="UAO279" s="77"/>
      <c r="UAP279" s="77"/>
      <c r="UAQ279" s="77"/>
      <c r="UAR279" s="77"/>
      <c r="UAS279" s="77"/>
      <c r="UAT279" s="77"/>
      <c r="UAU279" s="77"/>
      <c r="UAV279" s="77"/>
      <c r="UAW279" s="77"/>
      <c r="UAX279" s="77"/>
      <c r="UAY279" s="77"/>
      <c r="UAZ279" s="77"/>
      <c r="UBA279" s="77"/>
      <c r="UBB279" s="77"/>
      <c r="UBC279" s="77"/>
      <c r="UBD279" s="77"/>
      <c r="UBE279" s="77"/>
      <c r="UBF279" s="77"/>
      <c r="UBG279" s="77"/>
      <c r="UBH279" s="77"/>
      <c r="UBI279" s="77"/>
      <c r="UBJ279" s="77"/>
      <c r="UBK279" s="77"/>
      <c r="UBL279" s="77"/>
      <c r="UBM279" s="77"/>
      <c r="UBN279" s="77"/>
      <c r="UBO279" s="77"/>
      <c r="UBP279" s="77"/>
      <c r="UBQ279" s="77"/>
      <c r="UBR279" s="77"/>
      <c r="UBS279" s="77"/>
      <c r="UBT279" s="77"/>
      <c r="UBU279" s="77"/>
      <c r="UBV279" s="77"/>
      <c r="UBW279" s="77"/>
      <c r="UBX279" s="77"/>
      <c r="UBY279" s="77"/>
      <c r="UBZ279" s="77"/>
      <c r="UCA279" s="77"/>
      <c r="UCB279" s="77"/>
      <c r="UCC279" s="77"/>
      <c r="UCD279" s="77"/>
      <c r="UCE279" s="77"/>
      <c r="UCF279" s="77"/>
      <c r="UCG279" s="77"/>
      <c r="UCH279" s="77"/>
      <c r="UCI279" s="77"/>
      <c r="UCJ279" s="77"/>
      <c r="UCK279" s="77"/>
      <c r="UCL279" s="77"/>
      <c r="UCM279" s="77"/>
      <c r="UCN279" s="77"/>
      <c r="UCO279" s="77"/>
      <c r="UCP279" s="77"/>
      <c r="UCQ279" s="77"/>
      <c r="UCR279" s="77"/>
      <c r="UCS279" s="77"/>
      <c r="UCT279" s="77"/>
      <c r="UCU279" s="77"/>
      <c r="UCV279" s="77"/>
      <c r="UCW279" s="77"/>
      <c r="UCX279" s="77"/>
      <c r="UCY279" s="77"/>
      <c r="UCZ279" s="77"/>
      <c r="UDA279" s="77"/>
      <c r="UDB279" s="77"/>
      <c r="UDC279" s="77"/>
      <c r="UDD279" s="77"/>
      <c r="UDE279" s="77"/>
      <c r="UDF279" s="77"/>
      <c r="UDG279" s="77"/>
      <c r="UDH279" s="77"/>
      <c r="UDI279" s="77"/>
      <c r="UDJ279" s="77"/>
      <c r="UDK279" s="77"/>
      <c r="UDL279" s="77"/>
      <c r="UDM279" s="77"/>
      <c r="UDN279" s="77"/>
      <c r="UDO279" s="77"/>
      <c r="UDP279" s="77"/>
      <c r="UDQ279" s="77"/>
      <c r="UDR279" s="77"/>
      <c r="UDS279" s="77"/>
      <c r="UDT279" s="77"/>
      <c r="UDU279" s="77"/>
      <c r="UDV279" s="77"/>
      <c r="UDW279" s="77"/>
      <c r="UDX279" s="77"/>
      <c r="UDY279" s="77"/>
      <c r="UDZ279" s="77"/>
      <c r="UEA279" s="77"/>
      <c r="UEB279" s="77"/>
      <c r="UEC279" s="77"/>
      <c r="UED279" s="77"/>
      <c r="UEE279" s="77"/>
      <c r="UEF279" s="77"/>
      <c r="UEG279" s="77"/>
      <c r="UEH279" s="77"/>
      <c r="UEI279" s="77"/>
      <c r="UEJ279" s="77"/>
      <c r="UEK279" s="77"/>
      <c r="UEL279" s="77"/>
      <c r="UEM279" s="77"/>
      <c r="UEN279" s="77"/>
      <c r="UEO279" s="77"/>
      <c r="UEP279" s="77"/>
      <c r="UEQ279" s="77"/>
      <c r="UER279" s="77"/>
      <c r="UES279" s="77"/>
      <c r="UET279" s="77"/>
      <c r="UEU279" s="77"/>
      <c r="UEV279" s="77"/>
      <c r="UEW279" s="77"/>
      <c r="UEX279" s="77"/>
      <c r="UEY279" s="77"/>
      <c r="UEZ279" s="77"/>
      <c r="UFA279" s="77"/>
      <c r="UFB279" s="77"/>
      <c r="UFC279" s="77"/>
      <c r="UFD279" s="77"/>
      <c r="UFE279" s="77"/>
      <c r="UFF279" s="77"/>
      <c r="UFG279" s="77"/>
      <c r="UFH279" s="77"/>
      <c r="UFI279" s="77"/>
      <c r="UFJ279" s="77"/>
      <c r="UFK279" s="77"/>
      <c r="UFL279" s="77"/>
      <c r="UFM279" s="77"/>
      <c r="UFN279" s="77"/>
      <c r="UFO279" s="77"/>
      <c r="UFP279" s="77"/>
      <c r="UFQ279" s="77"/>
      <c r="UFR279" s="77"/>
      <c r="UFS279" s="77"/>
      <c r="UFT279" s="77"/>
      <c r="UFU279" s="77"/>
      <c r="UFV279" s="77"/>
      <c r="UFW279" s="77"/>
      <c r="UFX279" s="77"/>
      <c r="UFY279" s="77"/>
      <c r="UFZ279" s="77"/>
      <c r="UGA279" s="77"/>
      <c r="UGB279" s="77"/>
      <c r="UGC279" s="77"/>
      <c r="UGD279" s="77"/>
      <c r="UGE279" s="77"/>
      <c r="UGF279" s="77"/>
      <c r="UGG279" s="77"/>
      <c r="UGH279" s="77"/>
      <c r="UGI279" s="77"/>
      <c r="UGJ279" s="77"/>
      <c r="UGK279" s="77"/>
      <c r="UGL279" s="77"/>
      <c r="UGM279" s="77"/>
      <c r="UGN279" s="77"/>
      <c r="UGO279" s="77"/>
      <c r="UGP279" s="77"/>
      <c r="UGQ279" s="77"/>
      <c r="UGR279" s="77"/>
      <c r="UGS279" s="77"/>
      <c r="UGT279" s="77"/>
      <c r="UGU279" s="77"/>
      <c r="UGV279" s="77"/>
      <c r="UGW279" s="77"/>
      <c r="UGX279" s="77"/>
      <c r="UGY279" s="77"/>
      <c r="UGZ279" s="77"/>
      <c r="UHA279" s="77"/>
      <c r="UHB279" s="77"/>
      <c r="UHC279" s="77"/>
      <c r="UHD279" s="77"/>
      <c r="UHE279" s="77"/>
      <c r="UHF279" s="77"/>
      <c r="UHG279" s="77"/>
      <c r="UHH279" s="77"/>
      <c r="UHI279" s="77"/>
      <c r="UHJ279" s="77"/>
      <c r="UHK279" s="77"/>
      <c r="UHL279" s="77"/>
      <c r="UHM279" s="77"/>
      <c r="UHN279" s="77"/>
      <c r="UHO279" s="77"/>
      <c r="UHP279" s="77"/>
      <c r="UHQ279" s="77"/>
      <c r="UHR279" s="77"/>
      <c r="UHS279" s="77"/>
      <c r="UHT279" s="77"/>
      <c r="UHU279" s="77"/>
      <c r="UHV279" s="77"/>
      <c r="UHW279" s="77"/>
      <c r="UHX279" s="77"/>
      <c r="UHY279" s="77"/>
      <c r="UHZ279" s="77"/>
      <c r="UIA279" s="77"/>
      <c r="UIB279" s="77"/>
      <c r="UIC279" s="77"/>
      <c r="UID279" s="77"/>
      <c r="UIE279" s="77"/>
      <c r="UIF279" s="77"/>
      <c r="UIG279" s="77"/>
      <c r="UIH279" s="77"/>
      <c r="UII279" s="77"/>
      <c r="UIJ279" s="77"/>
      <c r="UIK279" s="77"/>
      <c r="UIL279" s="77"/>
      <c r="UIM279" s="77"/>
      <c r="UIN279" s="77"/>
      <c r="UIO279" s="77"/>
      <c r="UIP279" s="77"/>
      <c r="UIQ279" s="77"/>
      <c r="UIR279" s="77"/>
      <c r="UIS279" s="77"/>
      <c r="UIT279" s="77"/>
      <c r="UIU279" s="77"/>
      <c r="UIV279" s="77"/>
      <c r="UIW279" s="77"/>
      <c r="UIX279" s="77"/>
      <c r="UIY279" s="77"/>
      <c r="UIZ279" s="77"/>
      <c r="UJA279" s="77"/>
      <c r="UJB279" s="77"/>
      <c r="UJC279" s="77"/>
      <c r="UJD279" s="77"/>
      <c r="UJE279" s="77"/>
      <c r="UJF279" s="77"/>
      <c r="UJG279" s="77"/>
      <c r="UJH279" s="77"/>
      <c r="UJI279" s="77"/>
      <c r="UJJ279" s="77"/>
      <c r="UJK279" s="77"/>
      <c r="UJL279" s="77"/>
      <c r="UJM279" s="77"/>
      <c r="UJN279" s="77"/>
      <c r="UJO279" s="77"/>
      <c r="UJP279" s="77"/>
      <c r="UJQ279" s="77"/>
      <c r="UJR279" s="77"/>
      <c r="UJS279" s="77"/>
      <c r="UJT279" s="77"/>
      <c r="UJU279" s="77"/>
      <c r="UJV279" s="77"/>
      <c r="UJW279" s="77"/>
      <c r="UJX279" s="77"/>
      <c r="UJY279" s="77"/>
      <c r="UJZ279" s="77"/>
      <c r="UKA279" s="77"/>
      <c r="UKB279" s="77"/>
      <c r="UKC279" s="77"/>
      <c r="UKD279" s="77"/>
      <c r="UKE279" s="77"/>
      <c r="UKF279" s="77"/>
      <c r="UKG279" s="77"/>
      <c r="UKH279" s="77"/>
      <c r="UKI279" s="77"/>
      <c r="UKJ279" s="77"/>
      <c r="UKK279" s="77"/>
      <c r="UKL279" s="77"/>
      <c r="UKM279" s="77"/>
      <c r="UKN279" s="77"/>
      <c r="UKO279" s="77"/>
      <c r="UKP279" s="77"/>
      <c r="UKQ279" s="77"/>
      <c r="UKR279" s="77"/>
      <c r="UKS279" s="77"/>
      <c r="UKT279" s="77"/>
      <c r="UKU279" s="77"/>
      <c r="UKV279" s="77"/>
      <c r="UKW279" s="77"/>
      <c r="UKX279" s="77"/>
      <c r="UKY279" s="77"/>
      <c r="UKZ279" s="77"/>
      <c r="ULA279" s="77"/>
      <c r="ULB279" s="77"/>
      <c r="ULC279" s="77"/>
      <c r="ULD279" s="77"/>
      <c r="ULE279" s="77"/>
      <c r="ULF279" s="77"/>
      <c r="ULG279" s="77"/>
      <c r="ULH279" s="77"/>
      <c r="ULI279" s="77"/>
      <c r="ULJ279" s="77"/>
      <c r="ULK279" s="77"/>
      <c r="ULL279" s="77"/>
      <c r="ULM279" s="77"/>
      <c r="ULN279" s="77"/>
      <c r="ULO279" s="77"/>
      <c r="ULP279" s="77"/>
      <c r="ULQ279" s="77"/>
      <c r="ULR279" s="77"/>
      <c r="ULS279" s="77"/>
      <c r="ULT279" s="77"/>
      <c r="ULU279" s="77"/>
      <c r="ULV279" s="77"/>
      <c r="ULW279" s="77"/>
      <c r="ULX279" s="77"/>
      <c r="ULY279" s="77"/>
      <c r="ULZ279" s="77"/>
      <c r="UMA279" s="77"/>
      <c r="UMB279" s="77"/>
      <c r="UMC279" s="77"/>
      <c r="UMD279" s="77"/>
      <c r="UME279" s="77"/>
      <c r="UMF279" s="77"/>
      <c r="UMG279" s="77"/>
      <c r="UMH279" s="77"/>
      <c r="UMI279" s="77"/>
      <c r="UMJ279" s="77"/>
      <c r="UMK279" s="77"/>
      <c r="UML279" s="77"/>
      <c r="UMM279" s="77"/>
      <c r="UMN279" s="77"/>
      <c r="UMO279" s="77"/>
      <c r="UMP279" s="77"/>
      <c r="UMQ279" s="77"/>
      <c r="UMR279" s="77"/>
      <c r="UMS279" s="77"/>
      <c r="UMT279" s="77"/>
      <c r="UMU279" s="77"/>
      <c r="UMV279" s="77"/>
      <c r="UMW279" s="77"/>
      <c r="UMX279" s="77"/>
      <c r="UMY279" s="77"/>
      <c r="UMZ279" s="77"/>
      <c r="UNA279" s="77"/>
      <c r="UNB279" s="77"/>
      <c r="UNC279" s="77"/>
      <c r="UND279" s="77"/>
      <c r="UNE279" s="77"/>
      <c r="UNF279" s="77"/>
      <c r="UNG279" s="77"/>
      <c r="UNH279" s="77"/>
      <c r="UNI279" s="77"/>
      <c r="UNJ279" s="77"/>
      <c r="UNK279" s="77"/>
      <c r="UNL279" s="77"/>
      <c r="UNM279" s="77"/>
      <c r="UNN279" s="77"/>
      <c r="UNO279" s="77"/>
      <c r="UNP279" s="77"/>
      <c r="UNQ279" s="77"/>
      <c r="UNR279" s="77"/>
      <c r="UNS279" s="77"/>
      <c r="UNT279" s="77"/>
      <c r="UNU279" s="77"/>
      <c r="UNV279" s="77"/>
      <c r="UNW279" s="77"/>
      <c r="UNX279" s="77"/>
      <c r="UNY279" s="77"/>
      <c r="UNZ279" s="77"/>
      <c r="UOA279" s="77"/>
      <c r="UOB279" s="77"/>
      <c r="UOC279" s="77"/>
      <c r="UOD279" s="77"/>
      <c r="UOE279" s="77"/>
      <c r="UOF279" s="77"/>
      <c r="UOG279" s="77"/>
      <c r="UOH279" s="77"/>
      <c r="UOI279" s="77"/>
      <c r="UOJ279" s="77"/>
      <c r="UOK279" s="77"/>
      <c r="UOL279" s="77"/>
      <c r="UOM279" s="77"/>
      <c r="UON279" s="77"/>
      <c r="UOO279" s="77"/>
      <c r="UOP279" s="77"/>
      <c r="UOQ279" s="77"/>
      <c r="UOR279" s="77"/>
      <c r="UOS279" s="77"/>
      <c r="UOT279" s="77"/>
      <c r="UOU279" s="77"/>
      <c r="UOV279" s="77"/>
      <c r="UOW279" s="77"/>
      <c r="UOX279" s="77"/>
      <c r="UOY279" s="77"/>
      <c r="UOZ279" s="77"/>
      <c r="UPA279" s="77"/>
      <c r="UPB279" s="77"/>
      <c r="UPC279" s="77"/>
      <c r="UPD279" s="77"/>
      <c r="UPE279" s="77"/>
      <c r="UPF279" s="77"/>
      <c r="UPG279" s="77"/>
      <c r="UPH279" s="77"/>
      <c r="UPI279" s="77"/>
      <c r="UPJ279" s="77"/>
      <c r="UPK279" s="77"/>
      <c r="UPL279" s="77"/>
      <c r="UPM279" s="77"/>
      <c r="UPN279" s="77"/>
      <c r="UPO279" s="77"/>
      <c r="UPP279" s="77"/>
      <c r="UPQ279" s="77"/>
      <c r="UPR279" s="77"/>
      <c r="UPS279" s="77"/>
      <c r="UPT279" s="77"/>
      <c r="UPU279" s="77"/>
      <c r="UPV279" s="77"/>
      <c r="UPW279" s="77"/>
      <c r="UPX279" s="77"/>
      <c r="UPY279" s="77"/>
      <c r="UPZ279" s="77"/>
      <c r="UQA279" s="77"/>
      <c r="UQB279" s="77"/>
      <c r="UQC279" s="77"/>
      <c r="UQD279" s="77"/>
      <c r="UQE279" s="77"/>
      <c r="UQF279" s="77"/>
      <c r="UQG279" s="77"/>
      <c r="UQH279" s="77"/>
      <c r="UQI279" s="77"/>
      <c r="UQJ279" s="77"/>
      <c r="UQK279" s="77"/>
      <c r="UQL279" s="77"/>
      <c r="UQM279" s="77"/>
      <c r="UQN279" s="77"/>
      <c r="UQO279" s="77"/>
      <c r="UQP279" s="77"/>
      <c r="UQQ279" s="77"/>
      <c r="UQR279" s="77"/>
      <c r="UQS279" s="77"/>
      <c r="UQT279" s="77"/>
      <c r="UQU279" s="77"/>
      <c r="UQV279" s="77"/>
      <c r="UQW279" s="77"/>
      <c r="UQX279" s="77"/>
      <c r="UQY279" s="77"/>
      <c r="UQZ279" s="77"/>
      <c r="URA279" s="77"/>
      <c r="URB279" s="77"/>
      <c r="URC279" s="77"/>
      <c r="URD279" s="77"/>
      <c r="URE279" s="77"/>
      <c r="URF279" s="77"/>
      <c r="URG279" s="77"/>
      <c r="URH279" s="77"/>
      <c r="URI279" s="77"/>
      <c r="URJ279" s="77"/>
      <c r="URK279" s="77"/>
      <c r="URL279" s="77"/>
      <c r="URM279" s="77"/>
      <c r="URN279" s="77"/>
      <c r="URO279" s="77"/>
      <c r="URP279" s="77"/>
      <c r="URQ279" s="77"/>
      <c r="URR279" s="77"/>
      <c r="URS279" s="77"/>
      <c r="URT279" s="77"/>
      <c r="URU279" s="77"/>
      <c r="URV279" s="77"/>
      <c r="URW279" s="77"/>
      <c r="URX279" s="77"/>
      <c r="URY279" s="77"/>
      <c r="URZ279" s="77"/>
      <c r="USA279" s="77"/>
      <c r="USB279" s="77"/>
      <c r="USC279" s="77"/>
      <c r="USD279" s="77"/>
      <c r="USE279" s="77"/>
      <c r="USF279" s="77"/>
      <c r="USG279" s="77"/>
      <c r="USH279" s="77"/>
      <c r="USI279" s="77"/>
      <c r="USJ279" s="77"/>
      <c r="USK279" s="77"/>
      <c r="USL279" s="77"/>
      <c r="USM279" s="77"/>
      <c r="USN279" s="77"/>
      <c r="USO279" s="77"/>
      <c r="USP279" s="77"/>
      <c r="USQ279" s="77"/>
      <c r="USR279" s="77"/>
      <c r="USS279" s="77"/>
      <c r="UST279" s="77"/>
      <c r="USU279" s="77"/>
      <c r="USV279" s="77"/>
      <c r="USW279" s="77"/>
      <c r="USX279" s="77"/>
      <c r="USY279" s="77"/>
      <c r="USZ279" s="77"/>
      <c r="UTA279" s="77"/>
      <c r="UTB279" s="77"/>
      <c r="UTC279" s="77"/>
      <c r="UTD279" s="77"/>
      <c r="UTE279" s="77"/>
      <c r="UTF279" s="77"/>
      <c r="UTG279" s="77"/>
      <c r="UTH279" s="77"/>
      <c r="UTI279" s="77"/>
      <c r="UTJ279" s="77"/>
      <c r="UTK279" s="77"/>
      <c r="UTL279" s="77"/>
      <c r="UTM279" s="77"/>
      <c r="UTN279" s="77"/>
      <c r="UTO279" s="77"/>
      <c r="UTP279" s="77"/>
      <c r="UTQ279" s="77"/>
      <c r="UTR279" s="77"/>
      <c r="UTS279" s="77"/>
      <c r="UTT279" s="77"/>
      <c r="UTU279" s="77"/>
      <c r="UTV279" s="77"/>
      <c r="UTW279" s="77"/>
      <c r="UTX279" s="77"/>
      <c r="UTY279" s="77"/>
      <c r="UTZ279" s="77"/>
      <c r="UUA279" s="77"/>
      <c r="UUB279" s="77"/>
      <c r="UUC279" s="77"/>
      <c r="UUD279" s="77"/>
      <c r="UUE279" s="77"/>
      <c r="UUF279" s="77"/>
      <c r="UUG279" s="77"/>
      <c r="UUH279" s="77"/>
      <c r="UUI279" s="77"/>
      <c r="UUJ279" s="77"/>
      <c r="UUK279" s="77"/>
      <c r="UUL279" s="77"/>
      <c r="UUM279" s="77"/>
      <c r="UUN279" s="77"/>
      <c r="UUO279" s="77"/>
      <c r="UUP279" s="77"/>
      <c r="UUQ279" s="77"/>
      <c r="UUR279" s="77"/>
      <c r="UUS279" s="77"/>
      <c r="UUT279" s="77"/>
      <c r="UUU279" s="77"/>
      <c r="UUV279" s="77"/>
      <c r="UUW279" s="77"/>
      <c r="UUX279" s="77"/>
      <c r="UUY279" s="77"/>
      <c r="UUZ279" s="77"/>
      <c r="UVA279" s="77"/>
      <c r="UVB279" s="77"/>
      <c r="UVC279" s="77"/>
      <c r="UVD279" s="77"/>
      <c r="UVE279" s="77"/>
      <c r="UVF279" s="77"/>
      <c r="UVG279" s="77"/>
      <c r="UVH279" s="77"/>
      <c r="UVI279" s="77"/>
      <c r="UVJ279" s="77"/>
      <c r="UVK279" s="77"/>
      <c r="UVL279" s="77"/>
      <c r="UVM279" s="77"/>
      <c r="UVN279" s="77"/>
      <c r="UVO279" s="77"/>
      <c r="UVP279" s="77"/>
      <c r="UVQ279" s="77"/>
      <c r="UVR279" s="77"/>
      <c r="UVS279" s="77"/>
      <c r="UVT279" s="77"/>
      <c r="UVU279" s="77"/>
      <c r="UVV279" s="77"/>
      <c r="UVW279" s="77"/>
      <c r="UVX279" s="77"/>
      <c r="UVY279" s="77"/>
      <c r="UVZ279" s="77"/>
      <c r="UWA279" s="77"/>
      <c r="UWB279" s="77"/>
      <c r="UWC279" s="77"/>
      <c r="UWD279" s="77"/>
      <c r="UWE279" s="77"/>
      <c r="UWF279" s="77"/>
      <c r="UWG279" s="77"/>
      <c r="UWH279" s="77"/>
      <c r="UWI279" s="77"/>
      <c r="UWJ279" s="77"/>
      <c r="UWK279" s="77"/>
      <c r="UWL279" s="77"/>
      <c r="UWM279" s="77"/>
      <c r="UWN279" s="77"/>
      <c r="UWO279" s="77"/>
      <c r="UWP279" s="77"/>
      <c r="UWQ279" s="77"/>
      <c r="UWR279" s="77"/>
      <c r="UWS279" s="77"/>
      <c r="UWT279" s="77"/>
      <c r="UWU279" s="77"/>
      <c r="UWV279" s="77"/>
      <c r="UWW279" s="77"/>
      <c r="UWX279" s="77"/>
      <c r="UWY279" s="77"/>
      <c r="UWZ279" s="77"/>
      <c r="UXA279" s="77"/>
      <c r="UXB279" s="77"/>
      <c r="UXC279" s="77"/>
      <c r="UXD279" s="77"/>
      <c r="UXE279" s="77"/>
      <c r="UXF279" s="77"/>
      <c r="UXG279" s="77"/>
      <c r="UXH279" s="77"/>
      <c r="UXI279" s="77"/>
      <c r="UXJ279" s="77"/>
      <c r="UXK279" s="77"/>
      <c r="UXL279" s="77"/>
      <c r="UXM279" s="77"/>
      <c r="UXN279" s="77"/>
      <c r="UXO279" s="77"/>
      <c r="UXP279" s="77"/>
      <c r="UXQ279" s="77"/>
      <c r="UXR279" s="77"/>
      <c r="UXS279" s="77"/>
      <c r="UXT279" s="77"/>
      <c r="UXU279" s="77"/>
      <c r="UXV279" s="77"/>
      <c r="UXW279" s="77"/>
      <c r="UXX279" s="77"/>
      <c r="UXY279" s="77"/>
      <c r="UXZ279" s="77"/>
      <c r="UYA279" s="77"/>
      <c r="UYB279" s="77"/>
      <c r="UYC279" s="77"/>
      <c r="UYD279" s="77"/>
      <c r="UYE279" s="77"/>
      <c r="UYF279" s="77"/>
      <c r="UYG279" s="77"/>
      <c r="UYH279" s="77"/>
      <c r="UYI279" s="77"/>
      <c r="UYJ279" s="77"/>
      <c r="UYK279" s="77"/>
      <c r="UYL279" s="77"/>
      <c r="UYM279" s="77"/>
      <c r="UYN279" s="77"/>
      <c r="UYO279" s="77"/>
      <c r="UYP279" s="77"/>
      <c r="UYQ279" s="77"/>
      <c r="UYR279" s="77"/>
      <c r="UYS279" s="77"/>
      <c r="UYT279" s="77"/>
      <c r="UYU279" s="77"/>
      <c r="UYV279" s="77"/>
      <c r="UYW279" s="77"/>
      <c r="UYX279" s="77"/>
      <c r="UYY279" s="77"/>
      <c r="UYZ279" s="77"/>
      <c r="UZA279" s="77"/>
      <c r="UZB279" s="77"/>
      <c r="UZC279" s="77"/>
      <c r="UZD279" s="77"/>
      <c r="UZE279" s="77"/>
      <c r="UZF279" s="77"/>
      <c r="UZG279" s="77"/>
      <c r="UZH279" s="77"/>
      <c r="UZI279" s="77"/>
      <c r="UZJ279" s="77"/>
      <c r="UZK279" s="77"/>
      <c r="UZL279" s="77"/>
      <c r="UZM279" s="77"/>
      <c r="UZN279" s="77"/>
      <c r="UZO279" s="77"/>
      <c r="UZP279" s="77"/>
      <c r="UZQ279" s="77"/>
      <c r="UZR279" s="77"/>
      <c r="UZS279" s="77"/>
      <c r="UZT279" s="77"/>
      <c r="UZU279" s="77"/>
      <c r="UZV279" s="77"/>
      <c r="UZW279" s="77"/>
      <c r="UZX279" s="77"/>
      <c r="UZY279" s="77"/>
      <c r="UZZ279" s="77"/>
      <c r="VAA279" s="77"/>
      <c r="VAB279" s="77"/>
      <c r="VAC279" s="77"/>
      <c r="VAD279" s="77"/>
      <c r="VAE279" s="77"/>
      <c r="VAF279" s="77"/>
      <c r="VAG279" s="77"/>
      <c r="VAH279" s="77"/>
      <c r="VAI279" s="77"/>
      <c r="VAJ279" s="77"/>
      <c r="VAK279" s="77"/>
      <c r="VAL279" s="77"/>
      <c r="VAM279" s="77"/>
      <c r="VAN279" s="77"/>
      <c r="VAO279" s="77"/>
      <c r="VAP279" s="77"/>
      <c r="VAQ279" s="77"/>
      <c r="VAR279" s="77"/>
      <c r="VAS279" s="77"/>
      <c r="VAT279" s="77"/>
      <c r="VAU279" s="77"/>
      <c r="VAV279" s="77"/>
      <c r="VAW279" s="77"/>
      <c r="VAX279" s="77"/>
      <c r="VAY279" s="77"/>
      <c r="VAZ279" s="77"/>
      <c r="VBA279" s="77"/>
      <c r="VBB279" s="77"/>
      <c r="VBC279" s="77"/>
      <c r="VBD279" s="77"/>
      <c r="VBE279" s="77"/>
      <c r="VBF279" s="77"/>
      <c r="VBG279" s="77"/>
      <c r="VBH279" s="77"/>
      <c r="VBI279" s="77"/>
      <c r="VBJ279" s="77"/>
      <c r="VBK279" s="77"/>
      <c r="VBL279" s="77"/>
      <c r="VBM279" s="77"/>
      <c r="VBN279" s="77"/>
      <c r="VBO279" s="77"/>
      <c r="VBP279" s="77"/>
      <c r="VBQ279" s="77"/>
      <c r="VBR279" s="77"/>
      <c r="VBS279" s="77"/>
      <c r="VBT279" s="77"/>
      <c r="VBU279" s="77"/>
      <c r="VBV279" s="77"/>
      <c r="VBW279" s="77"/>
      <c r="VBX279" s="77"/>
      <c r="VBY279" s="77"/>
      <c r="VBZ279" s="77"/>
      <c r="VCA279" s="77"/>
      <c r="VCB279" s="77"/>
      <c r="VCC279" s="77"/>
      <c r="VCD279" s="77"/>
      <c r="VCE279" s="77"/>
      <c r="VCF279" s="77"/>
      <c r="VCG279" s="77"/>
      <c r="VCH279" s="77"/>
      <c r="VCI279" s="77"/>
      <c r="VCJ279" s="77"/>
      <c r="VCK279" s="77"/>
      <c r="VCL279" s="77"/>
      <c r="VCM279" s="77"/>
      <c r="VCN279" s="77"/>
      <c r="VCO279" s="77"/>
      <c r="VCP279" s="77"/>
      <c r="VCQ279" s="77"/>
      <c r="VCR279" s="77"/>
      <c r="VCS279" s="77"/>
      <c r="VCT279" s="77"/>
      <c r="VCU279" s="77"/>
      <c r="VCV279" s="77"/>
      <c r="VCW279" s="77"/>
      <c r="VCX279" s="77"/>
      <c r="VCY279" s="77"/>
      <c r="VCZ279" s="77"/>
      <c r="VDA279" s="77"/>
      <c r="VDB279" s="77"/>
      <c r="VDC279" s="77"/>
      <c r="VDD279" s="77"/>
      <c r="VDE279" s="77"/>
      <c r="VDF279" s="77"/>
      <c r="VDG279" s="77"/>
      <c r="VDH279" s="77"/>
      <c r="VDI279" s="77"/>
      <c r="VDJ279" s="77"/>
      <c r="VDK279" s="77"/>
      <c r="VDL279" s="77"/>
      <c r="VDM279" s="77"/>
      <c r="VDN279" s="77"/>
      <c r="VDO279" s="77"/>
      <c r="VDP279" s="77"/>
      <c r="VDQ279" s="77"/>
      <c r="VDR279" s="77"/>
      <c r="VDS279" s="77"/>
      <c r="VDT279" s="77"/>
      <c r="VDU279" s="77"/>
      <c r="VDV279" s="77"/>
      <c r="VDW279" s="77"/>
      <c r="VDX279" s="77"/>
      <c r="VDY279" s="77"/>
      <c r="VDZ279" s="77"/>
      <c r="VEA279" s="77"/>
      <c r="VEB279" s="77"/>
      <c r="VEC279" s="77"/>
      <c r="VED279" s="77"/>
      <c r="VEE279" s="77"/>
      <c r="VEF279" s="77"/>
      <c r="VEG279" s="77"/>
      <c r="VEH279" s="77"/>
      <c r="VEI279" s="77"/>
      <c r="VEJ279" s="77"/>
      <c r="VEK279" s="77"/>
      <c r="VEL279" s="77"/>
      <c r="VEM279" s="77"/>
      <c r="VEN279" s="77"/>
      <c r="VEO279" s="77"/>
      <c r="VEP279" s="77"/>
      <c r="VEQ279" s="77"/>
      <c r="VER279" s="77"/>
      <c r="VES279" s="77"/>
      <c r="VET279" s="77"/>
      <c r="VEU279" s="77"/>
      <c r="VEV279" s="77"/>
      <c r="VEW279" s="77"/>
      <c r="VEX279" s="77"/>
      <c r="VEY279" s="77"/>
      <c r="VEZ279" s="77"/>
      <c r="VFA279" s="77"/>
      <c r="VFB279" s="77"/>
      <c r="VFC279" s="77"/>
      <c r="VFD279" s="77"/>
      <c r="VFE279" s="77"/>
      <c r="VFF279" s="77"/>
      <c r="VFG279" s="77"/>
      <c r="VFH279" s="77"/>
      <c r="VFI279" s="77"/>
      <c r="VFJ279" s="77"/>
      <c r="VFK279" s="77"/>
      <c r="VFL279" s="77"/>
      <c r="VFM279" s="77"/>
      <c r="VFN279" s="77"/>
      <c r="VFO279" s="77"/>
      <c r="VFP279" s="77"/>
      <c r="VFQ279" s="77"/>
      <c r="VFR279" s="77"/>
      <c r="VFS279" s="77"/>
      <c r="VFT279" s="77"/>
      <c r="VFU279" s="77"/>
      <c r="VFV279" s="77"/>
      <c r="VFW279" s="77"/>
      <c r="VFX279" s="77"/>
      <c r="VFY279" s="77"/>
      <c r="VFZ279" s="77"/>
      <c r="VGA279" s="77"/>
      <c r="VGB279" s="77"/>
      <c r="VGC279" s="77"/>
      <c r="VGD279" s="77"/>
      <c r="VGE279" s="77"/>
      <c r="VGF279" s="77"/>
      <c r="VGG279" s="77"/>
      <c r="VGH279" s="77"/>
      <c r="VGI279" s="77"/>
      <c r="VGJ279" s="77"/>
      <c r="VGK279" s="77"/>
      <c r="VGL279" s="77"/>
      <c r="VGM279" s="77"/>
      <c r="VGN279" s="77"/>
      <c r="VGO279" s="77"/>
      <c r="VGP279" s="77"/>
      <c r="VGQ279" s="77"/>
      <c r="VGR279" s="77"/>
      <c r="VGS279" s="77"/>
      <c r="VGT279" s="77"/>
      <c r="VGU279" s="77"/>
      <c r="VGV279" s="77"/>
      <c r="VGW279" s="77"/>
      <c r="VGX279" s="77"/>
      <c r="VGY279" s="77"/>
      <c r="VGZ279" s="77"/>
      <c r="VHA279" s="77"/>
      <c r="VHB279" s="77"/>
      <c r="VHC279" s="77"/>
      <c r="VHD279" s="77"/>
      <c r="VHE279" s="77"/>
      <c r="VHF279" s="77"/>
      <c r="VHG279" s="77"/>
      <c r="VHH279" s="77"/>
      <c r="VHI279" s="77"/>
      <c r="VHJ279" s="77"/>
      <c r="VHK279" s="77"/>
      <c r="VHL279" s="77"/>
      <c r="VHM279" s="77"/>
      <c r="VHN279" s="77"/>
      <c r="VHO279" s="77"/>
      <c r="VHP279" s="77"/>
      <c r="VHQ279" s="77"/>
      <c r="VHR279" s="77"/>
      <c r="VHS279" s="77"/>
      <c r="VHT279" s="77"/>
      <c r="VHU279" s="77"/>
      <c r="VHV279" s="77"/>
      <c r="VHW279" s="77"/>
      <c r="VHX279" s="77"/>
      <c r="VHY279" s="77"/>
      <c r="VHZ279" s="77"/>
      <c r="VIA279" s="77"/>
      <c r="VIB279" s="77"/>
      <c r="VIC279" s="77"/>
      <c r="VID279" s="77"/>
      <c r="VIE279" s="77"/>
      <c r="VIF279" s="77"/>
      <c r="VIG279" s="77"/>
      <c r="VIH279" s="77"/>
      <c r="VII279" s="77"/>
      <c r="VIJ279" s="77"/>
      <c r="VIK279" s="77"/>
      <c r="VIL279" s="77"/>
      <c r="VIM279" s="77"/>
      <c r="VIN279" s="77"/>
      <c r="VIO279" s="77"/>
      <c r="VIP279" s="77"/>
      <c r="VIQ279" s="77"/>
      <c r="VIR279" s="77"/>
      <c r="VIS279" s="77"/>
      <c r="VIT279" s="77"/>
      <c r="VIU279" s="77"/>
      <c r="VIV279" s="77"/>
      <c r="VIW279" s="77"/>
      <c r="VIX279" s="77"/>
      <c r="VIY279" s="77"/>
      <c r="VIZ279" s="77"/>
      <c r="VJA279" s="77"/>
      <c r="VJB279" s="77"/>
      <c r="VJC279" s="77"/>
      <c r="VJD279" s="77"/>
      <c r="VJE279" s="77"/>
      <c r="VJF279" s="77"/>
      <c r="VJG279" s="77"/>
      <c r="VJH279" s="77"/>
      <c r="VJI279" s="77"/>
      <c r="VJJ279" s="77"/>
      <c r="VJK279" s="77"/>
      <c r="VJL279" s="77"/>
      <c r="VJM279" s="77"/>
      <c r="VJN279" s="77"/>
      <c r="VJO279" s="77"/>
      <c r="VJP279" s="77"/>
      <c r="VJQ279" s="77"/>
      <c r="VJR279" s="77"/>
      <c r="VJS279" s="77"/>
      <c r="VJT279" s="77"/>
      <c r="VJU279" s="77"/>
      <c r="VJV279" s="77"/>
      <c r="VJW279" s="77"/>
      <c r="VJX279" s="77"/>
      <c r="VJY279" s="77"/>
      <c r="VJZ279" s="77"/>
      <c r="VKA279" s="77"/>
      <c r="VKB279" s="77"/>
      <c r="VKC279" s="77"/>
      <c r="VKD279" s="77"/>
      <c r="VKE279" s="77"/>
      <c r="VKF279" s="77"/>
      <c r="VKG279" s="77"/>
      <c r="VKH279" s="77"/>
      <c r="VKI279" s="77"/>
      <c r="VKJ279" s="77"/>
      <c r="VKK279" s="77"/>
      <c r="VKL279" s="77"/>
      <c r="VKM279" s="77"/>
      <c r="VKN279" s="77"/>
      <c r="VKO279" s="77"/>
      <c r="VKP279" s="77"/>
      <c r="VKQ279" s="77"/>
      <c r="VKR279" s="77"/>
      <c r="VKS279" s="77"/>
      <c r="VKT279" s="77"/>
      <c r="VKU279" s="77"/>
      <c r="VKV279" s="77"/>
      <c r="VKW279" s="77"/>
      <c r="VKX279" s="77"/>
      <c r="VKY279" s="77"/>
      <c r="VKZ279" s="77"/>
      <c r="VLA279" s="77"/>
      <c r="VLB279" s="77"/>
      <c r="VLC279" s="77"/>
      <c r="VLD279" s="77"/>
      <c r="VLE279" s="77"/>
      <c r="VLF279" s="77"/>
      <c r="VLG279" s="77"/>
      <c r="VLH279" s="77"/>
      <c r="VLI279" s="77"/>
      <c r="VLJ279" s="77"/>
      <c r="VLK279" s="77"/>
      <c r="VLL279" s="77"/>
      <c r="VLM279" s="77"/>
      <c r="VLN279" s="77"/>
      <c r="VLO279" s="77"/>
      <c r="VLP279" s="77"/>
      <c r="VLQ279" s="77"/>
      <c r="VLR279" s="77"/>
      <c r="VLS279" s="77"/>
      <c r="VLT279" s="77"/>
      <c r="VLU279" s="77"/>
      <c r="VLV279" s="77"/>
      <c r="VLW279" s="77"/>
      <c r="VLX279" s="77"/>
      <c r="VLY279" s="77"/>
      <c r="VLZ279" s="77"/>
      <c r="VMA279" s="77"/>
      <c r="VMB279" s="77"/>
      <c r="VMC279" s="77"/>
      <c r="VMD279" s="77"/>
      <c r="VME279" s="77"/>
      <c r="VMF279" s="77"/>
      <c r="VMG279" s="77"/>
      <c r="VMH279" s="77"/>
      <c r="VMI279" s="77"/>
      <c r="VMJ279" s="77"/>
      <c r="VMK279" s="77"/>
      <c r="VML279" s="77"/>
      <c r="VMM279" s="77"/>
      <c r="VMN279" s="77"/>
      <c r="VMO279" s="77"/>
      <c r="VMP279" s="77"/>
      <c r="VMQ279" s="77"/>
      <c r="VMR279" s="77"/>
      <c r="VMS279" s="77"/>
      <c r="VMT279" s="77"/>
      <c r="VMU279" s="77"/>
      <c r="VMV279" s="77"/>
      <c r="VMW279" s="77"/>
      <c r="VMX279" s="77"/>
      <c r="VMY279" s="77"/>
      <c r="VMZ279" s="77"/>
      <c r="VNA279" s="77"/>
      <c r="VNB279" s="77"/>
      <c r="VNC279" s="77"/>
      <c r="VND279" s="77"/>
      <c r="VNE279" s="77"/>
      <c r="VNF279" s="77"/>
      <c r="VNG279" s="77"/>
      <c r="VNH279" s="77"/>
      <c r="VNI279" s="77"/>
      <c r="VNJ279" s="77"/>
      <c r="VNK279" s="77"/>
      <c r="VNL279" s="77"/>
      <c r="VNM279" s="77"/>
      <c r="VNN279" s="77"/>
      <c r="VNO279" s="77"/>
      <c r="VNP279" s="77"/>
      <c r="VNQ279" s="77"/>
      <c r="VNR279" s="77"/>
      <c r="VNS279" s="77"/>
      <c r="VNT279" s="77"/>
      <c r="VNU279" s="77"/>
      <c r="VNV279" s="77"/>
      <c r="VNW279" s="77"/>
      <c r="VNX279" s="77"/>
      <c r="VNY279" s="77"/>
      <c r="VNZ279" s="77"/>
      <c r="VOA279" s="77"/>
      <c r="VOB279" s="77"/>
      <c r="VOC279" s="77"/>
      <c r="VOD279" s="77"/>
      <c r="VOE279" s="77"/>
      <c r="VOF279" s="77"/>
      <c r="VOG279" s="77"/>
      <c r="VOH279" s="77"/>
      <c r="VOI279" s="77"/>
      <c r="VOJ279" s="77"/>
      <c r="VOK279" s="77"/>
      <c r="VOL279" s="77"/>
      <c r="VOM279" s="77"/>
      <c r="VON279" s="77"/>
      <c r="VOO279" s="77"/>
      <c r="VOP279" s="77"/>
      <c r="VOQ279" s="77"/>
      <c r="VOR279" s="77"/>
      <c r="VOS279" s="77"/>
      <c r="VOT279" s="77"/>
      <c r="VOU279" s="77"/>
      <c r="VOV279" s="77"/>
      <c r="VOW279" s="77"/>
      <c r="VOX279" s="77"/>
      <c r="VOY279" s="77"/>
      <c r="VOZ279" s="77"/>
      <c r="VPA279" s="77"/>
      <c r="VPB279" s="77"/>
      <c r="VPC279" s="77"/>
      <c r="VPD279" s="77"/>
      <c r="VPE279" s="77"/>
      <c r="VPF279" s="77"/>
      <c r="VPG279" s="77"/>
      <c r="VPH279" s="77"/>
      <c r="VPI279" s="77"/>
      <c r="VPJ279" s="77"/>
      <c r="VPK279" s="77"/>
      <c r="VPL279" s="77"/>
      <c r="VPM279" s="77"/>
      <c r="VPN279" s="77"/>
      <c r="VPO279" s="77"/>
      <c r="VPP279" s="77"/>
      <c r="VPQ279" s="77"/>
      <c r="VPR279" s="77"/>
      <c r="VPS279" s="77"/>
      <c r="VPT279" s="77"/>
      <c r="VPU279" s="77"/>
      <c r="VPV279" s="77"/>
      <c r="VPW279" s="77"/>
      <c r="VPX279" s="77"/>
      <c r="VPY279" s="77"/>
      <c r="VPZ279" s="77"/>
      <c r="VQA279" s="77"/>
      <c r="VQB279" s="77"/>
      <c r="VQC279" s="77"/>
      <c r="VQD279" s="77"/>
      <c r="VQE279" s="77"/>
      <c r="VQF279" s="77"/>
      <c r="VQG279" s="77"/>
      <c r="VQH279" s="77"/>
      <c r="VQI279" s="77"/>
      <c r="VQJ279" s="77"/>
      <c r="VQK279" s="77"/>
      <c r="VQL279" s="77"/>
      <c r="VQM279" s="77"/>
      <c r="VQN279" s="77"/>
      <c r="VQO279" s="77"/>
      <c r="VQP279" s="77"/>
      <c r="VQQ279" s="77"/>
      <c r="VQR279" s="77"/>
      <c r="VQS279" s="77"/>
      <c r="VQT279" s="77"/>
      <c r="VQU279" s="77"/>
      <c r="VQV279" s="77"/>
      <c r="VQW279" s="77"/>
      <c r="VQX279" s="77"/>
      <c r="VQY279" s="77"/>
      <c r="VQZ279" s="77"/>
      <c r="VRA279" s="77"/>
      <c r="VRB279" s="77"/>
      <c r="VRC279" s="77"/>
      <c r="VRD279" s="77"/>
      <c r="VRE279" s="77"/>
      <c r="VRF279" s="77"/>
      <c r="VRG279" s="77"/>
      <c r="VRH279" s="77"/>
      <c r="VRI279" s="77"/>
      <c r="VRJ279" s="77"/>
      <c r="VRK279" s="77"/>
      <c r="VRL279" s="77"/>
      <c r="VRM279" s="77"/>
      <c r="VRN279" s="77"/>
      <c r="VRO279" s="77"/>
      <c r="VRP279" s="77"/>
      <c r="VRQ279" s="77"/>
      <c r="VRR279" s="77"/>
      <c r="VRS279" s="77"/>
      <c r="VRT279" s="77"/>
      <c r="VRU279" s="77"/>
      <c r="VRV279" s="77"/>
      <c r="VRW279" s="77"/>
      <c r="VRX279" s="77"/>
      <c r="VRY279" s="77"/>
      <c r="VRZ279" s="77"/>
      <c r="VSA279" s="77"/>
      <c r="VSB279" s="77"/>
      <c r="VSC279" s="77"/>
      <c r="VSD279" s="77"/>
      <c r="VSE279" s="77"/>
      <c r="VSF279" s="77"/>
      <c r="VSG279" s="77"/>
      <c r="VSH279" s="77"/>
      <c r="VSI279" s="77"/>
      <c r="VSJ279" s="77"/>
      <c r="VSK279" s="77"/>
      <c r="VSL279" s="77"/>
      <c r="VSM279" s="77"/>
      <c r="VSN279" s="77"/>
      <c r="VSO279" s="77"/>
      <c r="VSP279" s="77"/>
      <c r="VSQ279" s="77"/>
      <c r="VSR279" s="77"/>
      <c r="VSS279" s="77"/>
      <c r="VST279" s="77"/>
      <c r="VSU279" s="77"/>
      <c r="VSV279" s="77"/>
      <c r="VSW279" s="77"/>
      <c r="VSX279" s="77"/>
      <c r="VSY279" s="77"/>
      <c r="VSZ279" s="77"/>
      <c r="VTA279" s="77"/>
      <c r="VTB279" s="77"/>
      <c r="VTC279" s="77"/>
      <c r="VTD279" s="77"/>
      <c r="VTE279" s="77"/>
      <c r="VTF279" s="77"/>
      <c r="VTG279" s="77"/>
      <c r="VTH279" s="77"/>
      <c r="VTI279" s="77"/>
      <c r="VTJ279" s="77"/>
      <c r="VTK279" s="77"/>
      <c r="VTL279" s="77"/>
      <c r="VTM279" s="77"/>
      <c r="VTN279" s="77"/>
      <c r="VTO279" s="77"/>
      <c r="VTP279" s="77"/>
      <c r="VTQ279" s="77"/>
      <c r="VTR279" s="77"/>
      <c r="VTS279" s="77"/>
      <c r="VTT279" s="77"/>
      <c r="VTU279" s="77"/>
      <c r="VTV279" s="77"/>
      <c r="VTW279" s="77"/>
      <c r="VTX279" s="77"/>
      <c r="VTY279" s="77"/>
      <c r="VTZ279" s="77"/>
      <c r="VUA279" s="77"/>
      <c r="VUB279" s="77"/>
      <c r="VUC279" s="77"/>
      <c r="VUD279" s="77"/>
      <c r="VUE279" s="77"/>
      <c r="VUF279" s="77"/>
      <c r="VUG279" s="77"/>
      <c r="VUH279" s="77"/>
      <c r="VUI279" s="77"/>
      <c r="VUJ279" s="77"/>
      <c r="VUK279" s="77"/>
      <c r="VUL279" s="77"/>
      <c r="VUM279" s="77"/>
      <c r="VUN279" s="77"/>
      <c r="VUO279" s="77"/>
      <c r="VUP279" s="77"/>
      <c r="VUQ279" s="77"/>
      <c r="VUR279" s="77"/>
      <c r="VUS279" s="77"/>
      <c r="VUT279" s="77"/>
      <c r="VUU279" s="77"/>
      <c r="VUV279" s="77"/>
      <c r="VUW279" s="77"/>
      <c r="VUX279" s="77"/>
      <c r="VUY279" s="77"/>
      <c r="VUZ279" s="77"/>
      <c r="VVA279" s="77"/>
      <c r="VVB279" s="77"/>
      <c r="VVC279" s="77"/>
      <c r="VVD279" s="77"/>
      <c r="VVE279" s="77"/>
      <c r="VVF279" s="77"/>
      <c r="VVG279" s="77"/>
      <c r="VVH279" s="77"/>
      <c r="VVI279" s="77"/>
      <c r="VVJ279" s="77"/>
      <c r="VVK279" s="77"/>
      <c r="VVL279" s="77"/>
      <c r="VVM279" s="77"/>
      <c r="VVN279" s="77"/>
      <c r="VVO279" s="77"/>
      <c r="VVP279" s="77"/>
      <c r="VVQ279" s="77"/>
      <c r="VVR279" s="77"/>
      <c r="VVS279" s="77"/>
      <c r="VVT279" s="77"/>
      <c r="VVU279" s="77"/>
      <c r="VVV279" s="77"/>
      <c r="VVW279" s="77"/>
      <c r="VVX279" s="77"/>
      <c r="VVY279" s="77"/>
      <c r="VVZ279" s="77"/>
      <c r="VWA279" s="77"/>
      <c r="VWB279" s="77"/>
      <c r="VWC279" s="77"/>
      <c r="VWD279" s="77"/>
      <c r="VWE279" s="77"/>
      <c r="VWF279" s="77"/>
      <c r="VWG279" s="77"/>
      <c r="VWH279" s="77"/>
      <c r="VWI279" s="77"/>
      <c r="VWJ279" s="77"/>
      <c r="VWK279" s="77"/>
      <c r="VWL279" s="77"/>
      <c r="VWM279" s="77"/>
      <c r="VWN279" s="77"/>
      <c r="VWO279" s="77"/>
      <c r="VWP279" s="77"/>
      <c r="VWQ279" s="77"/>
      <c r="VWR279" s="77"/>
      <c r="VWS279" s="77"/>
      <c r="VWT279" s="77"/>
      <c r="VWU279" s="77"/>
      <c r="VWV279" s="77"/>
      <c r="VWW279" s="77"/>
      <c r="VWX279" s="77"/>
      <c r="VWY279" s="77"/>
      <c r="VWZ279" s="77"/>
      <c r="VXA279" s="77"/>
      <c r="VXB279" s="77"/>
      <c r="VXC279" s="77"/>
      <c r="VXD279" s="77"/>
      <c r="VXE279" s="77"/>
      <c r="VXF279" s="77"/>
      <c r="VXG279" s="77"/>
      <c r="VXH279" s="77"/>
      <c r="VXI279" s="77"/>
      <c r="VXJ279" s="77"/>
      <c r="VXK279" s="77"/>
      <c r="VXL279" s="77"/>
      <c r="VXM279" s="77"/>
      <c r="VXN279" s="77"/>
      <c r="VXO279" s="77"/>
      <c r="VXP279" s="77"/>
      <c r="VXQ279" s="77"/>
      <c r="VXR279" s="77"/>
      <c r="VXS279" s="77"/>
      <c r="VXT279" s="77"/>
      <c r="VXU279" s="77"/>
      <c r="VXV279" s="77"/>
      <c r="VXW279" s="77"/>
      <c r="VXX279" s="77"/>
      <c r="VXY279" s="77"/>
      <c r="VXZ279" s="77"/>
      <c r="VYA279" s="77"/>
      <c r="VYB279" s="77"/>
      <c r="VYC279" s="77"/>
      <c r="VYD279" s="77"/>
      <c r="VYE279" s="77"/>
      <c r="VYF279" s="77"/>
      <c r="VYG279" s="77"/>
      <c r="VYH279" s="77"/>
      <c r="VYI279" s="77"/>
      <c r="VYJ279" s="77"/>
      <c r="VYK279" s="77"/>
      <c r="VYL279" s="77"/>
      <c r="VYM279" s="77"/>
      <c r="VYN279" s="77"/>
      <c r="VYO279" s="77"/>
      <c r="VYP279" s="77"/>
      <c r="VYQ279" s="77"/>
      <c r="VYR279" s="77"/>
      <c r="VYS279" s="77"/>
      <c r="VYT279" s="77"/>
      <c r="VYU279" s="77"/>
      <c r="VYV279" s="77"/>
      <c r="VYW279" s="77"/>
      <c r="VYX279" s="77"/>
      <c r="VYY279" s="77"/>
      <c r="VYZ279" s="77"/>
      <c r="VZA279" s="77"/>
      <c r="VZB279" s="77"/>
      <c r="VZC279" s="77"/>
      <c r="VZD279" s="77"/>
      <c r="VZE279" s="77"/>
      <c r="VZF279" s="77"/>
      <c r="VZG279" s="77"/>
      <c r="VZH279" s="77"/>
      <c r="VZI279" s="77"/>
      <c r="VZJ279" s="77"/>
      <c r="VZK279" s="77"/>
      <c r="VZL279" s="77"/>
      <c r="VZM279" s="77"/>
      <c r="VZN279" s="77"/>
      <c r="VZO279" s="77"/>
      <c r="VZP279" s="77"/>
      <c r="VZQ279" s="77"/>
      <c r="VZR279" s="77"/>
      <c r="VZS279" s="77"/>
      <c r="VZT279" s="77"/>
      <c r="VZU279" s="77"/>
      <c r="VZV279" s="77"/>
      <c r="VZW279" s="77"/>
      <c r="VZX279" s="77"/>
      <c r="VZY279" s="77"/>
      <c r="VZZ279" s="77"/>
      <c r="WAA279" s="77"/>
      <c r="WAB279" s="77"/>
      <c r="WAC279" s="77"/>
      <c r="WAD279" s="77"/>
      <c r="WAE279" s="77"/>
      <c r="WAF279" s="77"/>
      <c r="WAG279" s="77"/>
      <c r="WAH279" s="77"/>
      <c r="WAI279" s="77"/>
      <c r="WAJ279" s="77"/>
      <c r="WAK279" s="77"/>
      <c r="WAL279" s="77"/>
      <c r="WAM279" s="77"/>
      <c r="WAN279" s="77"/>
      <c r="WAO279" s="77"/>
      <c r="WAP279" s="77"/>
      <c r="WAQ279" s="77"/>
      <c r="WAR279" s="77"/>
      <c r="WAS279" s="77"/>
      <c r="WAT279" s="77"/>
      <c r="WAU279" s="77"/>
      <c r="WAV279" s="77"/>
      <c r="WAW279" s="77"/>
      <c r="WAX279" s="77"/>
      <c r="WAY279" s="77"/>
      <c r="WAZ279" s="77"/>
      <c r="WBA279" s="77"/>
      <c r="WBB279" s="77"/>
      <c r="WBC279" s="77"/>
      <c r="WBD279" s="77"/>
      <c r="WBE279" s="77"/>
      <c r="WBF279" s="77"/>
      <c r="WBG279" s="77"/>
      <c r="WBH279" s="77"/>
      <c r="WBI279" s="77"/>
      <c r="WBJ279" s="77"/>
      <c r="WBK279" s="77"/>
      <c r="WBL279" s="77"/>
      <c r="WBM279" s="77"/>
      <c r="WBN279" s="77"/>
      <c r="WBO279" s="77"/>
      <c r="WBP279" s="77"/>
      <c r="WBQ279" s="77"/>
      <c r="WBR279" s="77"/>
      <c r="WBS279" s="77"/>
      <c r="WBT279" s="77"/>
      <c r="WBU279" s="77"/>
      <c r="WBV279" s="77"/>
      <c r="WBW279" s="77"/>
      <c r="WBX279" s="77"/>
      <c r="WBY279" s="77"/>
      <c r="WBZ279" s="77"/>
      <c r="WCA279" s="77"/>
      <c r="WCB279" s="77"/>
      <c r="WCC279" s="77"/>
      <c r="WCD279" s="77"/>
      <c r="WCE279" s="77"/>
      <c r="WCF279" s="77"/>
      <c r="WCG279" s="77"/>
      <c r="WCH279" s="77"/>
      <c r="WCI279" s="77"/>
      <c r="WCJ279" s="77"/>
      <c r="WCK279" s="77"/>
      <c r="WCL279" s="77"/>
      <c r="WCM279" s="77"/>
      <c r="WCN279" s="77"/>
      <c r="WCO279" s="77"/>
      <c r="WCP279" s="77"/>
      <c r="WCQ279" s="77"/>
      <c r="WCR279" s="77"/>
      <c r="WCS279" s="77"/>
      <c r="WCT279" s="77"/>
      <c r="WCU279" s="77"/>
      <c r="WCV279" s="77"/>
      <c r="WCW279" s="77"/>
      <c r="WCX279" s="77"/>
      <c r="WCY279" s="77"/>
      <c r="WCZ279" s="77"/>
      <c r="WDA279" s="77"/>
      <c r="WDB279" s="77"/>
      <c r="WDC279" s="77"/>
      <c r="WDD279" s="77"/>
      <c r="WDE279" s="77"/>
      <c r="WDF279" s="77"/>
      <c r="WDG279" s="77"/>
      <c r="WDH279" s="77"/>
      <c r="WDI279" s="77"/>
      <c r="WDJ279" s="77"/>
      <c r="WDK279" s="77"/>
      <c r="WDL279" s="77"/>
      <c r="WDM279" s="77"/>
      <c r="WDN279" s="77"/>
      <c r="WDO279" s="77"/>
      <c r="WDP279" s="77"/>
      <c r="WDQ279" s="77"/>
      <c r="WDR279" s="77"/>
      <c r="WDS279" s="77"/>
      <c r="WDT279" s="77"/>
      <c r="WDU279" s="77"/>
      <c r="WDV279" s="77"/>
      <c r="WDW279" s="77"/>
      <c r="WDX279" s="77"/>
      <c r="WDY279" s="77"/>
      <c r="WDZ279" s="77"/>
      <c r="WEA279" s="77"/>
      <c r="WEB279" s="77"/>
      <c r="WEC279" s="77"/>
      <c r="WED279" s="77"/>
      <c r="WEE279" s="77"/>
      <c r="WEF279" s="77"/>
      <c r="WEG279" s="77"/>
      <c r="WEH279" s="77"/>
      <c r="WEI279" s="77"/>
      <c r="WEJ279" s="77"/>
      <c r="WEK279" s="77"/>
      <c r="WEL279" s="77"/>
      <c r="WEM279" s="77"/>
      <c r="WEN279" s="77"/>
      <c r="WEO279" s="77"/>
      <c r="WEP279" s="77"/>
      <c r="WEQ279" s="77"/>
      <c r="WER279" s="77"/>
      <c r="WES279" s="77"/>
      <c r="WET279" s="77"/>
      <c r="WEU279" s="77"/>
      <c r="WEV279" s="77"/>
      <c r="WEW279" s="77"/>
      <c r="WEX279" s="77"/>
      <c r="WEY279" s="77"/>
      <c r="WEZ279" s="77"/>
      <c r="WFA279" s="77"/>
      <c r="WFB279" s="77"/>
      <c r="WFC279" s="77"/>
      <c r="WFD279" s="77"/>
      <c r="WFE279" s="77"/>
      <c r="WFF279" s="77"/>
      <c r="WFG279" s="77"/>
      <c r="WFH279" s="77"/>
      <c r="WFI279" s="77"/>
      <c r="WFJ279" s="77"/>
      <c r="WFK279" s="77"/>
      <c r="WFL279" s="77"/>
      <c r="WFM279" s="77"/>
      <c r="WFN279" s="77"/>
      <c r="WFO279" s="77"/>
      <c r="WFP279" s="77"/>
      <c r="WFQ279" s="77"/>
      <c r="WFR279" s="77"/>
      <c r="WFS279" s="77"/>
      <c r="WFT279" s="77"/>
      <c r="WFU279" s="77"/>
      <c r="WFV279" s="77"/>
      <c r="WFW279" s="77"/>
      <c r="WFX279" s="77"/>
      <c r="WFY279" s="77"/>
      <c r="WFZ279" s="77"/>
      <c r="WGA279" s="77"/>
      <c r="WGB279" s="77"/>
      <c r="WGC279" s="77"/>
      <c r="WGD279" s="77"/>
      <c r="WGE279" s="77"/>
      <c r="WGF279" s="77"/>
      <c r="WGG279" s="77"/>
      <c r="WGH279" s="77"/>
      <c r="WGI279" s="77"/>
      <c r="WGJ279" s="77"/>
      <c r="WGK279" s="77"/>
      <c r="WGL279" s="77"/>
      <c r="WGM279" s="77"/>
      <c r="WGN279" s="77"/>
      <c r="WGO279" s="77"/>
      <c r="WGP279" s="77"/>
      <c r="WGQ279" s="77"/>
      <c r="WGR279" s="77"/>
      <c r="WGS279" s="77"/>
      <c r="WGT279" s="77"/>
      <c r="WGU279" s="77"/>
      <c r="WGV279" s="77"/>
      <c r="WGW279" s="77"/>
      <c r="WGX279" s="77"/>
      <c r="WGY279" s="77"/>
      <c r="WGZ279" s="77"/>
      <c r="WHA279" s="77"/>
      <c r="WHB279" s="77"/>
      <c r="WHC279" s="77"/>
      <c r="WHD279" s="77"/>
      <c r="WHE279" s="77"/>
      <c r="WHF279" s="77"/>
      <c r="WHG279" s="77"/>
      <c r="WHH279" s="77"/>
      <c r="WHI279" s="77"/>
      <c r="WHJ279" s="77"/>
      <c r="WHK279" s="77"/>
      <c r="WHL279" s="77"/>
      <c r="WHM279" s="77"/>
      <c r="WHN279" s="77"/>
      <c r="WHO279" s="77"/>
      <c r="WHP279" s="77"/>
      <c r="WHQ279" s="77"/>
      <c r="WHR279" s="77"/>
      <c r="WHS279" s="77"/>
      <c r="WHT279" s="77"/>
      <c r="WHU279" s="77"/>
      <c r="WHV279" s="77"/>
      <c r="WHW279" s="77"/>
      <c r="WHX279" s="77"/>
      <c r="WHY279" s="77"/>
      <c r="WHZ279" s="77"/>
      <c r="WIA279" s="77"/>
      <c r="WIB279" s="77"/>
      <c r="WIC279" s="77"/>
      <c r="WID279" s="77"/>
      <c r="WIE279" s="77"/>
      <c r="WIF279" s="77"/>
      <c r="WIG279" s="77"/>
      <c r="WIH279" s="77"/>
      <c r="WII279" s="77"/>
      <c r="WIJ279" s="77"/>
      <c r="WIK279" s="77"/>
      <c r="WIL279" s="77"/>
      <c r="WIM279" s="77"/>
      <c r="WIN279" s="77"/>
      <c r="WIO279" s="77"/>
      <c r="WIP279" s="77"/>
      <c r="WIQ279" s="77"/>
      <c r="WIR279" s="77"/>
      <c r="WIS279" s="77"/>
      <c r="WIT279" s="77"/>
      <c r="WIU279" s="77"/>
      <c r="WIV279" s="77"/>
      <c r="WIW279" s="77"/>
      <c r="WIX279" s="77"/>
      <c r="WIY279" s="77"/>
      <c r="WIZ279" s="77"/>
      <c r="WJA279" s="77"/>
      <c r="WJB279" s="77"/>
      <c r="WJC279" s="77"/>
      <c r="WJD279" s="77"/>
      <c r="WJE279" s="77"/>
      <c r="WJF279" s="77"/>
      <c r="WJG279" s="77"/>
      <c r="WJH279" s="77"/>
      <c r="WJI279" s="77"/>
      <c r="WJJ279" s="77"/>
      <c r="WJK279" s="77"/>
      <c r="WJL279" s="77"/>
      <c r="WJM279" s="77"/>
      <c r="WJN279" s="77"/>
      <c r="WJO279" s="77"/>
      <c r="WJP279" s="77"/>
      <c r="WJQ279" s="77"/>
      <c r="WJR279" s="77"/>
      <c r="WJS279" s="77"/>
      <c r="WJT279" s="77"/>
      <c r="WJU279" s="77"/>
      <c r="WJV279" s="77"/>
      <c r="WJW279" s="77"/>
      <c r="WJX279" s="77"/>
      <c r="WJY279" s="77"/>
      <c r="WJZ279" s="77"/>
      <c r="WKA279" s="77"/>
      <c r="WKB279" s="77"/>
      <c r="WKC279" s="77"/>
      <c r="WKD279" s="77"/>
      <c r="WKE279" s="77"/>
      <c r="WKF279" s="77"/>
      <c r="WKG279" s="77"/>
      <c r="WKH279" s="77"/>
      <c r="WKI279" s="77"/>
      <c r="WKJ279" s="77"/>
      <c r="WKK279" s="77"/>
      <c r="WKL279" s="77"/>
      <c r="WKM279" s="77"/>
      <c r="WKN279" s="77"/>
      <c r="WKO279" s="77"/>
      <c r="WKP279" s="77"/>
      <c r="WKQ279" s="77"/>
      <c r="WKR279" s="77"/>
      <c r="WKS279" s="77"/>
      <c r="WKT279" s="77"/>
      <c r="WKU279" s="77"/>
      <c r="WKV279" s="77"/>
      <c r="WKW279" s="77"/>
      <c r="WKX279" s="77"/>
      <c r="WKY279" s="77"/>
      <c r="WKZ279" s="77"/>
      <c r="WLA279" s="77"/>
      <c r="WLB279" s="77"/>
      <c r="WLC279" s="77"/>
      <c r="WLD279" s="77"/>
      <c r="WLE279" s="77"/>
      <c r="WLF279" s="77"/>
      <c r="WLG279" s="77"/>
      <c r="WLH279" s="77"/>
      <c r="WLI279" s="77"/>
      <c r="WLJ279" s="77"/>
      <c r="WLK279" s="77"/>
      <c r="WLL279" s="77"/>
      <c r="WLM279" s="77"/>
      <c r="WLN279" s="77"/>
      <c r="WLO279" s="77"/>
      <c r="WLP279" s="77"/>
      <c r="WLQ279" s="77"/>
      <c r="WLR279" s="77"/>
      <c r="WLS279" s="77"/>
      <c r="WLT279" s="77"/>
      <c r="WLU279" s="77"/>
      <c r="WLV279" s="77"/>
      <c r="WLW279" s="77"/>
      <c r="WLX279" s="77"/>
      <c r="WLY279" s="77"/>
      <c r="WLZ279" s="77"/>
      <c r="WMA279" s="77"/>
      <c r="WMB279" s="77"/>
      <c r="WMC279" s="77"/>
      <c r="WMD279" s="77"/>
      <c r="WME279" s="77"/>
      <c r="WMF279" s="77"/>
      <c r="WMG279" s="77"/>
      <c r="WMH279" s="77"/>
      <c r="WMI279" s="77"/>
      <c r="WMJ279" s="77"/>
      <c r="WMK279" s="77"/>
      <c r="WML279" s="77"/>
      <c r="WMM279" s="77"/>
      <c r="WMN279" s="77"/>
      <c r="WMO279" s="77"/>
      <c r="WMP279" s="77"/>
      <c r="WMQ279" s="77"/>
      <c r="WMR279" s="77"/>
      <c r="WMS279" s="77"/>
      <c r="WMT279" s="77"/>
      <c r="WMU279" s="77"/>
      <c r="WMV279" s="77"/>
      <c r="WMW279" s="77"/>
      <c r="WMX279" s="77"/>
      <c r="WMY279" s="77"/>
      <c r="WMZ279" s="77"/>
      <c r="WNA279" s="77"/>
      <c r="WNB279" s="77"/>
      <c r="WNC279" s="77"/>
      <c r="WND279" s="77"/>
      <c r="WNE279" s="77"/>
      <c r="WNF279" s="77"/>
      <c r="WNG279" s="77"/>
      <c r="WNH279" s="77"/>
      <c r="WNI279" s="77"/>
      <c r="WNJ279" s="77"/>
      <c r="WNK279" s="77"/>
      <c r="WNL279" s="77"/>
      <c r="WNM279" s="77"/>
      <c r="WNN279" s="77"/>
      <c r="WNO279" s="77"/>
      <c r="WNP279" s="77"/>
      <c r="WNQ279" s="77"/>
      <c r="WNR279" s="77"/>
      <c r="WNS279" s="77"/>
      <c r="WNT279" s="77"/>
      <c r="WNU279" s="77"/>
      <c r="WNV279" s="77"/>
      <c r="WNW279" s="77"/>
      <c r="WNX279" s="77"/>
      <c r="WNY279" s="77"/>
      <c r="WNZ279" s="77"/>
      <c r="WOA279" s="77"/>
      <c r="WOB279" s="77"/>
      <c r="WOC279" s="77"/>
      <c r="WOD279" s="77"/>
      <c r="WOE279" s="77"/>
      <c r="WOF279" s="77"/>
      <c r="WOG279" s="77"/>
      <c r="WOH279" s="77"/>
      <c r="WOI279" s="77"/>
      <c r="WOJ279" s="77"/>
      <c r="WOK279" s="77"/>
      <c r="WOL279" s="77"/>
      <c r="WOM279" s="77"/>
      <c r="WON279" s="77"/>
      <c r="WOO279" s="77"/>
      <c r="WOP279" s="77"/>
      <c r="WOQ279" s="77"/>
      <c r="WOR279" s="77"/>
      <c r="WOS279" s="77"/>
      <c r="WOT279" s="77"/>
      <c r="WOU279" s="77"/>
      <c r="WOV279" s="77"/>
      <c r="WOW279" s="77"/>
      <c r="WOX279" s="77"/>
      <c r="WOY279" s="77"/>
      <c r="WOZ279" s="77"/>
      <c r="WPA279" s="77"/>
      <c r="WPB279" s="77"/>
      <c r="WPC279" s="77"/>
      <c r="WPD279" s="77"/>
      <c r="WPE279" s="77"/>
      <c r="WPF279" s="77"/>
      <c r="WPG279" s="77"/>
      <c r="WPH279" s="77"/>
      <c r="WPI279" s="77"/>
      <c r="WPJ279" s="77"/>
      <c r="WPK279" s="77"/>
      <c r="WPL279" s="77"/>
      <c r="WPM279" s="77"/>
      <c r="WPN279" s="77"/>
      <c r="WPO279" s="77"/>
      <c r="WPP279" s="77"/>
      <c r="WPQ279" s="77"/>
      <c r="WPR279" s="77"/>
      <c r="WPS279" s="77"/>
      <c r="WPT279" s="77"/>
      <c r="WPU279" s="77"/>
      <c r="WPV279" s="77"/>
      <c r="WPW279" s="77"/>
      <c r="WPX279" s="77"/>
      <c r="WPY279" s="77"/>
      <c r="WPZ279" s="77"/>
      <c r="WQA279" s="77"/>
      <c r="WQB279" s="77"/>
      <c r="WQC279" s="77"/>
      <c r="WQD279" s="77"/>
      <c r="WQE279" s="77"/>
      <c r="WQF279" s="77"/>
      <c r="WQG279" s="77"/>
      <c r="WQH279" s="77"/>
      <c r="WQI279" s="77"/>
      <c r="WQJ279" s="77"/>
      <c r="WQK279" s="77"/>
      <c r="WQL279" s="77"/>
      <c r="WQM279" s="77"/>
      <c r="WQN279" s="77"/>
      <c r="WQO279" s="77"/>
      <c r="WQP279" s="77"/>
      <c r="WQQ279" s="77"/>
      <c r="WQR279" s="77"/>
      <c r="WQS279" s="77"/>
      <c r="WQT279" s="77"/>
      <c r="WQU279" s="77"/>
      <c r="WQV279" s="77"/>
      <c r="WQW279" s="77"/>
      <c r="WQX279" s="77"/>
      <c r="WQY279" s="77"/>
      <c r="WQZ279" s="77"/>
      <c r="WRA279" s="77"/>
      <c r="WRB279" s="77"/>
      <c r="WRC279" s="77"/>
      <c r="WRD279" s="77"/>
      <c r="WRE279" s="77"/>
      <c r="WRF279" s="77"/>
      <c r="WRG279" s="77"/>
      <c r="WRH279" s="77"/>
      <c r="WRI279" s="77"/>
      <c r="WRJ279" s="77"/>
      <c r="WRK279" s="77"/>
      <c r="WRL279" s="77"/>
      <c r="WRM279" s="77"/>
      <c r="WRN279" s="77"/>
      <c r="WRO279" s="77"/>
      <c r="WRP279" s="77"/>
      <c r="WRQ279" s="77"/>
      <c r="WRR279" s="77"/>
      <c r="WRS279" s="77"/>
      <c r="WRT279" s="77"/>
      <c r="WRU279" s="77"/>
      <c r="WRV279" s="77"/>
      <c r="WRW279" s="77"/>
      <c r="WRX279" s="77"/>
      <c r="WRY279" s="77"/>
      <c r="WRZ279" s="77"/>
      <c r="WSA279" s="77"/>
      <c r="WSB279" s="77"/>
      <c r="WSC279" s="77"/>
      <c r="WSD279" s="77"/>
      <c r="WSE279" s="77"/>
      <c r="WSF279" s="77"/>
      <c r="WSG279" s="77"/>
      <c r="WSH279" s="77"/>
      <c r="WSI279" s="77"/>
      <c r="WSJ279" s="77"/>
      <c r="WSK279" s="77"/>
      <c r="WSL279" s="77"/>
      <c r="WSM279" s="77"/>
      <c r="WSN279" s="77"/>
      <c r="WSO279" s="77"/>
      <c r="WSP279" s="77"/>
      <c r="WSQ279" s="77"/>
      <c r="WSR279" s="77"/>
      <c r="WSS279" s="77"/>
      <c r="WST279" s="77"/>
      <c r="WSU279" s="77"/>
      <c r="WSV279" s="77"/>
      <c r="WSW279" s="77"/>
      <c r="WSX279" s="77"/>
      <c r="WSY279" s="77"/>
      <c r="WSZ279" s="77"/>
      <c r="WTA279" s="77"/>
      <c r="WTB279" s="77"/>
      <c r="WTC279" s="77"/>
      <c r="WTD279" s="77"/>
      <c r="WTE279" s="77"/>
      <c r="WTF279" s="77"/>
      <c r="WTG279" s="77"/>
      <c r="WTH279" s="77"/>
      <c r="WTI279" s="77"/>
      <c r="WTJ279" s="77"/>
      <c r="WTK279" s="77"/>
      <c r="WTL279" s="77"/>
      <c r="WTM279" s="77"/>
      <c r="WTN279" s="77"/>
      <c r="WTO279" s="77"/>
      <c r="WTP279" s="77"/>
      <c r="WTQ279" s="77"/>
      <c r="WTR279" s="77"/>
      <c r="WTS279" s="77"/>
      <c r="WTT279" s="77"/>
      <c r="WTU279" s="77"/>
      <c r="WTV279" s="77"/>
      <c r="WTW279" s="77"/>
      <c r="WTX279" s="77"/>
      <c r="WTY279" s="77"/>
      <c r="WTZ279" s="77"/>
      <c r="WUA279" s="77"/>
      <c r="WUB279" s="77"/>
      <c r="WUC279" s="77"/>
      <c r="WUD279" s="77"/>
      <c r="WUE279" s="77"/>
      <c r="WUF279" s="77"/>
      <c r="WUG279" s="77"/>
      <c r="WUH279" s="77"/>
      <c r="WUI279" s="77"/>
      <c r="WUJ279" s="77"/>
      <c r="WUK279" s="77"/>
      <c r="WUL279" s="77"/>
      <c r="WUM279" s="77"/>
      <c r="WUN279" s="77"/>
      <c r="WUO279" s="77"/>
      <c r="WUP279" s="77"/>
      <c r="WUQ279" s="77"/>
      <c r="WUR279" s="77"/>
      <c r="WUS279" s="77"/>
      <c r="WUT279" s="77"/>
      <c r="WUU279" s="77"/>
      <c r="WUV279" s="77"/>
      <c r="WUW279" s="77"/>
      <c r="WUX279" s="77"/>
      <c r="WUY279" s="77"/>
      <c r="WUZ279" s="77"/>
      <c r="WVA279" s="77"/>
      <c r="WVB279" s="77"/>
      <c r="WVC279" s="77"/>
      <c r="WVD279" s="77"/>
      <c r="WVE279" s="77"/>
      <c r="WVF279" s="77"/>
      <c r="WVG279" s="77"/>
      <c r="WVH279" s="77"/>
      <c r="WVI279" s="77"/>
      <c r="WVJ279" s="77"/>
      <c r="WVK279" s="77"/>
      <c r="WVL279" s="77"/>
      <c r="WVM279" s="77"/>
      <c r="WVN279" s="77"/>
      <c r="WVO279" s="77"/>
      <c r="WVP279" s="77"/>
      <c r="WVQ279" s="77"/>
      <c r="WVR279" s="77"/>
      <c r="WVS279" s="77"/>
      <c r="WVT279" s="77"/>
      <c r="WVU279" s="77"/>
      <c r="WVV279" s="77"/>
      <c r="WVW279" s="77"/>
      <c r="WVX279" s="77"/>
      <c r="WVY279" s="77"/>
      <c r="WVZ279" s="77"/>
      <c r="WWA279" s="77"/>
      <c r="WWB279" s="77"/>
      <c r="WWC279" s="77"/>
      <c r="WWD279" s="77"/>
      <c r="WWE279" s="77"/>
      <c r="WWF279" s="77"/>
      <c r="WWG279" s="77"/>
      <c r="WWH279" s="77"/>
      <c r="WWI279" s="77"/>
      <c r="WWJ279" s="77"/>
      <c r="WWK279" s="77"/>
      <c r="WWL279" s="77"/>
      <c r="WWM279" s="77"/>
      <c r="WWN279" s="77"/>
      <c r="WWO279" s="77"/>
      <c r="WWP279" s="77"/>
      <c r="WWQ279" s="77"/>
      <c r="WWR279" s="77"/>
      <c r="WWS279" s="77"/>
      <c r="WWT279" s="77"/>
      <c r="WWU279" s="77"/>
      <c r="WWV279" s="77"/>
      <c r="WWW279" s="77"/>
      <c r="WWX279" s="77"/>
      <c r="WWY279" s="77"/>
      <c r="WWZ279" s="77"/>
      <c r="WXA279" s="77"/>
      <c r="WXB279" s="77"/>
      <c r="WXC279" s="77"/>
      <c r="WXD279" s="77"/>
      <c r="WXE279" s="77"/>
      <c r="WXF279" s="77"/>
      <c r="WXG279" s="77"/>
      <c r="WXH279" s="77"/>
      <c r="WXI279" s="77"/>
      <c r="WXJ279" s="77"/>
      <c r="WXK279" s="77"/>
      <c r="WXL279" s="77"/>
      <c r="WXM279" s="77"/>
      <c r="WXN279" s="77"/>
      <c r="WXO279" s="77"/>
      <c r="WXP279" s="77"/>
      <c r="WXQ279" s="77"/>
      <c r="WXR279" s="77"/>
      <c r="WXS279" s="77"/>
      <c r="WXT279" s="77"/>
      <c r="WXU279" s="77"/>
      <c r="WXV279" s="77"/>
      <c r="WXW279" s="77"/>
      <c r="WXX279" s="77"/>
      <c r="WXY279" s="77"/>
      <c r="WXZ279" s="77"/>
      <c r="WYA279" s="77"/>
      <c r="WYB279" s="77"/>
      <c r="WYC279" s="77"/>
      <c r="WYD279" s="77"/>
      <c r="WYE279" s="77"/>
      <c r="WYF279" s="77"/>
      <c r="WYG279" s="77"/>
      <c r="WYH279" s="77"/>
      <c r="WYI279" s="77"/>
      <c r="WYJ279" s="77"/>
      <c r="WYK279" s="77"/>
      <c r="WYL279" s="77"/>
      <c r="WYM279" s="77"/>
      <c r="WYN279" s="77"/>
      <c r="WYO279" s="77"/>
      <c r="WYP279" s="77"/>
      <c r="WYQ279" s="77"/>
      <c r="WYR279" s="77"/>
      <c r="WYS279" s="77"/>
      <c r="WYT279" s="77"/>
      <c r="WYU279" s="77"/>
      <c r="WYV279" s="77"/>
      <c r="WYW279" s="77"/>
      <c r="WYX279" s="77"/>
      <c r="WYY279" s="77"/>
      <c r="WYZ279" s="77"/>
      <c r="WZA279" s="77"/>
      <c r="WZB279" s="77"/>
      <c r="WZC279" s="77"/>
      <c r="WZD279" s="77"/>
      <c r="WZE279" s="77"/>
      <c r="WZF279" s="77"/>
      <c r="WZG279" s="77"/>
      <c r="WZH279" s="77"/>
      <c r="WZI279" s="77"/>
      <c r="WZJ279" s="77"/>
      <c r="WZK279" s="77"/>
      <c r="WZL279" s="77"/>
      <c r="WZM279" s="77"/>
      <c r="WZN279" s="77"/>
      <c r="WZO279" s="77"/>
      <c r="WZP279" s="77"/>
      <c r="WZQ279" s="77"/>
      <c r="WZR279" s="77"/>
      <c r="WZS279" s="77"/>
      <c r="WZT279" s="77"/>
      <c r="WZU279" s="77"/>
      <c r="WZV279" s="77"/>
      <c r="WZW279" s="77"/>
      <c r="WZX279" s="77"/>
      <c r="WZY279" s="77"/>
      <c r="WZZ279" s="77"/>
      <c r="XAA279" s="77"/>
      <c r="XAB279" s="77"/>
      <c r="XAC279" s="77"/>
      <c r="XAD279" s="77"/>
      <c r="XAE279" s="77"/>
      <c r="XAF279" s="77"/>
      <c r="XAG279" s="77"/>
      <c r="XAH279" s="77"/>
      <c r="XAI279" s="77"/>
      <c r="XAJ279" s="77"/>
      <c r="XAK279" s="77"/>
      <c r="XAL279" s="77"/>
      <c r="XAM279" s="77"/>
      <c r="XAN279" s="77"/>
      <c r="XAO279" s="77"/>
      <c r="XAP279" s="77"/>
      <c r="XAQ279" s="77"/>
      <c r="XAR279" s="77"/>
      <c r="XAS279" s="77"/>
      <c r="XAT279" s="77"/>
      <c r="XAU279" s="77"/>
      <c r="XAV279" s="77"/>
      <c r="XAW279" s="77"/>
      <c r="XAX279" s="77"/>
      <c r="XAY279" s="77"/>
      <c r="XAZ279" s="77"/>
      <c r="XBA279" s="77"/>
      <c r="XBB279" s="77"/>
      <c r="XBC279" s="77"/>
      <c r="XBD279" s="77"/>
      <c r="XBE279" s="77"/>
      <c r="XBF279" s="77"/>
      <c r="XBG279" s="77"/>
      <c r="XBH279" s="77"/>
      <c r="XBI279" s="77"/>
      <c r="XBJ279" s="77"/>
      <c r="XBK279" s="77"/>
      <c r="XBL279" s="77"/>
      <c r="XBM279" s="77"/>
      <c r="XBN279" s="77"/>
      <c r="XBO279" s="77"/>
      <c r="XBP279" s="77"/>
      <c r="XBQ279" s="77"/>
      <c r="XBR279" s="77"/>
      <c r="XBS279" s="77"/>
      <c r="XBT279" s="77"/>
      <c r="XBU279" s="77"/>
      <c r="XBV279" s="77"/>
      <c r="XBW279" s="77"/>
      <c r="XBX279" s="77"/>
      <c r="XBY279" s="77"/>
      <c r="XBZ279" s="77"/>
      <c r="XCA279" s="77"/>
      <c r="XCB279" s="77"/>
      <c r="XCC279" s="77"/>
      <c r="XCD279" s="77"/>
      <c r="XCE279" s="77"/>
      <c r="XCF279" s="77"/>
      <c r="XCG279" s="77"/>
      <c r="XCH279" s="77"/>
      <c r="XCI279" s="77"/>
      <c r="XCJ279" s="77"/>
      <c r="XCK279" s="77"/>
      <c r="XCL279" s="77"/>
      <c r="XCM279" s="77"/>
      <c r="XCN279" s="77"/>
      <c r="XCO279" s="77"/>
      <c r="XCP279" s="77"/>
      <c r="XCQ279" s="77"/>
      <c r="XCR279" s="77"/>
      <c r="XCS279" s="77"/>
      <c r="XCT279" s="77"/>
      <c r="XCU279" s="77"/>
      <c r="XCV279" s="77"/>
      <c r="XCW279" s="77"/>
      <c r="XCX279" s="77"/>
      <c r="XCY279" s="77"/>
      <c r="XCZ279" s="77"/>
      <c r="XDA279" s="77"/>
      <c r="XDB279" s="77"/>
      <c r="XDC279" s="77"/>
      <c r="XDD279" s="77"/>
      <c r="XDE279" s="77"/>
      <c r="XDF279" s="77"/>
      <c r="XDG279" s="77"/>
      <c r="XDH279" s="77"/>
      <c r="XDI279" s="77"/>
      <c r="XDJ279" s="77"/>
      <c r="XDK279" s="77"/>
      <c r="XDL279" s="77"/>
      <c r="XDM279" s="77"/>
      <c r="XDN279" s="77"/>
      <c r="XDO279" s="77"/>
      <c r="XDP279" s="77"/>
      <c r="XDQ279" s="77"/>
      <c r="XDR279" s="77"/>
      <c r="XDS279" s="77"/>
      <c r="XDT279" s="77"/>
      <c r="XDU279" s="77"/>
      <c r="XDV279" s="77"/>
      <c r="XDW279" s="77"/>
      <c r="XDX279" s="77"/>
      <c r="XDY279" s="77"/>
      <c r="XDZ279" s="77"/>
      <c r="XEA279" s="77"/>
      <c r="XEB279" s="77"/>
      <c r="XEC279" s="77"/>
      <c r="XED279" s="77"/>
      <c r="XEE279" s="77"/>
      <c r="XEF279" s="77"/>
      <c r="XEG279" s="77"/>
      <c r="XEH279" s="77"/>
      <c r="XEI279" s="77"/>
      <c r="XEJ279" s="77"/>
      <c r="XEK279" s="77"/>
      <c r="XEL279" s="77"/>
      <c r="XEM279" s="77"/>
      <c r="XEN279" s="77"/>
      <c r="XEO279" s="77"/>
      <c r="XEP279" s="77"/>
      <c r="XEQ279" s="77"/>
      <c r="XER279" s="77"/>
      <c r="XES279" s="77"/>
      <c r="XET279" s="77"/>
      <c r="XEU279" s="77"/>
      <c r="XEV279" s="77"/>
      <c r="XEW279" s="77"/>
      <c r="XEX279" s="77"/>
      <c r="XEY279" s="77"/>
      <c r="XEZ279" s="77"/>
      <c r="XFA279" s="77"/>
      <c r="XFB279" s="77"/>
      <c r="XFC279" s="77"/>
    </row>
    <row r="280" s="6" customFormat="1" ht="70" customHeight="1" spans="1:35">
      <c r="A280" s="29" t="s">
        <v>52</v>
      </c>
      <c r="B280" s="29"/>
      <c r="C280" s="29"/>
      <c r="D280" s="30"/>
      <c r="E280" s="30"/>
      <c r="F280" s="30"/>
      <c r="G280" s="30"/>
      <c r="H280" s="30"/>
      <c r="I280" s="30"/>
      <c r="J280" s="37"/>
      <c r="K280" s="37"/>
      <c r="L280" s="37"/>
      <c r="M280" s="37"/>
      <c r="N280" s="37"/>
      <c r="O280" s="37"/>
      <c r="P280" s="37"/>
      <c r="Q280" s="37"/>
      <c r="R280" s="37"/>
      <c r="S280" s="37"/>
      <c r="T280" s="37"/>
      <c r="U280" s="37"/>
      <c r="V280" s="37"/>
      <c r="W280" s="37"/>
      <c r="X280" s="30"/>
      <c r="Y280" s="30"/>
      <c r="Z280" s="30"/>
      <c r="AA280" s="30"/>
      <c r="AB280" s="30"/>
      <c r="AC280" s="30"/>
      <c r="AD280" s="30"/>
      <c r="AE280" s="30"/>
      <c r="AF280" s="30"/>
      <c r="AG280" s="29"/>
      <c r="AH280" s="29"/>
      <c r="AI280" s="30"/>
    </row>
    <row r="281" ht="70" customHeight="1" spans="1:35">
      <c r="A281" s="28" t="s">
        <v>53</v>
      </c>
      <c r="B281" s="29"/>
      <c r="C281" s="29"/>
      <c r="D281" s="30"/>
      <c r="E281" s="30"/>
      <c r="F281" s="30"/>
      <c r="G281" s="30"/>
      <c r="H281" s="30"/>
      <c r="I281" s="30"/>
      <c r="J281" s="37">
        <f>SUM(J282:J325)</f>
        <v>278.8</v>
      </c>
      <c r="K281" s="37">
        <f t="shared" ref="K281:W281" si="11">SUM(K282:K325)</f>
        <v>0</v>
      </c>
      <c r="L281" s="37">
        <f t="shared" si="11"/>
        <v>0</v>
      </c>
      <c r="M281" s="37">
        <f t="shared" si="11"/>
        <v>0</v>
      </c>
      <c r="N281" s="37">
        <f t="shared" si="11"/>
        <v>0</v>
      </c>
      <c r="O281" s="37">
        <f t="shared" si="11"/>
        <v>0</v>
      </c>
      <c r="P281" s="37">
        <f t="shared" si="11"/>
        <v>278.8</v>
      </c>
      <c r="Q281" s="37">
        <f t="shared" si="11"/>
        <v>0</v>
      </c>
      <c r="R281" s="37">
        <f t="shared" si="11"/>
        <v>0</v>
      </c>
      <c r="S281" s="37">
        <f t="shared" si="11"/>
        <v>0</v>
      </c>
      <c r="T281" s="37">
        <f t="shared" si="11"/>
        <v>0</v>
      </c>
      <c r="U281" s="37">
        <f t="shared" si="11"/>
        <v>0</v>
      </c>
      <c r="V281" s="37">
        <f t="shared" si="11"/>
        <v>0</v>
      </c>
      <c r="W281" s="37">
        <f t="shared" si="11"/>
        <v>0</v>
      </c>
      <c r="X281" s="30"/>
      <c r="Y281" s="30"/>
      <c r="Z281" s="30"/>
      <c r="AA281" s="30"/>
      <c r="AB281" s="30"/>
      <c r="AC281" s="30"/>
      <c r="AD281" s="30"/>
      <c r="AE281" s="30"/>
      <c r="AF281" s="30"/>
      <c r="AG281" s="29"/>
      <c r="AH281" s="29"/>
      <c r="AI281" s="30"/>
    </row>
    <row r="282" ht="70" customHeight="1" spans="1:35">
      <c r="A282" s="28"/>
      <c r="B282" s="29" t="s">
        <v>1064</v>
      </c>
      <c r="C282" s="29" t="s">
        <v>1065</v>
      </c>
      <c r="D282" s="30" t="s">
        <v>152</v>
      </c>
      <c r="E282" s="30" t="s">
        <v>249</v>
      </c>
      <c r="F282" s="37" t="s">
        <v>131</v>
      </c>
      <c r="G282" s="30" t="s">
        <v>154</v>
      </c>
      <c r="H282" s="30" t="s">
        <v>448</v>
      </c>
      <c r="I282" s="30">
        <v>13991504680</v>
      </c>
      <c r="J282" s="38">
        <v>6</v>
      </c>
      <c r="K282" s="38"/>
      <c r="L282" s="32"/>
      <c r="M282" s="38"/>
      <c r="N282" s="38"/>
      <c r="O282" s="38"/>
      <c r="P282" s="38">
        <v>6</v>
      </c>
      <c r="Q282" s="38"/>
      <c r="R282" s="38"/>
      <c r="S282" s="38"/>
      <c r="T282" s="38"/>
      <c r="U282" s="38"/>
      <c r="V282" s="38"/>
      <c r="W282" s="38"/>
      <c r="X282" s="30" t="s">
        <v>127</v>
      </c>
      <c r="Y282" s="30" t="s">
        <v>109</v>
      </c>
      <c r="Z282" s="30" t="s">
        <v>128</v>
      </c>
      <c r="AA282" s="30" t="s">
        <v>109</v>
      </c>
      <c r="AB282" s="30" t="s">
        <v>109</v>
      </c>
      <c r="AC282" s="30" t="s">
        <v>128</v>
      </c>
      <c r="AD282" s="30">
        <v>15</v>
      </c>
      <c r="AE282" s="30">
        <f t="shared" ref="AE282:AE325" si="12">AD282*3</f>
        <v>45</v>
      </c>
      <c r="AF282" s="30">
        <f t="shared" ref="AF282:AF325" si="13">AE282</f>
        <v>45</v>
      </c>
      <c r="AG282" s="29" t="s">
        <v>164</v>
      </c>
      <c r="AH282" s="29" t="s">
        <v>449</v>
      </c>
      <c r="AI282" s="30"/>
    </row>
    <row r="283" ht="70" customHeight="1" spans="1:35">
      <c r="A283" s="28"/>
      <c r="B283" s="29" t="s">
        <v>1066</v>
      </c>
      <c r="C283" s="29" t="s">
        <v>1067</v>
      </c>
      <c r="D283" s="30" t="s">
        <v>152</v>
      </c>
      <c r="E283" s="30" t="s">
        <v>238</v>
      </c>
      <c r="F283" s="37" t="s">
        <v>131</v>
      </c>
      <c r="G283" s="30" t="s">
        <v>154</v>
      </c>
      <c r="H283" s="30" t="s">
        <v>452</v>
      </c>
      <c r="I283" s="30">
        <v>13991419903</v>
      </c>
      <c r="J283" s="38">
        <v>2</v>
      </c>
      <c r="K283" s="38"/>
      <c r="L283" s="32"/>
      <c r="M283" s="38"/>
      <c r="N283" s="38"/>
      <c r="O283" s="38"/>
      <c r="P283" s="38">
        <v>2</v>
      </c>
      <c r="Q283" s="38"/>
      <c r="R283" s="38"/>
      <c r="S283" s="38"/>
      <c r="T283" s="38"/>
      <c r="U283" s="38"/>
      <c r="V283" s="38"/>
      <c r="W283" s="38"/>
      <c r="X283" s="30" t="s">
        <v>127</v>
      </c>
      <c r="Y283" s="30" t="s">
        <v>109</v>
      </c>
      <c r="Z283" s="30" t="s">
        <v>128</v>
      </c>
      <c r="AA283" s="30" t="s">
        <v>109</v>
      </c>
      <c r="AB283" s="30" t="s">
        <v>109</v>
      </c>
      <c r="AC283" s="30" t="s">
        <v>128</v>
      </c>
      <c r="AD283" s="30">
        <v>16</v>
      </c>
      <c r="AE283" s="30">
        <f t="shared" si="12"/>
        <v>48</v>
      </c>
      <c r="AF283" s="30">
        <f t="shared" si="13"/>
        <v>48</v>
      </c>
      <c r="AG283" s="29" t="s">
        <v>164</v>
      </c>
      <c r="AH283" s="29" t="s">
        <v>453</v>
      </c>
      <c r="AI283" s="30"/>
    </row>
    <row r="284" ht="70" customHeight="1" spans="1:35">
      <c r="A284" s="28"/>
      <c r="B284" s="29" t="s">
        <v>1068</v>
      </c>
      <c r="C284" s="29" t="s">
        <v>1069</v>
      </c>
      <c r="D284" s="30" t="s">
        <v>152</v>
      </c>
      <c r="E284" s="30" t="s">
        <v>456</v>
      </c>
      <c r="F284" s="37" t="s">
        <v>131</v>
      </c>
      <c r="G284" s="30" t="s">
        <v>154</v>
      </c>
      <c r="H284" s="30" t="s">
        <v>1070</v>
      </c>
      <c r="I284" s="30">
        <v>18220983799</v>
      </c>
      <c r="J284" s="38">
        <v>3</v>
      </c>
      <c r="K284" s="38"/>
      <c r="L284" s="32"/>
      <c r="M284" s="38"/>
      <c r="N284" s="38"/>
      <c r="O284" s="38"/>
      <c r="P284" s="38">
        <v>3</v>
      </c>
      <c r="Q284" s="38"/>
      <c r="R284" s="38"/>
      <c r="S284" s="38"/>
      <c r="T284" s="38"/>
      <c r="U284" s="38"/>
      <c r="V284" s="38"/>
      <c r="W284" s="38"/>
      <c r="X284" s="30" t="s">
        <v>127</v>
      </c>
      <c r="Y284" s="30" t="s">
        <v>109</v>
      </c>
      <c r="Z284" s="30" t="s">
        <v>128</v>
      </c>
      <c r="AA284" s="30" t="s">
        <v>109</v>
      </c>
      <c r="AB284" s="30" t="s">
        <v>109</v>
      </c>
      <c r="AC284" s="30" t="s">
        <v>128</v>
      </c>
      <c r="AD284" s="30">
        <v>25</v>
      </c>
      <c r="AE284" s="30">
        <f t="shared" si="12"/>
        <v>75</v>
      </c>
      <c r="AF284" s="30">
        <f t="shared" si="13"/>
        <v>75</v>
      </c>
      <c r="AG284" s="29" t="s">
        <v>164</v>
      </c>
      <c r="AH284" s="29" t="s">
        <v>457</v>
      </c>
      <c r="AI284" s="30"/>
    </row>
    <row r="285" ht="70" customHeight="1" spans="1:35">
      <c r="A285" s="28"/>
      <c r="B285" s="29" t="s">
        <v>1071</v>
      </c>
      <c r="C285" s="29" t="s">
        <v>1072</v>
      </c>
      <c r="D285" s="30" t="s">
        <v>152</v>
      </c>
      <c r="E285" s="30" t="s">
        <v>460</v>
      </c>
      <c r="F285" s="37" t="s">
        <v>131</v>
      </c>
      <c r="G285" s="30" t="s">
        <v>154</v>
      </c>
      <c r="H285" s="30" t="s">
        <v>461</v>
      </c>
      <c r="I285" s="30">
        <v>15091563666</v>
      </c>
      <c r="J285" s="38">
        <v>0.2</v>
      </c>
      <c r="K285" s="38"/>
      <c r="L285" s="32"/>
      <c r="M285" s="38"/>
      <c r="N285" s="38"/>
      <c r="O285" s="38"/>
      <c r="P285" s="38">
        <v>0.2</v>
      </c>
      <c r="Q285" s="38"/>
      <c r="R285" s="38"/>
      <c r="S285" s="38"/>
      <c r="T285" s="38"/>
      <c r="U285" s="38"/>
      <c r="V285" s="38"/>
      <c r="W285" s="38"/>
      <c r="X285" s="30" t="s">
        <v>127</v>
      </c>
      <c r="Y285" s="30" t="s">
        <v>109</v>
      </c>
      <c r="Z285" s="30" t="s">
        <v>128</v>
      </c>
      <c r="AA285" s="30" t="s">
        <v>109</v>
      </c>
      <c r="AB285" s="30" t="s">
        <v>109</v>
      </c>
      <c r="AC285" s="30" t="s">
        <v>128</v>
      </c>
      <c r="AD285" s="30">
        <v>3</v>
      </c>
      <c r="AE285" s="30">
        <f t="shared" si="12"/>
        <v>9</v>
      </c>
      <c r="AF285" s="30">
        <f t="shared" si="13"/>
        <v>9</v>
      </c>
      <c r="AG285" s="29" t="s">
        <v>164</v>
      </c>
      <c r="AH285" s="29" t="s">
        <v>462</v>
      </c>
      <c r="AI285" s="30"/>
    </row>
    <row r="286" ht="70" customHeight="1" spans="1:35">
      <c r="A286" s="28"/>
      <c r="B286" s="29" t="s">
        <v>1073</v>
      </c>
      <c r="C286" s="29" t="s">
        <v>1074</v>
      </c>
      <c r="D286" s="30" t="s">
        <v>152</v>
      </c>
      <c r="E286" s="30" t="s">
        <v>190</v>
      </c>
      <c r="F286" s="37" t="s">
        <v>131</v>
      </c>
      <c r="G286" s="30" t="s">
        <v>154</v>
      </c>
      <c r="H286" s="30" t="s">
        <v>191</v>
      </c>
      <c r="I286" s="30">
        <v>15029891067</v>
      </c>
      <c r="J286" s="38">
        <v>4</v>
      </c>
      <c r="K286" s="38"/>
      <c r="L286" s="32"/>
      <c r="M286" s="38"/>
      <c r="N286" s="38"/>
      <c r="O286" s="38"/>
      <c r="P286" s="38">
        <v>4</v>
      </c>
      <c r="Q286" s="38"/>
      <c r="R286" s="38"/>
      <c r="S286" s="38"/>
      <c r="T286" s="38"/>
      <c r="U286" s="38"/>
      <c r="V286" s="38"/>
      <c r="W286" s="38"/>
      <c r="X286" s="30" t="s">
        <v>127</v>
      </c>
      <c r="Y286" s="30" t="s">
        <v>109</v>
      </c>
      <c r="Z286" s="30" t="s">
        <v>128</v>
      </c>
      <c r="AA286" s="30" t="s">
        <v>109</v>
      </c>
      <c r="AB286" s="30" t="s">
        <v>109</v>
      </c>
      <c r="AC286" s="30" t="s">
        <v>128</v>
      </c>
      <c r="AD286" s="30">
        <v>30</v>
      </c>
      <c r="AE286" s="30">
        <v>90</v>
      </c>
      <c r="AF286" s="30">
        <v>90</v>
      </c>
      <c r="AG286" s="29" t="s">
        <v>164</v>
      </c>
      <c r="AH286" s="29" t="s">
        <v>465</v>
      </c>
      <c r="AI286" s="30"/>
    </row>
    <row r="287" ht="70" customHeight="1" spans="1:35">
      <c r="A287" s="28"/>
      <c r="B287" s="29" t="s">
        <v>1075</v>
      </c>
      <c r="C287" s="29" t="s">
        <v>1074</v>
      </c>
      <c r="D287" s="30" t="s">
        <v>152</v>
      </c>
      <c r="E287" s="30" t="s">
        <v>153</v>
      </c>
      <c r="F287" s="37" t="s">
        <v>131</v>
      </c>
      <c r="G287" s="30" t="s">
        <v>154</v>
      </c>
      <c r="H287" s="30" t="s">
        <v>155</v>
      </c>
      <c r="I287" s="30">
        <v>15291444678</v>
      </c>
      <c r="J287" s="38">
        <v>4</v>
      </c>
      <c r="K287" s="38"/>
      <c r="L287" s="32"/>
      <c r="M287" s="38"/>
      <c r="N287" s="38"/>
      <c r="O287" s="38"/>
      <c r="P287" s="38">
        <v>4</v>
      </c>
      <c r="Q287" s="38"/>
      <c r="R287" s="38"/>
      <c r="S287" s="38"/>
      <c r="T287" s="38"/>
      <c r="U287" s="38"/>
      <c r="V287" s="38"/>
      <c r="W287" s="38"/>
      <c r="X287" s="30" t="s">
        <v>127</v>
      </c>
      <c r="Y287" s="30" t="s">
        <v>109</v>
      </c>
      <c r="Z287" s="30" t="s">
        <v>128</v>
      </c>
      <c r="AA287" s="30" t="s">
        <v>109</v>
      </c>
      <c r="AB287" s="30" t="s">
        <v>109</v>
      </c>
      <c r="AC287" s="30" t="s">
        <v>128</v>
      </c>
      <c r="AD287" s="30">
        <v>30</v>
      </c>
      <c r="AE287" s="30">
        <v>90</v>
      </c>
      <c r="AF287" s="30">
        <v>90</v>
      </c>
      <c r="AG287" s="29" t="s">
        <v>164</v>
      </c>
      <c r="AH287" s="29" t="s">
        <v>465</v>
      </c>
      <c r="AI287" s="30"/>
    </row>
    <row r="288" ht="70" customHeight="1" spans="1:35">
      <c r="A288" s="28"/>
      <c r="B288" s="29" t="s">
        <v>1076</v>
      </c>
      <c r="C288" s="29" t="s">
        <v>1065</v>
      </c>
      <c r="D288" s="30" t="s">
        <v>253</v>
      </c>
      <c r="E288" s="30" t="s">
        <v>254</v>
      </c>
      <c r="F288" s="37" t="s">
        <v>131</v>
      </c>
      <c r="G288" s="30" t="s">
        <v>154</v>
      </c>
      <c r="H288" s="30" t="s">
        <v>255</v>
      </c>
      <c r="I288" s="30">
        <v>13209147273</v>
      </c>
      <c r="J288" s="38">
        <v>6</v>
      </c>
      <c r="K288" s="38"/>
      <c r="L288" s="32"/>
      <c r="M288" s="38"/>
      <c r="N288" s="38"/>
      <c r="O288" s="38"/>
      <c r="P288" s="38">
        <v>6</v>
      </c>
      <c r="Q288" s="38"/>
      <c r="R288" s="38"/>
      <c r="S288" s="38"/>
      <c r="T288" s="38"/>
      <c r="U288" s="38"/>
      <c r="V288" s="38"/>
      <c r="W288" s="38"/>
      <c r="X288" s="30" t="s">
        <v>127</v>
      </c>
      <c r="Y288" s="30" t="s">
        <v>109</v>
      </c>
      <c r="Z288" s="30" t="s">
        <v>128</v>
      </c>
      <c r="AA288" s="30" t="s">
        <v>109</v>
      </c>
      <c r="AB288" s="30" t="s">
        <v>109</v>
      </c>
      <c r="AC288" s="30" t="s">
        <v>128</v>
      </c>
      <c r="AD288" s="30">
        <v>17</v>
      </c>
      <c r="AE288" s="30">
        <f t="shared" si="12"/>
        <v>51</v>
      </c>
      <c r="AF288" s="30">
        <f t="shared" si="13"/>
        <v>51</v>
      </c>
      <c r="AG288" s="29" t="s">
        <v>164</v>
      </c>
      <c r="AH288" s="29" t="s">
        <v>468</v>
      </c>
      <c r="AI288" s="30"/>
    </row>
    <row r="289" ht="70" customHeight="1" spans="1:35">
      <c r="A289" s="28"/>
      <c r="B289" s="29" t="s">
        <v>1077</v>
      </c>
      <c r="C289" s="29" t="s">
        <v>1078</v>
      </c>
      <c r="D289" s="30" t="s">
        <v>253</v>
      </c>
      <c r="E289" s="30" t="s">
        <v>471</v>
      </c>
      <c r="F289" s="37" t="s">
        <v>131</v>
      </c>
      <c r="G289" s="30" t="s">
        <v>154</v>
      </c>
      <c r="H289" s="30" t="s">
        <v>472</v>
      </c>
      <c r="I289" s="30">
        <v>15991992188</v>
      </c>
      <c r="J289" s="38">
        <v>1.5</v>
      </c>
      <c r="K289" s="38"/>
      <c r="L289" s="32"/>
      <c r="M289" s="38"/>
      <c r="N289" s="38"/>
      <c r="O289" s="38"/>
      <c r="P289" s="38">
        <v>1.5</v>
      </c>
      <c r="Q289" s="38"/>
      <c r="R289" s="38"/>
      <c r="S289" s="38"/>
      <c r="T289" s="38"/>
      <c r="U289" s="38"/>
      <c r="V289" s="38"/>
      <c r="W289" s="38"/>
      <c r="X289" s="30" t="s">
        <v>127</v>
      </c>
      <c r="Y289" s="30" t="s">
        <v>109</v>
      </c>
      <c r="Z289" s="30" t="s">
        <v>128</v>
      </c>
      <c r="AA289" s="30" t="s">
        <v>109</v>
      </c>
      <c r="AB289" s="30" t="s">
        <v>109</v>
      </c>
      <c r="AC289" s="30" t="s">
        <v>128</v>
      </c>
      <c r="AD289" s="30">
        <v>25</v>
      </c>
      <c r="AE289" s="30">
        <f t="shared" si="12"/>
        <v>75</v>
      </c>
      <c r="AF289" s="30">
        <f t="shared" si="13"/>
        <v>75</v>
      </c>
      <c r="AG289" s="29" t="s">
        <v>164</v>
      </c>
      <c r="AH289" s="29" t="s">
        <v>457</v>
      </c>
      <c r="AI289" s="30"/>
    </row>
    <row r="290" ht="70" customHeight="1" spans="1:35">
      <c r="A290" s="28"/>
      <c r="B290" s="29" t="s">
        <v>1079</v>
      </c>
      <c r="C290" s="29" t="s">
        <v>1078</v>
      </c>
      <c r="D290" s="30" t="s">
        <v>253</v>
      </c>
      <c r="E290" s="30" t="s">
        <v>258</v>
      </c>
      <c r="F290" s="37" t="s">
        <v>131</v>
      </c>
      <c r="G290" s="30" t="s">
        <v>154</v>
      </c>
      <c r="H290" s="30" t="s">
        <v>474</v>
      </c>
      <c r="I290" s="30">
        <v>18220893291</v>
      </c>
      <c r="J290" s="38">
        <v>1.5</v>
      </c>
      <c r="K290" s="38"/>
      <c r="L290" s="32"/>
      <c r="M290" s="38"/>
      <c r="N290" s="38"/>
      <c r="O290" s="38"/>
      <c r="P290" s="38">
        <v>1.5</v>
      </c>
      <c r="Q290" s="38"/>
      <c r="R290" s="38"/>
      <c r="S290" s="38"/>
      <c r="T290" s="38"/>
      <c r="U290" s="38"/>
      <c r="V290" s="38"/>
      <c r="W290" s="38"/>
      <c r="X290" s="30" t="s">
        <v>127</v>
      </c>
      <c r="Y290" s="30" t="s">
        <v>109</v>
      </c>
      <c r="Z290" s="30" t="s">
        <v>128</v>
      </c>
      <c r="AA290" s="30" t="s">
        <v>109</v>
      </c>
      <c r="AB290" s="30" t="s">
        <v>109</v>
      </c>
      <c r="AC290" s="30" t="s">
        <v>128</v>
      </c>
      <c r="AD290" s="30">
        <v>40</v>
      </c>
      <c r="AE290" s="30">
        <f t="shared" si="12"/>
        <v>120</v>
      </c>
      <c r="AF290" s="30">
        <f t="shared" si="13"/>
        <v>120</v>
      </c>
      <c r="AG290" s="29" t="s">
        <v>164</v>
      </c>
      <c r="AH290" s="29" t="s">
        <v>475</v>
      </c>
      <c r="AI290" s="30"/>
    </row>
    <row r="291" ht="70" customHeight="1" spans="1:35">
      <c r="A291" s="28"/>
      <c r="B291" s="29" t="s">
        <v>1080</v>
      </c>
      <c r="C291" s="29" t="s">
        <v>1065</v>
      </c>
      <c r="D291" s="30" t="s">
        <v>253</v>
      </c>
      <c r="E291" s="30" t="s">
        <v>477</v>
      </c>
      <c r="F291" s="37" t="s">
        <v>131</v>
      </c>
      <c r="G291" s="30" t="s">
        <v>154</v>
      </c>
      <c r="H291" s="30" t="s">
        <v>478</v>
      </c>
      <c r="I291" s="30">
        <v>13619145808</v>
      </c>
      <c r="J291" s="38">
        <v>6</v>
      </c>
      <c r="K291" s="38"/>
      <c r="L291" s="32"/>
      <c r="M291" s="38"/>
      <c r="N291" s="38"/>
      <c r="O291" s="38"/>
      <c r="P291" s="38">
        <v>6</v>
      </c>
      <c r="Q291" s="38"/>
      <c r="R291" s="38"/>
      <c r="S291" s="38"/>
      <c r="T291" s="38"/>
      <c r="U291" s="38"/>
      <c r="V291" s="38"/>
      <c r="W291" s="38"/>
      <c r="X291" s="30" t="s">
        <v>127</v>
      </c>
      <c r="Y291" s="30" t="s">
        <v>109</v>
      </c>
      <c r="Z291" s="30" t="s">
        <v>128</v>
      </c>
      <c r="AA291" s="30" t="s">
        <v>109</v>
      </c>
      <c r="AB291" s="30" t="s">
        <v>109</v>
      </c>
      <c r="AC291" s="30" t="s">
        <v>128</v>
      </c>
      <c r="AD291" s="30">
        <v>54</v>
      </c>
      <c r="AE291" s="30">
        <f t="shared" si="12"/>
        <v>162</v>
      </c>
      <c r="AF291" s="30">
        <f t="shared" si="13"/>
        <v>162</v>
      </c>
      <c r="AG291" s="29" t="s">
        <v>164</v>
      </c>
      <c r="AH291" s="29" t="s">
        <v>479</v>
      </c>
      <c r="AI291" s="30"/>
    </row>
    <row r="292" ht="70" customHeight="1" spans="1:35">
      <c r="A292" s="28"/>
      <c r="B292" s="29" t="s">
        <v>1081</v>
      </c>
      <c r="C292" s="29" t="s">
        <v>1065</v>
      </c>
      <c r="D292" s="30" t="s">
        <v>178</v>
      </c>
      <c r="E292" s="30" t="s">
        <v>340</v>
      </c>
      <c r="F292" s="30" t="s">
        <v>131</v>
      </c>
      <c r="G292" s="30" t="s">
        <v>154</v>
      </c>
      <c r="H292" s="30" t="s">
        <v>341</v>
      </c>
      <c r="I292" s="30">
        <v>18391925555</v>
      </c>
      <c r="J292" s="38">
        <v>6</v>
      </c>
      <c r="K292" s="38"/>
      <c r="L292" s="32"/>
      <c r="M292" s="30"/>
      <c r="N292" s="30"/>
      <c r="O292" s="30"/>
      <c r="P292" s="38">
        <v>6</v>
      </c>
      <c r="Q292" s="30"/>
      <c r="R292" s="30"/>
      <c r="S292" s="30"/>
      <c r="T292" s="30"/>
      <c r="U292" s="30"/>
      <c r="V292" s="30"/>
      <c r="W292" s="30"/>
      <c r="X292" s="30" t="s">
        <v>127</v>
      </c>
      <c r="Y292" s="30" t="s">
        <v>109</v>
      </c>
      <c r="Z292" s="30" t="s">
        <v>128</v>
      </c>
      <c r="AA292" s="30" t="s">
        <v>109</v>
      </c>
      <c r="AB292" s="30" t="s">
        <v>109</v>
      </c>
      <c r="AC292" s="30" t="s">
        <v>128</v>
      </c>
      <c r="AD292" s="30">
        <v>139</v>
      </c>
      <c r="AE292" s="30">
        <f t="shared" si="12"/>
        <v>417</v>
      </c>
      <c r="AF292" s="30">
        <f t="shared" si="13"/>
        <v>417</v>
      </c>
      <c r="AG292" s="29" t="s">
        <v>164</v>
      </c>
      <c r="AH292" s="29" t="s">
        <v>481</v>
      </c>
      <c r="AI292" s="30"/>
    </row>
    <row r="293" ht="70" customHeight="1" spans="1:35">
      <c r="A293" s="28"/>
      <c r="B293" s="29" t="s">
        <v>1082</v>
      </c>
      <c r="C293" s="29" t="s">
        <v>1065</v>
      </c>
      <c r="D293" s="30" t="s">
        <v>178</v>
      </c>
      <c r="E293" s="30" t="s">
        <v>179</v>
      </c>
      <c r="F293" s="30" t="s">
        <v>131</v>
      </c>
      <c r="G293" s="30" t="s">
        <v>154</v>
      </c>
      <c r="H293" s="30" t="s">
        <v>348</v>
      </c>
      <c r="I293" s="30">
        <v>15191954900</v>
      </c>
      <c r="J293" s="38">
        <v>6</v>
      </c>
      <c r="K293" s="38"/>
      <c r="L293" s="32"/>
      <c r="M293" s="30"/>
      <c r="N293" s="30"/>
      <c r="O293" s="30"/>
      <c r="P293" s="38">
        <v>6</v>
      </c>
      <c r="Q293" s="30"/>
      <c r="R293" s="30"/>
      <c r="S293" s="30"/>
      <c r="T293" s="30"/>
      <c r="U293" s="30"/>
      <c r="V293" s="30"/>
      <c r="W293" s="30"/>
      <c r="X293" s="30" t="s">
        <v>127</v>
      </c>
      <c r="Y293" s="30" t="s">
        <v>109</v>
      </c>
      <c r="Z293" s="30" t="s">
        <v>128</v>
      </c>
      <c r="AA293" s="30" t="s">
        <v>109</v>
      </c>
      <c r="AB293" s="30" t="s">
        <v>109</v>
      </c>
      <c r="AC293" s="30" t="s">
        <v>128</v>
      </c>
      <c r="AD293" s="30">
        <v>117</v>
      </c>
      <c r="AE293" s="30">
        <f t="shared" si="12"/>
        <v>351</v>
      </c>
      <c r="AF293" s="30">
        <f t="shared" si="13"/>
        <v>351</v>
      </c>
      <c r="AG293" s="29" t="s">
        <v>164</v>
      </c>
      <c r="AH293" s="29" t="s">
        <v>483</v>
      </c>
      <c r="AI293" s="30"/>
    </row>
    <row r="294" ht="70" customHeight="1" spans="1:35">
      <c r="A294" s="28"/>
      <c r="B294" s="29" t="s">
        <v>1083</v>
      </c>
      <c r="C294" s="29" t="s">
        <v>1084</v>
      </c>
      <c r="D294" s="30" t="s">
        <v>178</v>
      </c>
      <c r="E294" s="30" t="s">
        <v>265</v>
      </c>
      <c r="F294" s="30" t="s">
        <v>131</v>
      </c>
      <c r="G294" s="30" t="s">
        <v>154</v>
      </c>
      <c r="H294" s="30" t="s">
        <v>360</v>
      </c>
      <c r="I294" s="30">
        <v>18992457833</v>
      </c>
      <c r="J294" s="30">
        <v>7</v>
      </c>
      <c r="K294" s="30"/>
      <c r="L294" s="32"/>
      <c r="M294" s="30"/>
      <c r="N294" s="30"/>
      <c r="O294" s="30"/>
      <c r="P294" s="30">
        <v>7</v>
      </c>
      <c r="Q294" s="30"/>
      <c r="R294" s="30"/>
      <c r="S294" s="30"/>
      <c r="T294" s="30"/>
      <c r="U294" s="30"/>
      <c r="V294" s="30"/>
      <c r="W294" s="30"/>
      <c r="X294" s="30" t="s">
        <v>127</v>
      </c>
      <c r="Y294" s="30" t="s">
        <v>109</v>
      </c>
      <c r="Z294" s="30" t="s">
        <v>128</v>
      </c>
      <c r="AA294" s="30" t="s">
        <v>109</v>
      </c>
      <c r="AB294" s="30" t="s">
        <v>109</v>
      </c>
      <c r="AC294" s="30" t="s">
        <v>128</v>
      </c>
      <c r="AD294" s="30">
        <v>147</v>
      </c>
      <c r="AE294" s="30">
        <f t="shared" si="12"/>
        <v>441</v>
      </c>
      <c r="AF294" s="30">
        <f t="shared" si="13"/>
        <v>441</v>
      </c>
      <c r="AG294" s="29" t="s">
        <v>164</v>
      </c>
      <c r="AH294" s="29" t="s">
        <v>1085</v>
      </c>
      <c r="AI294" s="30"/>
    </row>
    <row r="295" ht="70" customHeight="1" spans="1:35">
      <c r="A295" s="28"/>
      <c r="B295" s="29" t="s">
        <v>1086</v>
      </c>
      <c r="C295" s="29" t="s">
        <v>1065</v>
      </c>
      <c r="D295" s="30" t="s">
        <v>178</v>
      </c>
      <c r="E295" s="30" t="s">
        <v>184</v>
      </c>
      <c r="F295" s="30" t="s">
        <v>131</v>
      </c>
      <c r="G295" s="30" t="s">
        <v>154</v>
      </c>
      <c r="H295" s="30" t="s">
        <v>485</v>
      </c>
      <c r="I295" s="30">
        <v>18791156658</v>
      </c>
      <c r="J295" s="38">
        <v>6</v>
      </c>
      <c r="K295" s="38"/>
      <c r="L295" s="32"/>
      <c r="M295" s="30"/>
      <c r="N295" s="30"/>
      <c r="O295" s="30"/>
      <c r="P295" s="38">
        <v>6</v>
      </c>
      <c r="Q295" s="30"/>
      <c r="R295" s="30"/>
      <c r="S295" s="30"/>
      <c r="T295" s="30"/>
      <c r="U295" s="30"/>
      <c r="V295" s="30"/>
      <c r="W295" s="30"/>
      <c r="X295" s="30" t="s">
        <v>127</v>
      </c>
      <c r="Y295" s="30" t="s">
        <v>109</v>
      </c>
      <c r="Z295" s="30" t="s">
        <v>128</v>
      </c>
      <c r="AA295" s="30" t="s">
        <v>109</v>
      </c>
      <c r="AB295" s="30" t="s">
        <v>109</v>
      </c>
      <c r="AC295" s="30" t="s">
        <v>128</v>
      </c>
      <c r="AD295" s="30">
        <v>25</v>
      </c>
      <c r="AE295" s="30">
        <f t="shared" si="12"/>
        <v>75</v>
      </c>
      <c r="AF295" s="30">
        <f t="shared" si="13"/>
        <v>75</v>
      </c>
      <c r="AG295" s="29" t="s">
        <v>164</v>
      </c>
      <c r="AH295" s="29" t="s">
        <v>457</v>
      </c>
      <c r="AI295" s="30"/>
    </row>
    <row r="296" ht="70" customHeight="1" spans="1:35">
      <c r="A296" s="28"/>
      <c r="B296" s="29" t="s">
        <v>1087</v>
      </c>
      <c r="C296" s="29" t="s">
        <v>1088</v>
      </c>
      <c r="D296" s="30" t="s">
        <v>178</v>
      </c>
      <c r="E296" s="30" t="s">
        <v>287</v>
      </c>
      <c r="F296" s="30" t="s">
        <v>131</v>
      </c>
      <c r="G296" s="30" t="s">
        <v>154</v>
      </c>
      <c r="H296" s="30" t="s">
        <v>488</v>
      </c>
      <c r="I296" s="30">
        <v>15619999128</v>
      </c>
      <c r="J296" s="30">
        <v>3.2</v>
      </c>
      <c r="K296" s="30"/>
      <c r="L296" s="32"/>
      <c r="M296" s="30"/>
      <c r="N296" s="30"/>
      <c r="O296" s="30"/>
      <c r="P296" s="30">
        <v>3.2</v>
      </c>
      <c r="Q296" s="30"/>
      <c r="R296" s="30"/>
      <c r="S296" s="30"/>
      <c r="T296" s="30"/>
      <c r="U296" s="30"/>
      <c r="V296" s="30"/>
      <c r="W296" s="30"/>
      <c r="X296" s="30" t="s">
        <v>127</v>
      </c>
      <c r="Y296" s="30" t="s">
        <v>109</v>
      </c>
      <c r="Z296" s="30" t="s">
        <v>128</v>
      </c>
      <c r="AA296" s="30" t="s">
        <v>109</v>
      </c>
      <c r="AB296" s="30" t="s">
        <v>109</v>
      </c>
      <c r="AC296" s="30" t="s">
        <v>128</v>
      </c>
      <c r="AD296" s="30">
        <v>60</v>
      </c>
      <c r="AE296" s="30">
        <f t="shared" si="12"/>
        <v>180</v>
      </c>
      <c r="AF296" s="30">
        <f t="shared" si="13"/>
        <v>180</v>
      </c>
      <c r="AG296" s="29" t="s">
        <v>164</v>
      </c>
      <c r="AH296" s="29" t="s">
        <v>489</v>
      </c>
      <c r="AI296" s="30"/>
    </row>
    <row r="297" ht="70" customHeight="1" spans="1:35">
      <c r="A297" s="28"/>
      <c r="B297" s="29" t="s">
        <v>1089</v>
      </c>
      <c r="C297" s="29" t="s">
        <v>1078</v>
      </c>
      <c r="D297" s="30" t="s">
        <v>313</v>
      </c>
      <c r="E297" s="30" t="s">
        <v>491</v>
      </c>
      <c r="F297" s="30" t="s">
        <v>131</v>
      </c>
      <c r="G297" s="30" t="s">
        <v>154</v>
      </c>
      <c r="H297" s="30" t="s">
        <v>492</v>
      </c>
      <c r="I297" s="30">
        <v>13509142079</v>
      </c>
      <c r="J297" s="30">
        <v>1.5</v>
      </c>
      <c r="K297" s="30"/>
      <c r="L297" s="32"/>
      <c r="M297" s="30"/>
      <c r="N297" s="30"/>
      <c r="O297" s="30"/>
      <c r="P297" s="30">
        <v>1.5</v>
      </c>
      <c r="Q297" s="30"/>
      <c r="R297" s="30"/>
      <c r="S297" s="30"/>
      <c r="T297" s="30"/>
      <c r="U297" s="30"/>
      <c r="V297" s="30"/>
      <c r="W297" s="30"/>
      <c r="X297" s="30" t="s">
        <v>127</v>
      </c>
      <c r="Y297" s="30" t="s">
        <v>109</v>
      </c>
      <c r="Z297" s="30" t="s">
        <v>128</v>
      </c>
      <c r="AA297" s="30" t="s">
        <v>109</v>
      </c>
      <c r="AB297" s="30" t="s">
        <v>109</v>
      </c>
      <c r="AC297" s="30" t="s">
        <v>128</v>
      </c>
      <c r="AD297" s="30">
        <v>23</v>
      </c>
      <c r="AE297" s="30">
        <f t="shared" si="12"/>
        <v>69</v>
      </c>
      <c r="AF297" s="30">
        <f t="shared" si="13"/>
        <v>69</v>
      </c>
      <c r="AG297" s="29" t="s">
        <v>164</v>
      </c>
      <c r="AH297" s="29" t="s">
        <v>1090</v>
      </c>
      <c r="AI297" s="30"/>
    </row>
    <row r="298" ht="70" customHeight="1" spans="1:35">
      <c r="A298" s="28"/>
      <c r="B298" s="29" t="s">
        <v>1091</v>
      </c>
      <c r="C298" s="29" t="s">
        <v>1069</v>
      </c>
      <c r="D298" s="30" t="s">
        <v>313</v>
      </c>
      <c r="E298" s="30" t="s">
        <v>495</v>
      </c>
      <c r="F298" s="30" t="s">
        <v>131</v>
      </c>
      <c r="G298" s="30" t="s">
        <v>154</v>
      </c>
      <c r="H298" s="30" t="s">
        <v>496</v>
      </c>
      <c r="I298" s="30">
        <v>18991469370</v>
      </c>
      <c r="J298" s="30">
        <v>3</v>
      </c>
      <c r="K298" s="30"/>
      <c r="L298" s="32"/>
      <c r="M298" s="30"/>
      <c r="N298" s="30"/>
      <c r="O298" s="30"/>
      <c r="P298" s="30">
        <v>3</v>
      </c>
      <c r="Q298" s="30"/>
      <c r="R298" s="30"/>
      <c r="S298" s="30"/>
      <c r="T298" s="30"/>
      <c r="U298" s="30"/>
      <c r="V298" s="30"/>
      <c r="W298" s="30"/>
      <c r="X298" s="30" t="s">
        <v>127</v>
      </c>
      <c r="Y298" s="30" t="s">
        <v>109</v>
      </c>
      <c r="Z298" s="30" t="s">
        <v>128</v>
      </c>
      <c r="AA298" s="30" t="s">
        <v>109</v>
      </c>
      <c r="AB298" s="30" t="s">
        <v>109</v>
      </c>
      <c r="AC298" s="30" t="s">
        <v>128</v>
      </c>
      <c r="AD298" s="30">
        <v>45</v>
      </c>
      <c r="AE298" s="30">
        <f t="shared" si="12"/>
        <v>135</v>
      </c>
      <c r="AF298" s="30">
        <f t="shared" si="13"/>
        <v>135</v>
      </c>
      <c r="AG298" s="29" t="s">
        <v>164</v>
      </c>
      <c r="AH298" s="29" t="s">
        <v>1092</v>
      </c>
      <c r="AI298" s="30"/>
    </row>
    <row r="299" ht="70" customHeight="1" spans="1:35">
      <c r="A299" s="28"/>
      <c r="B299" s="29" t="s">
        <v>1093</v>
      </c>
      <c r="C299" s="29" t="s">
        <v>1094</v>
      </c>
      <c r="D299" s="30" t="s">
        <v>313</v>
      </c>
      <c r="E299" s="30" t="s">
        <v>314</v>
      </c>
      <c r="F299" s="30" t="s">
        <v>131</v>
      </c>
      <c r="G299" s="30" t="s">
        <v>154</v>
      </c>
      <c r="H299" s="30" t="s">
        <v>500</v>
      </c>
      <c r="I299" s="30">
        <v>13991443617</v>
      </c>
      <c r="J299" s="30">
        <v>25</v>
      </c>
      <c r="K299" s="30"/>
      <c r="L299" s="32"/>
      <c r="M299" s="30"/>
      <c r="N299" s="30"/>
      <c r="O299" s="30"/>
      <c r="P299" s="30">
        <v>25</v>
      </c>
      <c r="Q299" s="30"/>
      <c r="R299" s="30"/>
      <c r="S299" s="30"/>
      <c r="T299" s="30"/>
      <c r="U299" s="30"/>
      <c r="V299" s="30"/>
      <c r="W299" s="30"/>
      <c r="X299" s="30" t="s">
        <v>127</v>
      </c>
      <c r="Y299" s="30" t="s">
        <v>109</v>
      </c>
      <c r="Z299" s="30" t="s">
        <v>128</v>
      </c>
      <c r="AA299" s="30" t="s">
        <v>109</v>
      </c>
      <c r="AB299" s="30" t="s">
        <v>109</v>
      </c>
      <c r="AC299" s="30" t="s">
        <v>128</v>
      </c>
      <c r="AD299" s="30">
        <v>150</v>
      </c>
      <c r="AE299" s="30">
        <f t="shared" si="12"/>
        <v>450</v>
      </c>
      <c r="AF299" s="30">
        <f t="shared" si="13"/>
        <v>450</v>
      </c>
      <c r="AG299" s="29" t="s">
        <v>164</v>
      </c>
      <c r="AH299" s="29" t="s">
        <v>1095</v>
      </c>
      <c r="AI299" s="30"/>
    </row>
    <row r="300" ht="70" customHeight="1" spans="1:35">
      <c r="A300" s="28"/>
      <c r="B300" s="29" t="s">
        <v>1096</v>
      </c>
      <c r="C300" s="29" t="s">
        <v>1097</v>
      </c>
      <c r="D300" s="30" t="s">
        <v>313</v>
      </c>
      <c r="E300" s="30" t="s">
        <v>504</v>
      </c>
      <c r="F300" s="30" t="s">
        <v>131</v>
      </c>
      <c r="G300" s="30" t="s">
        <v>154</v>
      </c>
      <c r="H300" s="30" t="s">
        <v>505</v>
      </c>
      <c r="I300" s="30">
        <v>13909144355</v>
      </c>
      <c r="J300" s="30">
        <v>2.5</v>
      </c>
      <c r="K300" s="30"/>
      <c r="L300" s="32"/>
      <c r="M300" s="30"/>
      <c r="N300" s="30"/>
      <c r="O300" s="30"/>
      <c r="P300" s="30">
        <v>2.5</v>
      </c>
      <c r="Q300" s="30"/>
      <c r="R300" s="30"/>
      <c r="S300" s="30"/>
      <c r="T300" s="30"/>
      <c r="U300" s="30"/>
      <c r="V300" s="30"/>
      <c r="W300" s="30"/>
      <c r="X300" s="30" t="s">
        <v>127</v>
      </c>
      <c r="Y300" s="30" t="s">
        <v>109</v>
      </c>
      <c r="Z300" s="30" t="s">
        <v>128</v>
      </c>
      <c r="AA300" s="30" t="s">
        <v>109</v>
      </c>
      <c r="AB300" s="30" t="s">
        <v>109</v>
      </c>
      <c r="AC300" s="30" t="s">
        <v>128</v>
      </c>
      <c r="AD300" s="30">
        <v>12</v>
      </c>
      <c r="AE300" s="30">
        <f t="shared" si="12"/>
        <v>36</v>
      </c>
      <c r="AF300" s="30">
        <f t="shared" si="13"/>
        <v>36</v>
      </c>
      <c r="AG300" s="29" t="s">
        <v>164</v>
      </c>
      <c r="AH300" s="29" t="s">
        <v>1098</v>
      </c>
      <c r="AI300" s="30"/>
    </row>
    <row r="301" ht="70" customHeight="1" spans="1:35">
      <c r="A301" s="28"/>
      <c r="B301" s="29" t="s">
        <v>1099</v>
      </c>
      <c r="C301" s="29" t="s">
        <v>1097</v>
      </c>
      <c r="D301" s="30" t="s">
        <v>313</v>
      </c>
      <c r="E301" s="30" t="s">
        <v>1100</v>
      </c>
      <c r="F301" s="30" t="s">
        <v>131</v>
      </c>
      <c r="G301" s="30" t="s">
        <v>154</v>
      </c>
      <c r="H301" s="30" t="s">
        <v>509</v>
      </c>
      <c r="I301" s="30">
        <v>13992441838</v>
      </c>
      <c r="J301" s="30">
        <v>2.5</v>
      </c>
      <c r="K301" s="30"/>
      <c r="L301" s="32"/>
      <c r="M301" s="30"/>
      <c r="N301" s="30"/>
      <c r="O301" s="30"/>
      <c r="P301" s="30">
        <v>2.5</v>
      </c>
      <c r="Q301" s="30"/>
      <c r="R301" s="30"/>
      <c r="S301" s="30"/>
      <c r="T301" s="30"/>
      <c r="U301" s="30"/>
      <c r="V301" s="30"/>
      <c r="W301" s="30"/>
      <c r="X301" s="30" t="s">
        <v>127</v>
      </c>
      <c r="Y301" s="30" t="s">
        <v>109</v>
      </c>
      <c r="Z301" s="30" t="s">
        <v>128</v>
      </c>
      <c r="AA301" s="30" t="s">
        <v>109</v>
      </c>
      <c r="AB301" s="30" t="s">
        <v>109</v>
      </c>
      <c r="AC301" s="30" t="s">
        <v>128</v>
      </c>
      <c r="AD301" s="30">
        <v>60</v>
      </c>
      <c r="AE301" s="30">
        <f t="shared" si="12"/>
        <v>180</v>
      </c>
      <c r="AF301" s="30">
        <f t="shared" si="13"/>
        <v>180</v>
      </c>
      <c r="AG301" s="29" t="s">
        <v>164</v>
      </c>
      <c r="AH301" s="29" t="s">
        <v>489</v>
      </c>
      <c r="AI301" s="30"/>
    </row>
    <row r="302" ht="70" customHeight="1" spans="1:35">
      <c r="A302" s="28"/>
      <c r="B302" s="29" t="s">
        <v>1101</v>
      </c>
      <c r="C302" s="29" t="s">
        <v>1102</v>
      </c>
      <c r="D302" s="30" t="s">
        <v>161</v>
      </c>
      <c r="E302" s="30" t="s">
        <v>513</v>
      </c>
      <c r="F302" s="30" t="s">
        <v>131</v>
      </c>
      <c r="G302" s="30" t="s">
        <v>154</v>
      </c>
      <c r="H302" s="30" t="s">
        <v>514</v>
      </c>
      <c r="I302" s="30">
        <v>15191697548</v>
      </c>
      <c r="J302" s="30">
        <v>0.4</v>
      </c>
      <c r="K302" s="30"/>
      <c r="L302" s="32"/>
      <c r="M302" s="30"/>
      <c r="N302" s="30"/>
      <c r="O302" s="30"/>
      <c r="P302" s="30">
        <v>0.4</v>
      </c>
      <c r="Q302" s="30"/>
      <c r="R302" s="30"/>
      <c r="S302" s="30"/>
      <c r="T302" s="30"/>
      <c r="U302" s="30"/>
      <c r="V302" s="30"/>
      <c r="W302" s="30"/>
      <c r="X302" s="30" t="s">
        <v>127</v>
      </c>
      <c r="Y302" s="30" t="s">
        <v>109</v>
      </c>
      <c r="Z302" s="30" t="s">
        <v>128</v>
      </c>
      <c r="AA302" s="30" t="s">
        <v>109</v>
      </c>
      <c r="AB302" s="30" t="s">
        <v>109</v>
      </c>
      <c r="AC302" s="30" t="s">
        <v>128</v>
      </c>
      <c r="AD302" s="30">
        <v>6</v>
      </c>
      <c r="AE302" s="30">
        <f t="shared" si="12"/>
        <v>18</v>
      </c>
      <c r="AF302" s="30">
        <f t="shared" si="13"/>
        <v>18</v>
      </c>
      <c r="AG302" s="29" t="s">
        <v>164</v>
      </c>
      <c r="AH302" s="29" t="s">
        <v>515</v>
      </c>
      <c r="AI302" s="30"/>
    </row>
    <row r="303" ht="70" customHeight="1" spans="1:35">
      <c r="A303" s="28"/>
      <c r="B303" s="29" t="s">
        <v>1103</v>
      </c>
      <c r="C303" s="29" t="s">
        <v>1104</v>
      </c>
      <c r="D303" s="30" t="s">
        <v>161</v>
      </c>
      <c r="E303" s="30" t="s">
        <v>518</v>
      </c>
      <c r="F303" s="30" t="s">
        <v>131</v>
      </c>
      <c r="G303" s="30" t="s">
        <v>154</v>
      </c>
      <c r="H303" s="30" t="s">
        <v>519</v>
      </c>
      <c r="I303" s="30">
        <v>15991406368</v>
      </c>
      <c r="J303" s="30">
        <v>0.6</v>
      </c>
      <c r="K303" s="30"/>
      <c r="L303" s="32"/>
      <c r="M303" s="30"/>
      <c r="N303" s="30"/>
      <c r="O303" s="30"/>
      <c r="P303" s="30">
        <v>0.6</v>
      </c>
      <c r="Q303" s="30"/>
      <c r="R303" s="30"/>
      <c r="S303" s="30"/>
      <c r="T303" s="30"/>
      <c r="U303" s="30"/>
      <c r="V303" s="30"/>
      <c r="W303" s="30"/>
      <c r="X303" s="30" t="s">
        <v>127</v>
      </c>
      <c r="Y303" s="30" t="s">
        <v>109</v>
      </c>
      <c r="Z303" s="30" t="s">
        <v>128</v>
      </c>
      <c r="AA303" s="30" t="s">
        <v>109</v>
      </c>
      <c r="AB303" s="30" t="s">
        <v>109</v>
      </c>
      <c r="AC303" s="30" t="s">
        <v>128</v>
      </c>
      <c r="AD303" s="30">
        <v>30</v>
      </c>
      <c r="AE303" s="30">
        <f t="shared" si="12"/>
        <v>90</v>
      </c>
      <c r="AF303" s="30">
        <f t="shared" si="13"/>
        <v>90</v>
      </c>
      <c r="AG303" s="29" t="s">
        <v>164</v>
      </c>
      <c r="AH303" s="29" t="s">
        <v>465</v>
      </c>
      <c r="AI303" s="30"/>
    </row>
    <row r="304" ht="70" customHeight="1" spans="1:35">
      <c r="A304" s="28"/>
      <c r="B304" s="29" t="s">
        <v>1105</v>
      </c>
      <c r="C304" s="29" t="s">
        <v>1106</v>
      </c>
      <c r="D304" s="30" t="s">
        <v>161</v>
      </c>
      <c r="E304" s="30" t="s">
        <v>173</v>
      </c>
      <c r="F304" s="30" t="s">
        <v>131</v>
      </c>
      <c r="G304" s="30" t="s">
        <v>154</v>
      </c>
      <c r="H304" s="30" t="s">
        <v>174</v>
      </c>
      <c r="I304" s="30">
        <v>15991406715</v>
      </c>
      <c r="J304" s="30">
        <v>9</v>
      </c>
      <c r="K304" s="30"/>
      <c r="L304" s="32"/>
      <c r="M304" s="30"/>
      <c r="N304" s="30"/>
      <c r="O304" s="30"/>
      <c r="P304" s="30">
        <v>9</v>
      </c>
      <c r="Q304" s="30"/>
      <c r="R304" s="30"/>
      <c r="S304" s="30"/>
      <c r="T304" s="30"/>
      <c r="U304" s="30"/>
      <c r="V304" s="30"/>
      <c r="W304" s="30"/>
      <c r="X304" s="30" t="s">
        <v>127</v>
      </c>
      <c r="Y304" s="30" t="s">
        <v>109</v>
      </c>
      <c r="Z304" s="30" t="s">
        <v>128</v>
      </c>
      <c r="AA304" s="30" t="s">
        <v>109</v>
      </c>
      <c r="AB304" s="30" t="s">
        <v>109</v>
      </c>
      <c r="AC304" s="30" t="s">
        <v>128</v>
      </c>
      <c r="AD304" s="30">
        <v>47</v>
      </c>
      <c r="AE304" s="30">
        <f t="shared" si="12"/>
        <v>141</v>
      </c>
      <c r="AF304" s="30">
        <f t="shared" si="13"/>
        <v>141</v>
      </c>
      <c r="AG304" s="29" t="s">
        <v>164</v>
      </c>
      <c r="AH304" s="29" t="s">
        <v>522</v>
      </c>
      <c r="AI304" s="30"/>
    </row>
    <row r="305" ht="70" customHeight="1" spans="1:35">
      <c r="A305" s="28"/>
      <c r="B305" s="29" t="s">
        <v>1107</v>
      </c>
      <c r="C305" s="29" t="s">
        <v>1104</v>
      </c>
      <c r="D305" s="30" t="s">
        <v>161</v>
      </c>
      <c r="E305" s="30" t="s">
        <v>302</v>
      </c>
      <c r="F305" s="30" t="s">
        <v>131</v>
      </c>
      <c r="G305" s="30" t="s">
        <v>154</v>
      </c>
      <c r="H305" s="30" t="s">
        <v>524</v>
      </c>
      <c r="I305" s="30">
        <v>18729896158</v>
      </c>
      <c r="J305" s="30">
        <v>0.6</v>
      </c>
      <c r="K305" s="30"/>
      <c r="L305" s="32"/>
      <c r="M305" s="30"/>
      <c r="N305" s="30"/>
      <c r="O305" s="30"/>
      <c r="P305" s="30">
        <v>0.6</v>
      </c>
      <c r="Q305" s="30"/>
      <c r="R305" s="30"/>
      <c r="S305" s="30"/>
      <c r="T305" s="30"/>
      <c r="U305" s="30"/>
      <c r="V305" s="30"/>
      <c r="W305" s="30"/>
      <c r="X305" s="30" t="s">
        <v>127</v>
      </c>
      <c r="Y305" s="30" t="s">
        <v>109</v>
      </c>
      <c r="Z305" s="30" t="s">
        <v>128</v>
      </c>
      <c r="AA305" s="30" t="s">
        <v>109</v>
      </c>
      <c r="AB305" s="30" t="s">
        <v>109</v>
      </c>
      <c r="AC305" s="30" t="s">
        <v>128</v>
      </c>
      <c r="AD305" s="30">
        <v>6</v>
      </c>
      <c r="AE305" s="30">
        <f t="shared" si="12"/>
        <v>18</v>
      </c>
      <c r="AF305" s="30">
        <f t="shared" si="13"/>
        <v>18</v>
      </c>
      <c r="AG305" s="29" t="s">
        <v>164</v>
      </c>
      <c r="AH305" s="29" t="s">
        <v>515</v>
      </c>
      <c r="AI305" s="30"/>
    </row>
    <row r="306" ht="70" customHeight="1" spans="1:35">
      <c r="A306" s="28"/>
      <c r="B306" s="29" t="s">
        <v>1108</v>
      </c>
      <c r="C306" s="29" t="s">
        <v>1109</v>
      </c>
      <c r="D306" s="30" t="s">
        <v>161</v>
      </c>
      <c r="E306" s="30" t="s">
        <v>198</v>
      </c>
      <c r="F306" s="30" t="s">
        <v>131</v>
      </c>
      <c r="G306" s="30" t="s">
        <v>154</v>
      </c>
      <c r="H306" s="30" t="s">
        <v>218</v>
      </c>
      <c r="I306" s="30">
        <v>13629148820</v>
      </c>
      <c r="J306" s="30">
        <v>0.1</v>
      </c>
      <c r="K306" s="30"/>
      <c r="L306" s="32"/>
      <c r="M306" s="30"/>
      <c r="N306" s="30"/>
      <c r="O306" s="30"/>
      <c r="P306" s="30">
        <v>0.1</v>
      </c>
      <c r="Q306" s="30"/>
      <c r="R306" s="30"/>
      <c r="S306" s="30"/>
      <c r="T306" s="30"/>
      <c r="U306" s="30"/>
      <c r="V306" s="30"/>
      <c r="W306" s="30"/>
      <c r="X306" s="30" t="s">
        <v>127</v>
      </c>
      <c r="Y306" s="30" t="s">
        <v>109</v>
      </c>
      <c r="Z306" s="30" t="s">
        <v>128</v>
      </c>
      <c r="AA306" s="30" t="s">
        <v>109</v>
      </c>
      <c r="AB306" s="30" t="s">
        <v>109</v>
      </c>
      <c r="AC306" s="30" t="s">
        <v>128</v>
      </c>
      <c r="AD306" s="30">
        <v>4</v>
      </c>
      <c r="AE306" s="30">
        <f t="shared" si="12"/>
        <v>12</v>
      </c>
      <c r="AF306" s="30">
        <f t="shared" si="13"/>
        <v>12</v>
      </c>
      <c r="AG306" s="29" t="s">
        <v>164</v>
      </c>
      <c r="AH306" s="29" t="s">
        <v>527</v>
      </c>
      <c r="AI306" s="30"/>
    </row>
    <row r="307" ht="70" customHeight="1" spans="1:35">
      <c r="A307" s="28"/>
      <c r="B307" s="29" t="s">
        <v>1110</v>
      </c>
      <c r="C307" s="29" t="s">
        <v>1111</v>
      </c>
      <c r="D307" s="30" t="s">
        <v>161</v>
      </c>
      <c r="E307" s="30" t="s">
        <v>530</v>
      </c>
      <c r="F307" s="30" t="s">
        <v>131</v>
      </c>
      <c r="G307" s="30" t="s">
        <v>154</v>
      </c>
      <c r="H307" s="30" t="s">
        <v>531</v>
      </c>
      <c r="I307" s="30">
        <v>13992437162</v>
      </c>
      <c r="J307" s="30">
        <v>10</v>
      </c>
      <c r="K307" s="30"/>
      <c r="L307" s="32"/>
      <c r="M307" s="30"/>
      <c r="N307" s="30"/>
      <c r="O307" s="30"/>
      <c r="P307" s="30">
        <v>10</v>
      </c>
      <c r="Q307" s="30"/>
      <c r="R307" s="30"/>
      <c r="S307" s="30"/>
      <c r="T307" s="30"/>
      <c r="U307" s="30"/>
      <c r="V307" s="30"/>
      <c r="W307" s="30"/>
      <c r="X307" s="30" t="s">
        <v>127</v>
      </c>
      <c r="Y307" s="30" t="s">
        <v>109</v>
      </c>
      <c r="Z307" s="30" t="s">
        <v>128</v>
      </c>
      <c r="AA307" s="30" t="s">
        <v>109</v>
      </c>
      <c r="AB307" s="30" t="s">
        <v>109</v>
      </c>
      <c r="AC307" s="30" t="s">
        <v>128</v>
      </c>
      <c r="AD307" s="30">
        <v>13</v>
      </c>
      <c r="AE307" s="30">
        <f t="shared" si="12"/>
        <v>39</v>
      </c>
      <c r="AF307" s="30">
        <f t="shared" si="13"/>
        <v>39</v>
      </c>
      <c r="AG307" s="29" t="s">
        <v>164</v>
      </c>
      <c r="AH307" s="29" t="s">
        <v>532</v>
      </c>
      <c r="AI307" s="30"/>
    </row>
    <row r="308" ht="70" customHeight="1" spans="1:35">
      <c r="A308" s="28"/>
      <c r="B308" s="29" t="s">
        <v>1112</v>
      </c>
      <c r="C308" s="29" t="s">
        <v>1067</v>
      </c>
      <c r="D308" s="30" t="s">
        <v>161</v>
      </c>
      <c r="E308" s="30" t="s">
        <v>534</v>
      </c>
      <c r="F308" s="30" t="s">
        <v>131</v>
      </c>
      <c r="G308" s="30" t="s">
        <v>154</v>
      </c>
      <c r="H308" s="30" t="s">
        <v>535</v>
      </c>
      <c r="I308" s="30">
        <v>13468737986</v>
      </c>
      <c r="J308" s="30">
        <v>2</v>
      </c>
      <c r="K308" s="30"/>
      <c r="L308" s="32"/>
      <c r="M308" s="30"/>
      <c r="N308" s="30"/>
      <c r="O308" s="30"/>
      <c r="P308" s="30">
        <v>2</v>
      </c>
      <c r="Q308" s="30"/>
      <c r="R308" s="30"/>
      <c r="S308" s="30"/>
      <c r="T308" s="30"/>
      <c r="U308" s="30"/>
      <c r="V308" s="30"/>
      <c r="W308" s="30"/>
      <c r="X308" s="30" t="s">
        <v>127</v>
      </c>
      <c r="Y308" s="30" t="s">
        <v>109</v>
      </c>
      <c r="Z308" s="30" t="s">
        <v>128</v>
      </c>
      <c r="AA308" s="30" t="s">
        <v>109</v>
      </c>
      <c r="AB308" s="30" t="s">
        <v>109</v>
      </c>
      <c r="AC308" s="30" t="s">
        <v>128</v>
      </c>
      <c r="AD308" s="30">
        <v>16</v>
      </c>
      <c r="AE308" s="30">
        <f t="shared" si="12"/>
        <v>48</v>
      </c>
      <c r="AF308" s="30">
        <f t="shared" si="13"/>
        <v>48</v>
      </c>
      <c r="AG308" s="29" t="s">
        <v>164</v>
      </c>
      <c r="AH308" s="29" t="s">
        <v>453</v>
      </c>
      <c r="AI308" s="30"/>
    </row>
    <row r="309" ht="70" customHeight="1" spans="1:35">
      <c r="A309" s="28"/>
      <c r="B309" s="29" t="s">
        <v>1113</v>
      </c>
      <c r="C309" s="29" t="s">
        <v>1114</v>
      </c>
      <c r="D309" s="30" t="s">
        <v>161</v>
      </c>
      <c r="E309" s="30" t="s">
        <v>538</v>
      </c>
      <c r="F309" s="30" t="s">
        <v>131</v>
      </c>
      <c r="G309" s="30" t="s">
        <v>154</v>
      </c>
      <c r="H309" s="30" t="s">
        <v>539</v>
      </c>
      <c r="I309" s="30">
        <v>13992422116</v>
      </c>
      <c r="J309" s="30">
        <v>1</v>
      </c>
      <c r="K309" s="30"/>
      <c r="L309" s="32"/>
      <c r="M309" s="30"/>
      <c r="N309" s="30"/>
      <c r="O309" s="30"/>
      <c r="P309" s="30">
        <v>1</v>
      </c>
      <c r="Q309" s="30"/>
      <c r="R309" s="30"/>
      <c r="S309" s="30"/>
      <c r="T309" s="30"/>
      <c r="U309" s="30"/>
      <c r="V309" s="30"/>
      <c r="W309" s="30"/>
      <c r="X309" s="30" t="s">
        <v>127</v>
      </c>
      <c r="Y309" s="30" t="s">
        <v>109</v>
      </c>
      <c r="Z309" s="30" t="s">
        <v>128</v>
      </c>
      <c r="AA309" s="30" t="s">
        <v>109</v>
      </c>
      <c r="AB309" s="30" t="s">
        <v>109</v>
      </c>
      <c r="AC309" s="30" t="s">
        <v>128</v>
      </c>
      <c r="AD309" s="30">
        <v>41</v>
      </c>
      <c r="AE309" s="30">
        <f t="shared" si="12"/>
        <v>123</v>
      </c>
      <c r="AF309" s="30">
        <f t="shared" si="13"/>
        <v>123</v>
      </c>
      <c r="AG309" s="29" t="s">
        <v>164</v>
      </c>
      <c r="AH309" s="29" t="s">
        <v>540</v>
      </c>
      <c r="AI309" s="30"/>
    </row>
    <row r="310" ht="70" customHeight="1" spans="1:35">
      <c r="A310" s="28"/>
      <c r="B310" s="29" t="s">
        <v>1115</v>
      </c>
      <c r="C310" s="29" t="s">
        <v>1116</v>
      </c>
      <c r="D310" s="30" t="s">
        <v>161</v>
      </c>
      <c r="E310" s="30" t="s">
        <v>542</v>
      </c>
      <c r="F310" s="30" t="s">
        <v>131</v>
      </c>
      <c r="G310" s="30" t="s">
        <v>154</v>
      </c>
      <c r="H310" s="30" t="s">
        <v>543</v>
      </c>
      <c r="I310" s="30">
        <v>15909255937</v>
      </c>
      <c r="J310" s="30">
        <v>4.5</v>
      </c>
      <c r="K310" s="30"/>
      <c r="L310" s="32"/>
      <c r="M310" s="30"/>
      <c r="N310" s="30"/>
      <c r="O310" s="30"/>
      <c r="P310" s="30">
        <v>4.5</v>
      </c>
      <c r="Q310" s="30"/>
      <c r="R310" s="30"/>
      <c r="S310" s="30"/>
      <c r="T310" s="30"/>
      <c r="U310" s="30"/>
      <c r="V310" s="30"/>
      <c r="W310" s="30"/>
      <c r="X310" s="30" t="s">
        <v>127</v>
      </c>
      <c r="Y310" s="30" t="s">
        <v>109</v>
      </c>
      <c r="Z310" s="30" t="s">
        <v>128</v>
      </c>
      <c r="AA310" s="30" t="s">
        <v>109</v>
      </c>
      <c r="AB310" s="30" t="s">
        <v>109</v>
      </c>
      <c r="AC310" s="30" t="s">
        <v>128</v>
      </c>
      <c r="AD310" s="30">
        <v>20</v>
      </c>
      <c r="AE310" s="30">
        <f t="shared" si="12"/>
        <v>60</v>
      </c>
      <c r="AF310" s="30">
        <f t="shared" si="13"/>
        <v>60</v>
      </c>
      <c r="AG310" s="29" t="s">
        <v>164</v>
      </c>
      <c r="AH310" s="29" t="s">
        <v>544</v>
      </c>
      <c r="AI310" s="30"/>
    </row>
    <row r="311" ht="70" customHeight="1" spans="1:35">
      <c r="A311" s="28"/>
      <c r="B311" s="29" t="s">
        <v>1117</v>
      </c>
      <c r="C311" s="29" t="s">
        <v>1118</v>
      </c>
      <c r="D311" s="30" t="s">
        <v>202</v>
      </c>
      <c r="E311" s="30" t="s">
        <v>547</v>
      </c>
      <c r="F311" s="30" t="s">
        <v>131</v>
      </c>
      <c r="G311" s="30" t="s">
        <v>154</v>
      </c>
      <c r="H311" s="30" t="s">
        <v>548</v>
      </c>
      <c r="I311" s="30">
        <v>13399149551</v>
      </c>
      <c r="J311" s="30">
        <v>15</v>
      </c>
      <c r="K311" s="30"/>
      <c r="L311" s="32"/>
      <c r="M311" s="30"/>
      <c r="N311" s="30"/>
      <c r="O311" s="30"/>
      <c r="P311" s="30">
        <v>15</v>
      </c>
      <c r="Q311" s="30"/>
      <c r="R311" s="30"/>
      <c r="S311" s="30"/>
      <c r="T311" s="30"/>
      <c r="U311" s="30"/>
      <c r="V311" s="30"/>
      <c r="W311" s="30"/>
      <c r="X311" s="30" t="s">
        <v>127</v>
      </c>
      <c r="Y311" s="30" t="s">
        <v>109</v>
      </c>
      <c r="Z311" s="30" t="s">
        <v>128</v>
      </c>
      <c r="AA311" s="30" t="s">
        <v>109</v>
      </c>
      <c r="AB311" s="30" t="s">
        <v>109</v>
      </c>
      <c r="AC311" s="30" t="s">
        <v>128</v>
      </c>
      <c r="AD311" s="30">
        <v>28</v>
      </c>
      <c r="AE311" s="30">
        <f t="shared" si="12"/>
        <v>84</v>
      </c>
      <c r="AF311" s="30">
        <f t="shared" si="13"/>
        <v>84</v>
      </c>
      <c r="AG311" s="29" t="s">
        <v>164</v>
      </c>
      <c r="AH311" s="29" t="s">
        <v>549</v>
      </c>
      <c r="AI311" s="30"/>
    </row>
    <row r="312" ht="70" customHeight="1" spans="1:35">
      <c r="A312" s="28"/>
      <c r="B312" s="29" t="s">
        <v>1119</v>
      </c>
      <c r="C312" s="29" t="s">
        <v>1118</v>
      </c>
      <c r="D312" s="30" t="s">
        <v>202</v>
      </c>
      <c r="E312" s="30" t="s">
        <v>319</v>
      </c>
      <c r="F312" s="30" t="s">
        <v>131</v>
      </c>
      <c r="G312" s="30" t="s">
        <v>154</v>
      </c>
      <c r="H312" s="30" t="s">
        <v>320</v>
      </c>
      <c r="I312" s="30">
        <v>13891400512</v>
      </c>
      <c r="J312" s="30">
        <v>15</v>
      </c>
      <c r="K312" s="30"/>
      <c r="L312" s="32"/>
      <c r="M312" s="30"/>
      <c r="N312" s="30"/>
      <c r="O312" s="30"/>
      <c r="P312" s="30">
        <v>15</v>
      </c>
      <c r="Q312" s="30"/>
      <c r="R312" s="30"/>
      <c r="S312" s="30"/>
      <c r="T312" s="30"/>
      <c r="U312" s="30"/>
      <c r="V312" s="30"/>
      <c r="W312" s="30"/>
      <c r="X312" s="30" t="s">
        <v>127</v>
      </c>
      <c r="Y312" s="30" t="s">
        <v>109</v>
      </c>
      <c r="Z312" s="30" t="s">
        <v>128</v>
      </c>
      <c r="AA312" s="30" t="s">
        <v>109</v>
      </c>
      <c r="AB312" s="30" t="s">
        <v>109</v>
      </c>
      <c r="AC312" s="30" t="s">
        <v>128</v>
      </c>
      <c r="AD312" s="30">
        <v>148</v>
      </c>
      <c r="AE312" s="30">
        <f t="shared" si="12"/>
        <v>444</v>
      </c>
      <c r="AF312" s="30">
        <f t="shared" si="13"/>
        <v>444</v>
      </c>
      <c r="AG312" s="29" t="s">
        <v>164</v>
      </c>
      <c r="AH312" s="29" t="s">
        <v>551</v>
      </c>
      <c r="AI312" s="30"/>
    </row>
    <row r="313" ht="70" customHeight="1" spans="1:35">
      <c r="A313" s="28"/>
      <c r="B313" s="29" t="s">
        <v>1120</v>
      </c>
      <c r="C313" s="29" t="s">
        <v>1111</v>
      </c>
      <c r="D313" s="30" t="s">
        <v>202</v>
      </c>
      <c r="E313" s="30" t="s">
        <v>203</v>
      </c>
      <c r="F313" s="30" t="s">
        <v>131</v>
      </c>
      <c r="G313" s="30" t="s">
        <v>154</v>
      </c>
      <c r="H313" s="30" t="s">
        <v>553</v>
      </c>
      <c r="I313" s="30">
        <v>13152264888</v>
      </c>
      <c r="J313" s="30">
        <v>10</v>
      </c>
      <c r="K313" s="30"/>
      <c r="L313" s="32"/>
      <c r="M313" s="30"/>
      <c r="N313" s="30"/>
      <c r="O313" s="30"/>
      <c r="P313" s="30">
        <v>10</v>
      </c>
      <c r="Q313" s="30"/>
      <c r="R313" s="30"/>
      <c r="S313" s="30"/>
      <c r="T313" s="30"/>
      <c r="U313" s="30"/>
      <c r="V313" s="30"/>
      <c r="W313" s="30"/>
      <c r="X313" s="30" t="s">
        <v>127</v>
      </c>
      <c r="Y313" s="30" t="s">
        <v>109</v>
      </c>
      <c r="Z313" s="30" t="s">
        <v>128</v>
      </c>
      <c r="AA313" s="30" t="s">
        <v>109</v>
      </c>
      <c r="AB313" s="30" t="s">
        <v>109</v>
      </c>
      <c r="AC313" s="30" t="s">
        <v>128</v>
      </c>
      <c r="AD313" s="30">
        <v>27</v>
      </c>
      <c r="AE313" s="30">
        <f t="shared" si="12"/>
        <v>81</v>
      </c>
      <c r="AF313" s="30">
        <f t="shared" si="13"/>
        <v>81</v>
      </c>
      <c r="AG313" s="29" t="s">
        <v>164</v>
      </c>
      <c r="AH313" s="29" t="s">
        <v>554</v>
      </c>
      <c r="AI313" s="30"/>
    </row>
    <row r="314" ht="70" customHeight="1" spans="1:35">
      <c r="A314" s="28"/>
      <c r="B314" s="29" t="s">
        <v>1121</v>
      </c>
      <c r="C314" s="29" t="s">
        <v>1118</v>
      </c>
      <c r="D314" s="30" t="s">
        <v>202</v>
      </c>
      <c r="E314" s="30" t="s">
        <v>556</v>
      </c>
      <c r="F314" s="30" t="s">
        <v>131</v>
      </c>
      <c r="G314" s="30" t="s">
        <v>154</v>
      </c>
      <c r="H314" s="30" t="s">
        <v>557</v>
      </c>
      <c r="I314" s="30">
        <v>13299183066</v>
      </c>
      <c r="J314" s="30">
        <v>15</v>
      </c>
      <c r="K314" s="30"/>
      <c r="L314" s="32"/>
      <c r="M314" s="30"/>
      <c r="N314" s="30"/>
      <c r="O314" s="30"/>
      <c r="P314" s="30">
        <v>15</v>
      </c>
      <c r="Q314" s="30"/>
      <c r="R314" s="30"/>
      <c r="S314" s="30"/>
      <c r="T314" s="30"/>
      <c r="U314" s="30"/>
      <c r="V314" s="30"/>
      <c r="W314" s="30"/>
      <c r="X314" s="30" t="s">
        <v>127</v>
      </c>
      <c r="Y314" s="30" t="s">
        <v>109</v>
      </c>
      <c r="Z314" s="30" t="s">
        <v>128</v>
      </c>
      <c r="AA314" s="30" t="s">
        <v>109</v>
      </c>
      <c r="AB314" s="30" t="s">
        <v>109</v>
      </c>
      <c r="AC314" s="30" t="s">
        <v>128</v>
      </c>
      <c r="AD314" s="30">
        <v>16</v>
      </c>
      <c r="AE314" s="30">
        <f t="shared" si="12"/>
        <v>48</v>
      </c>
      <c r="AF314" s="30">
        <f t="shared" si="13"/>
        <v>48</v>
      </c>
      <c r="AG314" s="29" t="s">
        <v>164</v>
      </c>
      <c r="AH314" s="29" t="s">
        <v>453</v>
      </c>
      <c r="AI314" s="30"/>
    </row>
    <row r="315" ht="70" customHeight="1" spans="1:35">
      <c r="A315" s="28"/>
      <c r="B315" s="29" t="s">
        <v>1122</v>
      </c>
      <c r="C315" s="29" t="s">
        <v>1065</v>
      </c>
      <c r="D315" s="30" t="s">
        <v>212</v>
      </c>
      <c r="E315" s="30" t="s">
        <v>559</v>
      </c>
      <c r="F315" s="30" t="s">
        <v>131</v>
      </c>
      <c r="G315" s="30" t="s">
        <v>154</v>
      </c>
      <c r="H315" s="30" t="s">
        <v>560</v>
      </c>
      <c r="I315" s="30">
        <v>13992499180</v>
      </c>
      <c r="J315" s="30">
        <v>26</v>
      </c>
      <c r="K315" s="30"/>
      <c r="L315" s="32"/>
      <c r="M315" s="30"/>
      <c r="N315" s="30"/>
      <c r="O315" s="30"/>
      <c r="P315" s="30">
        <v>26</v>
      </c>
      <c r="Q315" s="30"/>
      <c r="R315" s="30"/>
      <c r="S315" s="30"/>
      <c r="T315" s="30"/>
      <c r="U315" s="30"/>
      <c r="V315" s="30"/>
      <c r="W315" s="30"/>
      <c r="X315" s="30" t="s">
        <v>127</v>
      </c>
      <c r="Y315" s="30" t="s">
        <v>109</v>
      </c>
      <c r="Z315" s="30" t="s">
        <v>128</v>
      </c>
      <c r="AA315" s="30" t="s">
        <v>109</v>
      </c>
      <c r="AB315" s="30" t="s">
        <v>109</v>
      </c>
      <c r="AC315" s="30" t="s">
        <v>128</v>
      </c>
      <c r="AD315" s="30">
        <v>15</v>
      </c>
      <c r="AE315" s="30">
        <f t="shared" si="12"/>
        <v>45</v>
      </c>
      <c r="AF315" s="30">
        <f t="shared" si="13"/>
        <v>45</v>
      </c>
      <c r="AG315" s="29" t="s">
        <v>164</v>
      </c>
      <c r="AH315" s="29" t="s">
        <v>449</v>
      </c>
      <c r="AI315" s="30"/>
    </row>
    <row r="316" ht="70" customHeight="1" spans="1:35">
      <c r="A316" s="28"/>
      <c r="B316" s="29" t="s">
        <v>1123</v>
      </c>
      <c r="C316" s="29" t="s">
        <v>1111</v>
      </c>
      <c r="D316" s="30" t="s">
        <v>212</v>
      </c>
      <c r="E316" s="30" t="s">
        <v>563</v>
      </c>
      <c r="F316" s="30" t="s">
        <v>131</v>
      </c>
      <c r="G316" s="30" t="s">
        <v>154</v>
      </c>
      <c r="H316" s="30" t="s">
        <v>564</v>
      </c>
      <c r="I316" s="30">
        <v>15929651236</v>
      </c>
      <c r="J316" s="30">
        <v>10</v>
      </c>
      <c r="K316" s="30"/>
      <c r="L316" s="32"/>
      <c r="M316" s="30"/>
      <c r="N316" s="30"/>
      <c r="O316" s="30"/>
      <c r="P316" s="30">
        <v>10</v>
      </c>
      <c r="Q316" s="30"/>
      <c r="R316" s="30"/>
      <c r="S316" s="30"/>
      <c r="T316" s="30"/>
      <c r="U316" s="30"/>
      <c r="V316" s="30"/>
      <c r="W316" s="30"/>
      <c r="X316" s="30" t="s">
        <v>127</v>
      </c>
      <c r="Y316" s="30" t="s">
        <v>109</v>
      </c>
      <c r="Z316" s="30" t="s">
        <v>128</v>
      </c>
      <c r="AA316" s="30" t="s">
        <v>109</v>
      </c>
      <c r="AB316" s="30" t="s">
        <v>109</v>
      </c>
      <c r="AC316" s="30" t="s">
        <v>128</v>
      </c>
      <c r="AD316" s="30">
        <v>18</v>
      </c>
      <c r="AE316" s="30">
        <f t="shared" si="12"/>
        <v>54</v>
      </c>
      <c r="AF316" s="30">
        <f t="shared" si="13"/>
        <v>54</v>
      </c>
      <c r="AG316" s="29" t="s">
        <v>164</v>
      </c>
      <c r="AH316" s="29" t="s">
        <v>1124</v>
      </c>
      <c r="AI316" s="30"/>
    </row>
    <row r="317" ht="70" customHeight="1" spans="1:35">
      <c r="A317" s="28"/>
      <c r="B317" s="29" t="s">
        <v>1125</v>
      </c>
      <c r="C317" s="29" t="s">
        <v>1126</v>
      </c>
      <c r="D317" s="30" t="s">
        <v>212</v>
      </c>
      <c r="E317" s="30" t="s">
        <v>568</v>
      </c>
      <c r="F317" s="30" t="s">
        <v>131</v>
      </c>
      <c r="G317" s="30" t="s">
        <v>154</v>
      </c>
      <c r="H317" s="30" t="s">
        <v>569</v>
      </c>
      <c r="I317" s="30">
        <v>15291894013</v>
      </c>
      <c r="J317" s="30">
        <v>1.4</v>
      </c>
      <c r="K317" s="30"/>
      <c r="L317" s="32"/>
      <c r="M317" s="30"/>
      <c r="N317" s="30"/>
      <c r="O317" s="30"/>
      <c r="P317" s="30">
        <v>1.4</v>
      </c>
      <c r="Q317" s="30"/>
      <c r="R317" s="30"/>
      <c r="S317" s="30"/>
      <c r="T317" s="30"/>
      <c r="U317" s="30"/>
      <c r="V317" s="30"/>
      <c r="W317" s="30"/>
      <c r="X317" s="30" t="s">
        <v>127</v>
      </c>
      <c r="Y317" s="30" t="s">
        <v>109</v>
      </c>
      <c r="Z317" s="30" t="s">
        <v>128</v>
      </c>
      <c r="AA317" s="30" t="s">
        <v>109</v>
      </c>
      <c r="AB317" s="30" t="s">
        <v>109</v>
      </c>
      <c r="AC317" s="30" t="s">
        <v>128</v>
      </c>
      <c r="AD317" s="30">
        <v>153</v>
      </c>
      <c r="AE317" s="30">
        <f t="shared" si="12"/>
        <v>459</v>
      </c>
      <c r="AF317" s="30">
        <f t="shared" si="13"/>
        <v>459</v>
      </c>
      <c r="AG317" s="29" t="s">
        <v>164</v>
      </c>
      <c r="AH317" s="29" t="s">
        <v>205</v>
      </c>
      <c r="AI317" s="30"/>
    </row>
    <row r="318" ht="70" customHeight="1" spans="1:35">
      <c r="A318" s="28"/>
      <c r="B318" s="29" t="s">
        <v>1127</v>
      </c>
      <c r="C318" s="29" t="s">
        <v>1128</v>
      </c>
      <c r="D318" s="30" t="s">
        <v>212</v>
      </c>
      <c r="E318" s="30" t="s">
        <v>573</v>
      </c>
      <c r="F318" s="30" t="s">
        <v>131</v>
      </c>
      <c r="G318" s="30" t="s">
        <v>154</v>
      </c>
      <c r="H318" s="30" t="s">
        <v>574</v>
      </c>
      <c r="I318" s="30">
        <v>13991439765</v>
      </c>
      <c r="J318" s="30">
        <v>8</v>
      </c>
      <c r="K318" s="30"/>
      <c r="L318" s="32"/>
      <c r="M318" s="30"/>
      <c r="N318" s="30"/>
      <c r="O318" s="30"/>
      <c r="P318" s="30">
        <v>8</v>
      </c>
      <c r="Q318" s="30"/>
      <c r="R318" s="30"/>
      <c r="S318" s="30"/>
      <c r="T318" s="30"/>
      <c r="U318" s="30"/>
      <c r="V318" s="30"/>
      <c r="W318" s="30"/>
      <c r="X318" s="30" t="s">
        <v>127</v>
      </c>
      <c r="Y318" s="30" t="s">
        <v>109</v>
      </c>
      <c r="Z318" s="30" t="s">
        <v>128</v>
      </c>
      <c r="AA318" s="30" t="s">
        <v>109</v>
      </c>
      <c r="AB318" s="30" t="s">
        <v>109</v>
      </c>
      <c r="AC318" s="30" t="s">
        <v>128</v>
      </c>
      <c r="AD318" s="30">
        <v>76</v>
      </c>
      <c r="AE318" s="30">
        <f t="shared" si="12"/>
        <v>228</v>
      </c>
      <c r="AF318" s="30">
        <f t="shared" si="13"/>
        <v>228</v>
      </c>
      <c r="AG318" s="29" t="s">
        <v>164</v>
      </c>
      <c r="AH318" s="29" t="s">
        <v>1129</v>
      </c>
      <c r="AI318" s="30"/>
    </row>
    <row r="319" ht="70" customHeight="1" spans="1:35">
      <c r="A319" s="28"/>
      <c r="B319" s="29" t="s">
        <v>1130</v>
      </c>
      <c r="C319" s="29" t="s">
        <v>1065</v>
      </c>
      <c r="D319" s="30" t="s">
        <v>212</v>
      </c>
      <c r="E319" s="30" t="s">
        <v>577</v>
      </c>
      <c r="F319" s="30" t="s">
        <v>131</v>
      </c>
      <c r="G319" s="30" t="s">
        <v>154</v>
      </c>
      <c r="H319" s="30" t="s">
        <v>578</v>
      </c>
      <c r="I319" s="30">
        <v>18991417522</v>
      </c>
      <c r="J319" s="30">
        <v>6</v>
      </c>
      <c r="K319" s="30"/>
      <c r="L319" s="32"/>
      <c r="M319" s="30"/>
      <c r="N319" s="30"/>
      <c r="O319" s="30"/>
      <c r="P319" s="30">
        <v>6</v>
      </c>
      <c r="Q319" s="30"/>
      <c r="R319" s="30"/>
      <c r="S319" s="30"/>
      <c r="T319" s="30"/>
      <c r="U319" s="30"/>
      <c r="V319" s="30"/>
      <c r="W319" s="30"/>
      <c r="X319" s="30" t="s">
        <v>127</v>
      </c>
      <c r="Y319" s="30" t="s">
        <v>109</v>
      </c>
      <c r="Z319" s="30" t="s">
        <v>128</v>
      </c>
      <c r="AA319" s="30" t="s">
        <v>109</v>
      </c>
      <c r="AB319" s="30" t="s">
        <v>109</v>
      </c>
      <c r="AC319" s="30" t="s">
        <v>128</v>
      </c>
      <c r="AD319" s="30">
        <v>148</v>
      </c>
      <c r="AE319" s="30">
        <f t="shared" si="12"/>
        <v>444</v>
      </c>
      <c r="AF319" s="30">
        <f t="shared" si="13"/>
        <v>444</v>
      </c>
      <c r="AG319" s="29" t="s">
        <v>164</v>
      </c>
      <c r="AH319" s="29" t="s">
        <v>551</v>
      </c>
      <c r="AI319" s="30"/>
    </row>
    <row r="320" ht="70" customHeight="1" spans="1:35">
      <c r="A320" s="28"/>
      <c r="B320" s="29" t="s">
        <v>1131</v>
      </c>
      <c r="C320" s="29" t="s">
        <v>1132</v>
      </c>
      <c r="D320" s="30" t="s">
        <v>222</v>
      </c>
      <c r="E320" s="30" t="s">
        <v>584</v>
      </c>
      <c r="F320" s="30" t="s">
        <v>131</v>
      </c>
      <c r="G320" s="30" t="s">
        <v>154</v>
      </c>
      <c r="H320" s="30" t="s">
        <v>585</v>
      </c>
      <c r="I320" s="30">
        <v>13772998409</v>
      </c>
      <c r="J320" s="30">
        <v>6.5</v>
      </c>
      <c r="K320" s="30"/>
      <c r="L320" s="32"/>
      <c r="M320" s="30"/>
      <c r="N320" s="30"/>
      <c r="O320" s="30"/>
      <c r="P320" s="30">
        <v>6.5</v>
      </c>
      <c r="Q320" s="30"/>
      <c r="R320" s="30"/>
      <c r="S320" s="30"/>
      <c r="T320" s="30"/>
      <c r="U320" s="30"/>
      <c r="V320" s="30"/>
      <c r="W320" s="30"/>
      <c r="X320" s="30" t="s">
        <v>127</v>
      </c>
      <c r="Y320" s="30" t="s">
        <v>109</v>
      </c>
      <c r="Z320" s="30" t="s">
        <v>128</v>
      </c>
      <c r="AA320" s="30" t="s">
        <v>109</v>
      </c>
      <c r="AB320" s="30" t="s">
        <v>109</v>
      </c>
      <c r="AC320" s="30" t="s">
        <v>128</v>
      </c>
      <c r="AD320" s="30">
        <v>32</v>
      </c>
      <c r="AE320" s="30">
        <f t="shared" si="12"/>
        <v>96</v>
      </c>
      <c r="AF320" s="30">
        <f t="shared" si="13"/>
        <v>96</v>
      </c>
      <c r="AG320" s="29" t="s">
        <v>164</v>
      </c>
      <c r="AH320" s="29" t="s">
        <v>586</v>
      </c>
      <c r="AI320" s="30"/>
    </row>
    <row r="321" ht="70" customHeight="1" spans="1:35">
      <c r="A321" s="28"/>
      <c r="B321" s="29" t="s">
        <v>1133</v>
      </c>
      <c r="C321" s="29" t="s">
        <v>1118</v>
      </c>
      <c r="D321" s="30" t="s">
        <v>222</v>
      </c>
      <c r="E321" s="30" t="s">
        <v>223</v>
      </c>
      <c r="F321" s="30" t="s">
        <v>131</v>
      </c>
      <c r="G321" s="30" t="s">
        <v>154</v>
      </c>
      <c r="H321" s="30" t="s">
        <v>224</v>
      </c>
      <c r="I321" s="30">
        <v>13488303539</v>
      </c>
      <c r="J321" s="30">
        <v>15</v>
      </c>
      <c r="K321" s="30"/>
      <c r="L321" s="32"/>
      <c r="M321" s="30"/>
      <c r="N321" s="30"/>
      <c r="O321" s="30"/>
      <c r="P321" s="30">
        <v>15</v>
      </c>
      <c r="Q321" s="30"/>
      <c r="R321" s="30"/>
      <c r="S321" s="30"/>
      <c r="T321" s="30"/>
      <c r="U321" s="30"/>
      <c r="V321" s="30"/>
      <c r="W321" s="30"/>
      <c r="X321" s="30" t="s">
        <v>127</v>
      </c>
      <c r="Y321" s="30" t="s">
        <v>109</v>
      </c>
      <c r="Z321" s="30" t="s">
        <v>128</v>
      </c>
      <c r="AA321" s="30" t="s">
        <v>109</v>
      </c>
      <c r="AB321" s="30" t="s">
        <v>109</v>
      </c>
      <c r="AC321" s="30" t="s">
        <v>128</v>
      </c>
      <c r="AD321" s="30">
        <v>70</v>
      </c>
      <c r="AE321" s="30">
        <f t="shared" si="12"/>
        <v>210</v>
      </c>
      <c r="AF321" s="30">
        <f t="shared" si="13"/>
        <v>210</v>
      </c>
      <c r="AG321" s="29" t="s">
        <v>164</v>
      </c>
      <c r="AH321" s="29" t="s">
        <v>322</v>
      </c>
      <c r="AI321" s="30"/>
    </row>
    <row r="322" ht="70" customHeight="1" spans="1:35">
      <c r="A322" s="28"/>
      <c r="B322" s="29" t="s">
        <v>1134</v>
      </c>
      <c r="C322" s="29" t="s">
        <v>1111</v>
      </c>
      <c r="D322" s="30" t="s">
        <v>222</v>
      </c>
      <c r="E322" s="30" t="s">
        <v>589</v>
      </c>
      <c r="F322" s="30" t="s">
        <v>131</v>
      </c>
      <c r="G322" s="30" t="s">
        <v>154</v>
      </c>
      <c r="H322" s="30" t="s">
        <v>590</v>
      </c>
      <c r="I322" s="30">
        <v>13379142888</v>
      </c>
      <c r="J322" s="30">
        <v>10</v>
      </c>
      <c r="K322" s="30"/>
      <c r="L322" s="32"/>
      <c r="M322" s="30"/>
      <c r="N322" s="30"/>
      <c r="O322" s="30"/>
      <c r="P322" s="30">
        <v>10</v>
      </c>
      <c r="Q322" s="30"/>
      <c r="R322" s="30"/>
      <c r="S322" s="30"/>
      <c r="T322" s="30"/>
      <c r="U322" s="30"/>
      <c r="V322" s="30"/>
      <c r="W322" s="30"/>
      <c r="X322" s="30" t="s">
        <v>127</v>
      </c>
      <c r="Y322" s="30" t="s">
        <v>109</v>
      </c>
      <c r="Z322" s="30" t="s">
        <v>128</v>
      </c>
      <c r="AA322" s="30" t="s">
        <v>109</v>
      </c>
      <c r="AB322" s="30" t="s">
        <v>109</v>
      </c>
      <c r="AC322" s="30" t="s">
        <v>128</v>
      </c>
      <c r="AD322" s="30">
        <v>30</v>
      </c>
      <c r="AE322" s="30">
        <f t="shared" si="12"/>
        <v>90</v>
      </c>
      <c r="AF322" s="30">
        <f t="shared" si="13"/>
        <v>90</v>
      </c>
      <c r="AG322" s="29" t="s">
        <v>164</v>
      </c>
      <c r="AH322" s="29" t="s">
        <v>465</v>
      </c>
      <c r="AI322" s="30"/>
    </row>
    <row r="323" ht="70" customHeight="1" spans="1:35">
      <c r="A323" s="28"/>
      <c r="B323" s="29" t="s">
        <v>1135</v>
      </c>
      <c r="C323" s="29" t="s">
        <v>1136</v>
      </c>
      <c r="D323" s="30" t="s">
        <v>222</v>
      </c>
      <c r="E323" s="30" t="s">
        <v>395</v>
      </c>
      <c r="F323" s="30" t="s">
        <v>131</v>
      </c>
      <c r="G323" s="30" t="s">
        <v>154</v>
      </c>
      <c r="H323" s="30" t="s">
        <v>396</v>
      </c>
      <c r="I323" s="30">
        <v>15877453166</v>
      </c>
      <c r="J323" s="30">
        <v>12</v>
      </c>
      <c r="K323" s="30"/>
      <c r="L323" s="32"/>
      <c r="M323" s="30"/>
      <c r="N323" s="30"/>
      <c r="O323" s="30"/>
      <c r="P323" s="30">
        <v>12</v>
      </c>
      <c r="Q323" s="30"/>
      <c r="R323" s="30"/>
      <c r="S323" s="30"/>
      <c r="T323" s="30"/>
      <c r="U323" s="30"/>
      <c r="V323" s="30"/>
      <c r="W323" s="30"/>
      <c r="X323" s="30" t="s">
        <v>127</v>
      </c>
      <c r="Y323" s="30" t="s">
        <v>109</v>
      </c>
      <c r="Z323" s="30" t="s">
        <v>128</v>
      </c>
      <c r="AA323" s="30" t="s">
        <v>109</v>
      </c>
      <c r="AB323" s="30" t="s">
        <v>109</v>
      </c>
      <c r="AC323" s="30" t="s">
        <v>128</v>
      </c>
      <c r="AD323" s="30">
        <v>25</v>
      </c>
      <c r="AE323" s="30">
        <f t="shared" si="12"/>
        <v>75</v>
      </c>
      <c r="AF323" s="30">
        <f t="shared" si="13"/>
        <v>75</v>
      </c>
      <c r="AG323" s="29" t="s">
        <v>164</v>
      </c>
      <c r="AH323" s="29" t="s">
        <v>457</v>
      </c>
      <c r="AI323" s="30"/>
    </row>
    <row r="324" ht="70" customHeight="1" spans="1:35">
      <c r="A324" s="28"/>
      <c r="B324" s="29" t="s">
        <v>1137</v>
      </c>
      <c r="C324" s="29" t="s">
        <v>1114</v>
      </c>
      <c r="D324" s="30" t="s">
        <v>134</v>
      </c>
      <c r="E324" s="30" t="s">
        <v>145</v>
      </c>
      <c r="F324" s="30" t="s">
        <v>131</v>
      </c>
      <c r="G324" s="30" t="s">
        <v>154</v>
      </c>
      <c r="H324" s="30" t="s">
        <v>330</v>
      </c>
      <c r="I324" s="30">
        <v>13289146515</v>
      </c>
      <c r="J324" s="30">
        <v>1</v>
      </c>
      <c r="K324" s="30"/>
      <c r="L324" s="32"/>
      <c r="M324" s="30"/>
      <c r="N324" s="30"/>
      <c r="O324" s="30"/>
      <c r="P324" s="30">
        <v>1</v>
      </c>
      <c r="Q324" s="30"/>
      <c r="R324" s="30"/>
      <c r="S324" s="30"/>
      <c r="T324" s="30"/>
      <c r="U324" s="30"/>
      <c r="V324" s="30"/>
      <c r="W324" s="30"/>
      <c r="X324" s="30" t="s">
        <v>127</v>
      </c>
      <c r="Y324" s="30" t="s">
        <v>109</v>
      </c>
      <c r="Z324" s="30" t="s">
        <v>128</v>
      </c>
      <c r="AA324" s="30" t="s">
        <v>109</v>
      </c>
      <c r="AB324" s="30" t="s">
        <v>109</v>
      </c>
      <c r="AC324" s="30" t="s">
        <v>128</v>
      </c>
      <c r="AD324" s="30">
        <v>25</v>
      </c>
      <c r="AE324" s="30">
        <v>75</v>
      </c>
      <c r="AF324" s="30">
        <v>75</v>
      </c>
      <c r="AG324" s="29" t="s">
        <v>164</v>
      </c>
      <c r="AH324" s="29" t="s">
        <v>457</v>
      </c>
      <c r="AI324" s="30"/>
    </row>
    <row r="325" ht="70" customHeight="1" spans="1:35">
      <c r="A325" s="28"/>
      <c r="B325" s="29" t="s">
        <v>1138</v>
      </c>
      <c r="C325" s="29" t="s">
        <v>1139</v>
      </c>
      <c r="D325" s="30" t="s">
        <v>134</v>
      </c>
      <c r="E325" s="30" t="s">
        <v>208</v>
      </c>
      <c r="F325" s="30" t="s">
        <v>131</v>
      </c>
      <c r="G325" s="30" t="s">
        <v>154</v>
      </c>
      <c r="H325" s="30" t="s">
        <v>147</v>
      </c>
      <c r="I325" s="30">
        <v>13992409608</v>
      </c>
      <c r="J325" s="30">
        <v>2.8</v>
      </c>
      <c r="K325" s="30"/>
      <c r="L325" s="32"/>
      <c r="M325" s="30"/>
      <c r="N325" s="30"/>
      <c r="O325" s="30"/>
      <c r="P325" s="30">
        <v>2.8</v>
      </c>
      <c r="Q325" s="30"/>
      <c r="R325" s="30"/>
      <c r="S325" s="30"/>
      <c r="T325" s="30"/>
      <c r="U325" s="30"/>
      <c r="V325" s="30"/>
      <c r="W325" s="30"/>
      <c r="X325" s="30" t="s">
        <v>127</v>
      </c>
      <c r="Y325" s="30" t="s">
        <v>109</v>
      </c>
      <c r="Z325" s="30" t="s">
        <v>128</v>
      </c>
      <c r="AA325" s="30" t="s">
        <v>109</v>
      </c>
      <c r="AB325" s="30" t="s">
        <v>109</v>
      </c>
      <c r="AC325" s="30" t="s">
        <v>128</v>
      </c>
      <c r="AD325" s="30">
        <v>8</v>
      </c>
      <c r="AE325" s="30">
        <v>24</v>
      </c>
      <c r="AF325" s="30">
        <v>24</v>
      </c>
      <c r="AG325" s="29" t="s">
        <v>164</v>
      </c>
      <c r="AH325" s="29" t="s">
        <v>596</v>
      </c>
      <c r="AI325" s="30"/>
    </row>
    <row r="326" ht="70" customHeight="1" spans="1:35">
      <c r="A326" s="28" t="s">
        <v>54</v>
      </c>
      <c r="B326" s="29"/>
      <c r="C326" s="29"/>
      <c r="D326" s="30"/>
      <c r="E326" s="30"/>
      <c r="F326" s="30"/>
      <c r="G326" s="30"/>
      <c r="H326" s="30"/>
      <c r="I326" s="30"/>
      <c r="J326" s="37"/>
      <c r="K326" s="37"/>
      <c r="L326" s="37"/>
      <c r="M326" s="37"/>
      <c r="N326" s="37"/>
      <c r="O326" s="37"/>
      <c r="P326" s="37"/>
      <c r="Q326" s="37"/>
      <c r="R326" s="37"/>
      <c r="S326" s="37"/>
      <c r="T326" s="37"/>
      <c r="U326" s="37"/>
      <c r="V326" s="37"/>
      <c r="W326" s="37"/>
      <c r="X326" s="30"/>
      <c r="Y326" s="30"/>
      <c r="Z326" s="30"/>
      <c r="AA326" s="30"/>
      <c r="AB326" s="30"/>
      <c r="AC326" s="30"/>
      <c r="AD326" s="30"/>
      <c r="AE326" s="30"/>
      <c r="AF326" s="30"/>
      <c r="AG326" s="29"/>
      <c r="AH326" s="29"/>
      <c r="AI326" s="30"/>
    </row>
    <row r="327" s="4" customFormat="1" ht="70" customHeight="1" spans="1:35">
      <c r="A327" s="28" t="s">
        <v>23</v>
      </c>
      <c r="B327" s="29"/>
      <c r="C327" s="29"/>
      <c r="D327" s="30"/>
      <c r="E327" s="30"/>
      <c r="F327" s="30"/>
      <c r="G327" s="30"/>
      <c r="H327" s="30"/>
      <c r="I327" s="30"/>
      <c r="J327" s="37">
        <v>57.1</v>
      </c>
      <c r="K327" s="37">
        <v>57.1</v>
      </c>
      <c r="L327" s="37">
        <v>27.1</v>
      </c>
      <c r="M327" s="37"/>
      <c r="N327" s="37"/>
      <c r="O327" s="37">
        <v>30</v>
      </c>
      <c r="P327" s="37"/>
      <c r="Q327" s="37"/>
      <c r="R327" s="37"/>
      <c r="S327" s="37"/>
      <c r="T327" s="37"/>
      <c r="U327" s="37"/>
      <c r="V327" s="37"/>
      <c r="W327" s="37"/>
      <c r="X327" s="30"/>
      <c r="Y327" s="30"/>
      <c r="Z327" s="30"/>
      <c r="AA327" s="30"/>
      <c r="AB327" s="30"/>
      <c r="AC327" s="30"/>
      <c r="AD327" s="30"/>
      <c r="AE327" s="30"/>
      <c r="AF327" s="30"/>
      <c r="AG327" s="29"/>
      <c r="AH327" s="29"/>
      <c r="AI327" s="30"/>
    </row>
    <row r="328" s="4" customFormat="1" ht="80" customHeight="1" spans="1:35">
      <c r="A328" s="28"/>
      <c r="B328" s="29" t="s">
        <v>1140</v>
      </c>
      <c r="C328" s="29" t="s">
        <v>1141</v>
      </c>
      <c r="D328" s="30" t="s">
        <v>152</v>
      </c>
      <c r="E328" s="30" t="s">
        <v>1142</v>
      </c>
      <c r="F328" s="30" t="s">
        <v>131</v>
      </c>
      <c r="G328" s="30" t="s">
        <v>154</v>
      </c>
      <c r="H328" s="30" t="s">
        <v>1029</v>
      </c>
      <c r="I328" s="30">
        <v>18991498126</v>
      </c>
      <c r="J328" s="37">
        <v>7.1</v>
      </c>
      <c r="K328" s="37">
        <v>7.1</v>
      </c>
      <c r="L328" s="37">
        <v>7.1</v>
      </c>
      <c r="M328" s="37"/>
      <c r="N328" s="37"/>
      <c r="O328" s="37"/>
      <c r="P328" s="37"/>
      <c r="Q328" s="37"/>
      <c r="R328" s="37"/>
      <c r="S328" s="37"/>
      <c r="T328" s="37"/>
      <c r="U328" s="37"/>
      <c r="V328" s="37"/>
      <c r="W328" s="37"/>
      <c r="X328" s="30" t="s">
        <v>108</v>
      </c>
      <c r="Y328" s="30" t="s">
        <v>109</v>
      </c>
      <c r="Z328" s="30" t="s">
        <v>128</v>
      </c>
      <c r="AA328" s="30" t="s">
        <v>128</v>
      </c>
      <c r="AB328" s="30" t="s">
        <v>128</v>
      </c>
      <c r="AC328" s="30" t="s">
        <v>128</v>
      </c>
      <c r="AD328" s="30">
        <v>120</v>
      </c>
      <c r="AE328" s="30">
        <v>350</v>
      </c>
      <c r="AF328" s="30">
        <v>350</v>
      </c>
      <c r="AG328" s="29" t="s">
        <v>1031</v>
      </c>
      <c r="AH328" s="29" t="s">
        <v>1143</v>
      </c>
      <c r="AI328" s="30"/>
    </row>
    <row r="329" s="4" customFormat="1" ht="80" customHeight="1" spans="1:35">
      <c r="A329" s="28"/>
      <c r="B329" s="29" t="s">
        <v>1144</v>
      </c>
      <c r="C329" s="29" t="s">
        <v>1141</v>
      </c>
      <c r="D329" s="30" t="s">
        <v>253</v>
      </c>
      <c r="E329" s="30" t="s">
        <v>1028</v>
      </c>
      <c r="F329" s="30" t="s">
        <v>131</v>
      </c>
      <c r="G329" s="30" t="s">
        <v>154</v>
      </c>
      <c r="H329" s="30" t="s">
        <v>1036</v>
      </c>
      <c r="I329" s="30">
        <v>18991498128</v>
      </c>
      <c r="J329" s="37">
        <v>5</v>
      </c>
      <c r="K329" s="37">
        <v>5</v>
      </c>
      <c r="L329" s="37">
        <v>5</v>
      </c>
      <c r="M329" s="37"/>
      <c r="N329" s="37"/>
      <c r="O329" s="37"/>
      <c r="P329" s="37"/>
      <c r="Q329" s="37"/>
      <c r="R329" s="37"/>
      <c r="S329" s="37"/>
      <c r="T329" s="37"/>
      <c r="U329" s="37"/>
      <c r="V329" s="37"/>
      <c r="W329" s="37"/>
      <c r="X329" s="30" t="s">
        <v>108</v>
      </c>
      <c r="Y329" s="30" t="s">
        <v>109</v>
      </c>
      <c r="Z329" s="30" t="s">
        <v>128</v>
      </c>
      <c r="AA329" s="30" t="s">
        <v>128</v>
      </c>
      <c r="AB329" s="30" t="s">
        <v>128</v>
      </c>
      <c r="AC329" s="30" t="s">
        <v>128</v>
      </c>
      <c r="AD329" s="30">
        <v>66</v>
      </c>
      <c r="AE329" s="30">
        <v>230</v>
      </c>
      <c r="AF329" s="30">
        <v>230</v>
      </c>
      <c r="AG329" s="29" t="s">
        <v>1031</v>
      </c>
      <c r="AH329" s="29" t="s">
        <v>1145</v>
      </c>
      <c r="AI329" s="30"/>
    </row>
    <row r="330" s="4" customFormat="1" ht="80" customHeight="1" spans="1:35">
      <c r="A330" s="28"/>
      <c r="B330" s="29" t="s">
        <v>1146</v>
      </c>
      <c r="C330" s="29" t="s">
        <v>1141</v>
      </c>
      <c r="D330" s="30" t="s">
        <v>1147</v>
      </c>
      <c r="E330" s="30" t="s">
        <v>1028</v>
      </c>
      <c r="F330" s="30" t="s">
        <v>131</v>
      </c>
      <c r="G330" s="30" t="s">
        <v>154</v>
      </c>
      <c r="H330" s="30" t="s">
        <v>1040</v>
      </c>
      <c r="I330" s="30" t="s">
        <v>1041</v>
      </c>
      <c r="J330" s="37">
        <v>10</v>
      </c>
      <c r="K330" s="37">
        <v>10</v>
      </c>
      <c r="L330" s="37"/>
      <c r="M330" s="37"/>
      <c r="N330" s="37"/>
      <c r="O330" s="37">
        <v>10</v>
      </c>
      <c r="P330" s="37"/>
      <c r="Q330" s="37"/>
      <c r="R330" s="37"/>
      <c r="S330" s="37"/>
      <c r="T330" s="37"/>
      <c r="U330" s="37"/>
      <c r="V330" s="37"/>
      <c r="W330" s="37"/>
      <c r="X330" s="30" t="s">
        <v>108</v>
      </c>
      <c r="Y330" s="30" t="s">
        <v>109</v>
      </c>
      <c r="Z330" s="30" t="s">
        <v>128</v>
      </c>
      <c r="AA330" s="30" t="s">
        <v>128</v>
      </c>
      <c r="AB330" s="30" t="s">
        <v>128</v>
      </c>
      <c r="AC330" s="30" t="s">
        <v>128</v>
      </c>
      <c r="AD330" s="30" t="s">
        <v>1148</v>
      </c>
      <c r="AE330" s="30" t="s">
        <v>1149</v>
      </c>
      <c r="AF330" s="30" t="s">
        <v>1149</v>
      </c>
      <c r="AG330" s="29" t="s">
        <v>1031</v>
      </c>
      <c r="AH330" s="29" t="s">
        <v>1150</v>
      </c>
      <c r="AI330" s="30"/>
    </row>
    <row r="331" s="4" customFormat="1" ht="80" customHeight="1" spans="1:35">
      <c r="A331" s="28"/>
      <c r="B331" s="29" t="s">
        <v>1151</v>
      </c>
      <c r="C331" s="29" t="s">
        <v>1141</v>
      </c>
      <c r="D331" s="30" t="s">
        <v>313</v>
      </c>
      <c r="E331" s="30" t="s">
        <v>1152</v>
      </c>
      <c r="F331" s="30" t="s">
        <v>131</v>
      </c>
      <c r="G331" s="30" t="s">
        <v>154</v>
      </c>
      <c r="H331" s="30" t="s">
        <v>1045</v>
      </c>
      <c r="I331" s="30">
        <v>15829977787</v>
      </c>
      <c r="J331" s="37">
        <v>4</v>
      </c>
      <c r="K331" s="37">
        <v>4</v>
      </c>
      <c r="L331" s="37">
        <v>4</v>
      </c>
      <c r="M331" s="37"/>
      <c r="N331" s="37"/>
      <c r="O331" s="37"/>
      <c r="P331" s="37"/>
      <c r="Q331" s="37"/>
      <c r="R331" s="37"/>
      <c r="S331" s="37"/>
      <c r="T331" s="37"/>
      <c r="U331" s="37"/>
      <c r="V331" s="37"/>
      <c r="W331" s="37"/>
      <c r="X331" s="30" t="s">
        <v>127</v>
      </c>
      <c r="Y331" s="30" t="s">
        <v>109</v>
      </c>
      <c r="Z331" s="30" t="s">
        <v>128</v>
      </c>
      <c r="AA331" s="30" t="s">
        <v>128</v>
      </c>
      <c r="AB331" s="30" t="s">
        <v>128</v>
      </c>
      <c r="AC331" s="30" t="s">
        <v>128</v>
      </c>
      <c r="AD331" s="30">
        <v>120</v>
      </c>
      <c r="AE331" s="30">
        <v>370</v>
      </c>
      <c r="AF331" s="30">
        <v>370</v>
      </c>
      <c r="AG331" s="29" t="s">
        <v>1031</v>
      </c>
      <c r="AH331" s="29" t="s">
        <v>1143</v>
      </c>
      <c r="AI331" s="30"/>
    </row>
    <row r="332" ht="80" customHeight="1" spans="1:36">
      <c r="A332" s="28"/>
      <c r="B332" s="29" t="s">
        <v>1153</v>
      </c>
      <c r="C332" s="29" t="s">
        <v>1141</v>
      </c>
      <c r="D332" s="30" t="s">
        <v>202</v>
      </c>
      <c r="E332" s="30" t="s">
        <v>1154</v>
      </c>
      <c r="F332" s="37" t="s">
        <v>131</v>
      </c>
      <c r="G332" s="30" t="s">
        <v>154</v>
      </c>
      <c r="H332" s="30" t="s">
        <v>1049</v>
      </c>
      <c r="I332" s="30">
        <v>4579206</v>
      </c>
      <c r="J332" s="48">
        <v>10</v>
      </c>
      <c r="K332" s="48">
        <v>10</v>
      </c>
      <c r="L332" s="48"/>
      <c r="M332" s="48"/>
      <c r="N332" s="48"/>
      <c r="O332" s="48">
        <v>10</v>
      </c>
      <c r="P332" s="48"/>
      <c r="Q332" s="37"/>
      <c r="R332" s="37"/>
      <c r="S332" s="37"/>
      <c r="T332" s="37"/>
      <c r="U332" s="37"/>
      <c r="V332" s="37"/>
      <c r="W332" s="37"/>
      <c r="X332" s="30" t="s">
        <v>108</v>
      </c>
      <c r="Y332" s="30" t="s">
        <v>109</v>
      </c>
      <c r="Z332" s="30" t="s">
        <v>128</v>
      </c>
      <c r="AA332" s="30" t="s">
        <v>128</v>
      </c>
      <c r="AB332" s="30" t="s">
        <v>128</v>
      </c>
      <c r="AC332" s="30" t="s">
        <v>128</v>
      </c>
      <c r="AD332" s="30">
        <v>250</v>
      </c>
      <c r="AE332" s="30">
        <v>750</v>
      </c>
      <c r="AF332" s="30">
        <v>750</v>
      </c>
      <c r="AG332" s="29" t="s">
        <v>1155</v>
      </c>
      <c r="AH332" s="29" t="s">
        <v>1156</v>
      </c>
      <c r="AI332" s="30"/>
      <c r="AJ332" s="5"/>
    </row>
    <row r="333" ht="80" customHeight="1" spans="1:36">
      <c r="A333" s="28"/>
      <c r="B333" s="29" t="s">
        <v>1157</v>
      </c>
      <c r="C333" s="29" t="s">
        <v>1141</v>
      </c>
      <c r="D333" s="30" t="s">
        <v>134</v>
      </c>
      <c r="E333" s="30" t="s">
        <v>1028</v>
      </c>
      <c r="F333" s="30" t="s">
        <v>131</v>
      </c>
      <c r="G333" s="30" t="s">
        <v>154</v>
      </c>
      <c r="H333" s="30" t="s">
        <v>1052</v>
      </c>
      <c r="I333" s="30" t="s">
        <v>1053</v>
      </c>
      <c r="J333" s="37">
        <v>5</v>
      </c>
      <c r="K333" s="37">
        <v>5</v>
      </c>
      <c r="L333" s="37">
        <v>5</v>
      </c>
      <c r="M333" s="37"/>
      <c r="N333" s="37"/>
      <c r="O333" s="37"/>
      <c r="P333" s="37"/>
      <c r="Q333" s="37"/>
      <c r="R333" s="37"/>
      <c r="S333" s="37"/>
      <c r="T333" s="37"/>
      <c r="U333" s="37"/>
      <c r="V333" s="37"/>
      <c r="W333" s="37"/>
      <c r="X333" s="30" t="s">
        <v>108</v>
      </c>
      <c r="Y333" s="30" t="s">
        <v>109</v>
      </c>
      <c r="Z333" s="30" t="s">
        <v>128</v>
      </c>
      <c r="AA333" s="30" t="s">
        <v>128</v>
      </c>
      <c r="AB333" s="30" t="s">
        <v>128</v>
      </c>
      <c r="AC333" s="30" t="s">
        <v>128</v>
      </c>
      <c r="AD333" s="30">
        <v>134</v>
      </c>
      <c r="AE333" s="30">
        <v>405</v>
      </c>
      <c r="AF333" s="30">
        <v>405</v>
      </c>
      <c r="AG333" s="29" t="s">
        <v>1031</v>
      </c>
      <c r="AH333" s="29" t="s">
        <v>1158</v>
      </c>
      <c r="AI333" s="30"/>
      <c r="AJ333" s="5"/>
    </row>
    <row r="334" ht="80" customHeight="1" spans="1:36">
      <c r="A334" s="28"/>
      <c r="B334" s="29" t="s">
        <v>1159</v>
      </c>
      <c r="C334" s="29" t="s">
        <v>1141</v>
      </c>
      <c r="D334" s="30" t="s">
        <v>212</v>
      </c>
      <c r="E334" s="30" t="s">
        <v>1028</v>
      </c>
      <c r="F334" s="30" t="s">
        <v>131</v>
      </c>
      <c r="G334" s="30" t="s">
        <v>154</v>
      </c>
      <c r="H334" s="30" t="s">
        <v>1056</v>
      </c>
      <c r="I334" s="30">
        <v>18691411866</v>
      </c>
      <c r="J334" s="37">
        <v>6</v>
      </c>
      <c r="K334" s="37">
        <v>6</v>
      </c>
      <c r="L334" s="37">
        <v>6</v>
      </c>
      <c r="M334" s="37"/>
      <c r="N334" s="37"/>
      <c r="O334" s="37"/>
      <c r="P334" s="37"/>
      <c r="Q334" s="37"/>
      <c r="R334" s="37"/>
      <c r="S334" s="37"/>
      <c r="T334" s="37"/>
      <c r="U334" s="37"/>
      <c r="V334" s="37"/>
      <c r="W334" s="37"/>
      <c r="X334" s="30" t="s">
        <v>127</v>
      </c>
      <c r="Y334" s="30" t="s">
        <v>109</v>
      </c>
      <c r="Z334" s="30" t="s">
        <v>109</v>
      </c>
      <c r="AA334" s="30" t="s">
        <v>109</v>
      </c>
      <c r="AB334" s="30" t="s">
        <v>109</v>
      </c>
      <c r="AC334" s="30" t="s">
        <v>128</v>
      </c>
      <c r="AD334" s="30">
        <v>60</v>
      </c>
      <c r="AE334" s="30">
        <v>187</v>
      </c>
      <c r="AF334" s="30">
        <v>187</v>
      </c>
      <c r="AG334" s="29" t="s">
        <v>1160</v>
      </c>
      <c r="AH334" s="29" t="s">
        <v>1161</v>
      </c>
      <c r="AI334" s="30"/>
      <c r="AJ334" s="5"/>
    </row>
    <row r="335" ht="80" customHeight="1" spans="1:36">
      <c r="A335" s="28"/>
      <c r="B335" s="29" t="s">
        <v>1162</v>
      </c>
      <c r="C335" s="29" t="s">
        <v>1141</v>
      </c>
      <c r="D335" s="30" t="s">
        <v>222</v>
      </c>
      <c r="E335" s="30" t="s">
        <v>1028</v>
      </c>
      <c r="F335" s="37" t="s">
        <v>131</v>
      </c>
      <c r="G335" s="30" t="s">
        <v>154</v>
      </c>
      <c r="H335" s="30" t="s">
        <v>1163</v>
      </c>
      <c r="I335" s="30">
        <v>18891498161</v>
      </c>
      <c r="J335" s="48">
        <v>10</v>
      </c>
      <c r="K335" s="48">
        <v>10</v>
      </c>
      <c r="L335" s="48"/>
      <c r="M335" s="48"/>
      <c r="N335" s="48"/>
      <c r="O335" s="48">
        <v>10</v>
      </c>
      <c r="P335" s="48"/>
      <c r="Q335" s="37"/>
      <c r="R335" s="37"/>
      <c r="S335" s="37"/>
      <c r="T335" s="37"/>
      <c r="U335" s="37"/>
      <c r="V335" s="37"/>
      <c r="W335" s="37"/>
      <c r="X335" s="30" t="s">
        <v>108</v>
      </c>
      <c r="Y335" s="30" t="s">
        <v>109</v>
      </c>
      <c r="Z335" s="30" t="s">
        <v>128</v>
      </c>
      <c r="AA335" s="30" t="s">
        <v>128</v>
      </c>
      <c r="AB335" s="30" t="s">
        <v>128</v>
      </c>
      <c r="AC335" s="30" t="s">
        <v>128</v>
      </c>
      <c r="AD335" s="30">
        <v>114</v>
      </c>
      <c r="AE335" s="30">
        <v>114</v>
      </c>
      <c r="AF335" s="30">
        <v>114</v>
      </c>
      <c r="AG335" s="29" t="s">
        <v>1031</v>
      </c>
      <c r="AH335" s="29" t="s">
        <v>1164</v>
      </c>
      <c r="AI335" s="30"/>
      <c r="AJ335" s="81">
        <v>15509143187</v>
      </c>
    </row>
    <row r="336" ht="70" customHeight="1" spans="1:35">
      <c r="A336" s="25" t="s">
        <v>55</v>
      </c>
      <c r="B336" s="25"/>
      <c r="C336" s="25"/>
      <c r="D336" s="63"/>
      <c r="E336" s="63"/>
      <c r="F336" s="63"/>
      <c r="G336" s="63"/>
      <c r="H336" s="63"/>
      <c r="I336" s="63"/>
      <c r="J336" s="42">
        <f>J337+J343+J366</f>
        <v>11476</v>
      </c>
      <c r="K336" s="42">
        <f t="shared" ref="K336:W336" si="14">K337+K343+K366</f>
        <v>8475</v>
      </c>
      <c r="L336" s="42">
        <f t="shared" si="14"/>
        <v>7212</v>
      </c>
      <c r="M336" s="42">
        <f t="shared" si="14"/>
        <v>0</v>
      </c>
      <c r="N336" s="42">
        <f t="shared" si="14"/>
        <v>0</v>
      </c>
      <c r="O336" s="42">
        <f t="shared" si="14"/>
        <v>1263</v>
      </c>
      <c r="P336" s="42">
        <f t="shared" si="14"/>
        <v>2975</v>
      </c>
      <c r="Q336" s="42">
        <f t="shared" si="14"/>
        <v>0</v>
      </c>
      <c r="R336" s="42">
        <f t="shared" si="14"/>
        <v>0</v>
      </c>
      <c r="S336" s="42">
        <f t="shared" si="14"/>
        <v>0</v>
      </c>
      <c r="T336" s="42">
        <f t="shared" si="14"/>
        <v>0</v>
      </c>
      <c r="U336" s="42">
        <f t="shared" si="14"/>
        <v>0</v>
      </c>
      <c r="V336" s="42">
        <f t="shared" si="14"/>
        <v>0</v>
      </c>
      <c r="W336" s="42">
        <f t="shared" si="14"/>
        <v>26</v>
      </c>
      <c r="X336" s="63"/>
      <c r="Y336" s="63"/>
      <c r="Z336" s="63"/>
      <c r="AA336" s="63"/>
      <c r="AB336" s="63"/>
      <c r="AC336" s="63"/>
      <c r="AD336" s="63"/>
      <c r="AE336" s="63"/>
      <c r="AF336" s="63"/>
      <c r="AG336" s="25"/>
      <c r="AH336" s="25"/>
      <c r="AI336" s="63"/>
    </row>
    <row r="337" s="4" customFormat="1" ht="70" customHeight="1" spans="1:35">
      <c r="A337" s="22" t="s">
        <v>56</v>
      </c>
      <c r="B337" s="25"/>
      <c r="C337" s="25"/>
      <c r="D337" s="63"/>
      <c r="E337" s="63"/>
      <c r="F337" s="63"/>
      <c r="G337" s="63"/>
      <c r="H337" s="63"/>
      <c r="I337" s="63"/>
      <c r="J337" s="42">
        <f>SUM(J338:J342)</f>
        <v>316</v>
      </c>
      <c r="K337" s="42">
        <f t="shared" ref="K337:W337" si="15">SUM(K338:K342)</f>
        <v>266</v>
      </c>
      <c r="L337" s="42">
        <f t="shared" si="15"/>
        <v>116</v>
      </c>
      <c r="M337" s="42">
        <f t="shared" si="15"/>
        <v>0</v>
      </c>
      <c r="N337" s="42">
        <f t="shared" si="15"/>
        <v>0</v>
      </c>
      <c r="O337" s="42">
        <f t="shared" si="15"/>
        <v>150</v>
      </c>
      <c r="P337" s="42">
        <f t="shared" si="15"/>
        <v>50</v>
      </c>
      <c r="Q337" s="42">
        <f t="shared" si="15"/>
        <v>0</v>
      </c>
      <c r="R337" s="42">
        <f t="shared" si="15"/>
        <v>0</v>
      </c>
      <c r="S337" s="42">
        <f t="shared" si="15"/>
        <v>0</v>
      </c>
      <c r="T337" s="42">
        <f t="shared" si="15"/>
        <v>0</v>
      </c>
      <c r="U337" s="42">
        <f t="shared" si="15"/>
        <v>0</v>
      </c>
      <c r="V337" s="42">
        <f t="shared" si="15"/>
        <v>0</v>
      </c>
      <c r="W337" s="42">
        <f t="shared" si="15"/>
        <v>0</v>
      </c>
      <c r="X337" s="63"/>
      <c r="Y337" s="63"/>
      <c r="Z337" s="63"/>
      <c r="AA337" s="63"/>
      <c r="AB337" s="63"/>
      <c r="AC337" s="63"/>
      <c r="AD337" s="63"/>
      <c r="AE337" s="63"/>
      <c r="AF337" s="63"/>
      <c r="AG337" s="25"/>
      <c r="AH337" s="25"/>
      <c r="AI337" s="63"/>
    </row>
    <row r="338" ht="70" customHeight="1" spans="1:35">
      <c r="A338" s="28"/>
      <c r="B338" s="29" t="s">
        <v>1165</v>
      </c>
      <c r="C338" s="29" t="s">
        <v>1166</v>
      </c>
      <c r="D338" s="30" t="s">
        <v>212</v>
      </c>
      <c r="E338" s="30" t="s">
        <v>568</v>
      </c>
      <c r="F338" s="30" t="s">
        <v>131</v>
      </c>
      <c r="G338" s="30" t="s">
        <v>154</v>
      </c>
      <c r="H338" s="30" t="s">
        <v>569</v>
      </c>
      <c r="I338" s="30">
        <v>18909143784</v>
      </c>
      <c r="J338" s="37">
        <v>50</v>
      </c>
      <c r="K338" s="37">
        <v>50</v>
      </c>
      <c r="L338" s="37">
        <v>50</v>
      </c>
      <c r="M338" s="37"/>
      <c r="N338" s="37"/>
      <c r="O338" s="37"/>
      <c r="P338" s="37"/>
      <c r="Q338" s="37"/>
      <c r="R338" s="37"/>
      <c r="S338" s="37"/>
      <c r="T338" s="37"/>
      <c r="U338" s="37"/>
      <c r="V338" s="37"/>
      <c r="W338" s="37"/>
      <c r="X338" s="30" t="s">
        <v>127</v>
      </c>
      <c r="Y338" s="30" t="s">
        <v>109</v>
      </c>
      <c r="Z338" s="30" t="s">
        <v>109</v>
      </c>
      <c r="AA338" s="30" t="s">
        <v>128</v>
      </c>
      <c r="AB338" s="30" t="s">
        <v>128</v>
      </c>
      <c r="AC338" s="30" t="s">
        <v>128</v>
      </c>
      <c r="AD338" s="30">
        <v>38</v>
      </c>
      <c r="AE338" s="30">
        <v>187</v>
      </c>
      <c r="AF338" s="30">
        <v>578</v>
      </c>
      <c r="AG338" s="29" t="s">
        <v>1167</v>
      </c>
      <c r="AH338" s="29" t="s">
        <v>1168</v>
      </c>
      <c r="AI338" s="30"/>
    </row>
    <row r="339" ht="70" customHeight="1" spans="1:35">
      <c r="A339" s="28"/>
      <c r="B339" s="29" t="s">
        <v>1169</v>
      </c>
      <c r="C339" s="29" t="s">
        <v>1170</v>
      </c>
      <c r="D339" s="30" t="s">
        <v>212</v>
      </c>
      <c r="E339" s="30" t="s">
        <v>812</v>
      </c>
      <c r="F339" s="30" t="s">
        <v>131</v>
      </c>
      <c r="G339" s="30" t="s">
        <v>154</v>
      </c>
      <c r="H339" s="30" t="s">
        <v>813</v>
      </c>
      <c r="I339" s="30">
        <v>13098229678</v>
      </c>
      <c r="J339" s="37">
        <v>50</v>
      </c>
      <c r="K339" s="37">
        <v>50</v>
      </c>
      <c r="L339" s="37">
        <v>50</v>
      </c>
      <c r="M339" s="37"/>
      <c r="N339" s="37"/>
      <c r="O339" s="37"/>
      <c r="P339" s="37"/>
      <c r="Q339" s="37"/>
      <c r="R339" s="37"/>
      <c r="S339" s="37"/>
      <c r="T339" s="37"/>
      <c r="U339" s="37"/>
      <c r="V339" s="37"/>
      <c r="W339" s="37"/>
      <c r="X339" s="30" t="s">
        <v>127</v>
      </c>
      <c r="Y339" s="30" t="s">
        <v>109</v>
      </c>
      <c r="Z339" s="30" t="s">
        <v>109</v>
      </c>
      <c r="AA339" s="30" t="s">
        <v>109</v>
      </c>
      <c r="AB339" s="30" t="s">
        <v>109</v>
      </c>
      <c r="AC339" s="30" t="s">
        <v>128</v>
      </c>
      <c r="AD339" s="30">
        <v>238</v>
      </c>
      <c r="AE339" s="30">
        <v>798</v>
      </c>
      <c r="AF339" s="30">
        <v>1682</v>
      </c>
      <c r="AG339" s="29" t="s">
        <v>1167</v>
      </c>
      <c r="AH339" s="29" t="s">
        <v>1171</v>
      </c>
      <c r="AI339" s="30"/>
    </row>
    <row r="340" ht="78" customHeight="1" spans="1:35">
      <c r="A340" s="28"/>
      <c r="B340" s="29" t="s">
        <v>1172</v>
      </c>
      <c r="C340" s="29" t="s">
        <v>1173</v>
      </c>
      <c r="D340" s="30" t="s">
        <v>152</v>
      </c>
      <c r="E340" s="30" t="s">
        <v>249</v>
      </c>
      <c r="F340" s="30" t="s">
        <v>131</v>
      </c>
      <c r="G340" s="30" t="s">
        <v>154</v>
      </c>
      <c r="H340" s="30" t="s">
        <v>448</v>
      </c>
      <c r="I340" s="34">
        <v>13991504680</v>
      </c>
      <c r="J340" s="37">
        <v>200</v>
      </c>
      <c r="K340" s="37">
        <v>150</v>
      </c>
      <c r="L340" s="37"/>
      <c r="M340" s="37"/>
      <c r="N340" s="37"/>
      <c r="O340" s="37">
        <v>150</v>
      </c>
      <c r="P340" s="37">
        <v>50</v>
      </c>
      <c r="Q340" s="37"/>
      <c r="R340" s="37"/>
      <c r="S340" s="37"/>
      <c r="T340" s="37"/>
      <c r="U340" s="37"/>
      <c r="V340" s="37"/>
      <c r="W340" s="37"/>
      <c r="X340" s="30" t="s">
        <v>108</v>
      </c>
      <c r="Y340" s="30" t="s">
        <v>109</v>
      </c>
      <c r="Z340" s="30" t="s">
        <v>109</v>
      </c>
      <c r="AA340" s="30" t="s">
        <v>128</v>
      </c>
      <c r="AB340" s="30" t="s">
        <v>128</v>
      </c>
      <c r="AC340" s="30" t="s">
        <v>128</v>
      </c>
      <c r="AD340" s="30">
        <v>9</v>
      </c>
      <c r="AE340" s="30">
        <v>36</v>
      </c>
      <c r="AF340" s="30">
        <v>312</v>
      </c>
      <c r="AG340" s="29"/>
      <c r="AH340" s="29"/>
      <c r="AI340" s="30"/>
    </row>
    <row r="341" ht="75" customHeight="1" spans="1:35">
      <c r="A341" s="28"/>
      <c r="B341" s="29" t="s">
        <v>1174</v>
      </c>
      <c r="C341" s="29" t="s">
        <v>1175</v>
      </c>
      <c r="D341" s="30" t="s">
        <v>152</v>
      </c>
      <c r="E341" s="30" t="s">
        <v>228</v>
      </c>
      <c r="F341" s="30" t="s">
        <v>131</v>
      </c>
      <c r="G341" s="30" t="s">
        <v>154</v>
      </c>
      <c r="H341" s="30" t="s">
        <v>1176</v>
      </c>
      <c r="I341" s="30">
        <v>13991504260</v>
      </c>
      <c r="J341" s="37">
        <v>10</v>
      </c>
      <c r="K341" s="37">
        <v>10</v>
      </c>
      <c r="L341" s="37">
        <v>10</v>
      </c>
      <c r="M341" s="37"/>
      <c r="N341" s="37"/>
      <c r="O341" s="37"/>
      <c r="P341" s="37"/>
      <c r="Q341" s="37"/>
      <c r="R341" s="37"/>
      <c r="S341" s="37"/>
      <c r="T341" s="37"/>
      <c r="U341" s="37"/>
      <c r="V341" s="37"/>
      <c r="W341" s="37"/>
      <c r="X341" s="30" t="s">
        <v>108</v>
      </c>
      <c r="Y341" s="30" t="s">
        <v>109</v>
      </c>
      <c r="Z341" s="30" t="s">
        <v>109</v>
      </c>
      <c r="AA341" s="30" t="s">
        <v>128</v>
      </c>
      <c r="AB341" s="30" t="s">
        <v>128</v>
      </c>
      <c r="AC341" s="30" t="s">
        <v>128</v>
      </c>
      <c r="AD341" s="30">
        <v>70</v>
      </c>
      <c r="AE341" s="30">
        <v>270</v>
      </c>
      <c r="AF341" s="30"/>
      <c r="AG341" s="29"/>
      <c r="AH341" s="29"/>
      <c r="AI341" s="30"/>
    </row>
    <row r="342" ht="81" customHeight="1" spans="1:35">
      <c r="A342" s="28"/>
      <c r="B342" s="29" t="s">
        <v>1177</v>
      </c>
      <c r="C342" s="29" t="s">
        <v>1178</v>
      </c>
      <c r="D342" s="30" t="s">
        <v>152</v>
      </c>
      <c r="E342" s="30" t="s">
        <v>228</v>
      </c>
      <c r="F342" s="30" t="s">
        <v>131</v>
      </c>
      <c r="G342" s="30" t="s">
        <v>154</v>
      </c>
      <c r="H342" s="30" t="s">
        <v>1176</v>
      </c>
      <c r="I342" s="30">
        <v>13991504261</v>
      </c>
      <c r="J342" s="37">
        <v>6</v>
      </c>
      <c r="K342" s="37">
        <v>6</v>
      </c>
      <c r="L342" s="37">
        <v>6</v>
      </c>
      <c r="M342" s="37"/>
      <c r="N342" s="37"/>
      <c r="O342" s="37"/>
      <c r="P342" s="37"/>
      <c r="Q342" s="37"/>
      <c r="R342" s="37"/>
      <c r="S342" s="37"/>
      <c r="T342" s="37"/>
      <c r="U342" s="37"/>
      <c r="V342" s="37"/>
      <c r="W342" s="37"/>
      <c r="X342" s="30" t="s">
        <v>108</v>
      </c>
      <c r="Y342" s="30" t="s">
        <v>109</v>
      </c>
      <c r="Z342" s="30" t="s">
        <v>109</v>
      </c>
      <c r="AA342" s="30" t="s">
        <v>128</v>
      </c>
      <c r="AB342" s="30" t="s">
        <v>128</v>
      </c>
      <c r="AC342" s="30" t="s">
        <v>128</v>
      </c>
      <c r="AD342" s="30">
        <v>15</v>
      </c>
      <c r="AE342" s="30">
        <v>63</v>
      </c>
      <c r="AF342" s="30"/>
      <c r="AG342" s="29"/>
      <c r="AH342" s="29"/>
      <c r="AI342" s="30"/>
    </row>
    <row r="343" s="8" customFormat="1" ht="70" customHeight="1" spans="1:36">
      <c r="A343" s="28" t="s">
        <v>57</v>
      </c>
      <c r="B343" s="29"/>
      <c r="C343" s="29"/>
      <c r="D343" s="30"/>
      <c r="E343" s="30"/>
      <c r="F343" s="30"/>
      <c r="G343" s="30"/>
      <c r="H343" s="30"/>
      <c r="I343" s="30"/>
      <c r="J343" s="37">
        <f>SUM(J344:J365)</f>
        <v>11046</v>
      </c>
      <c r="K343" s="37">
        <f t="shared" ref="K343:W343" si="16">SUM(K344:K365)</f>
        <v>8184</v>
      </c>
      <c r="L343" s="37">
        <f t="shared" si="16"/>
        <v>7074</v>
      </c>
      <c r="M343" s="37">
        <f t="shared" si="16"/>
        <v>0</v>
      </c>
      <c r="N343" s="37">
        <f t="shared" si="16"/>
        <v>0</v>
      </c>
      <c r="O343" s="37">
        <f t="shared" si="16"/>
        <v>1110</v>
      </c>
      <c r="P343" s="37">
        <f t="shared" si="16"/>
        <v>2840</v>
      </c>
      <c r="Q343" s="37">
        <f t="shared" si="16"/>
        <v>0</v>
      </c>
      <c r="R343" s="37">
        <f t="shared" si="16"/>
        <v>0</v>
      </c>
      <c r="S343" s="37">
        <f t="shared" si="16"/>
        <v>0</v>
      </c>
      <c r="T343" s="37">
        <f t="shared" si="16"/>
        <v>0</v>
      </c>
      <c r="U343" s="37">
        <f t="shared" si="16"/>
        <v>0</v>
      </c>
      <c r="V343" s="37">
        <f t="shared" si="16"/>
        <v>0</v>
      </c>
      <c r="W343" s="37">
        <f t="shared" si="16"/>
        <v>22</v>
      </c>
      <c r="X343" s="30"/>
      <c r="Y343" s="30"/>
      <c r="Z343" s="30"/>
      <c r="AA343" s="30"/>
      <c r="AB343" s="30"/>
      <c r="AC343" s="30"/>
      <c r="AD343" s="30"/>
      <c r="AE343" s="30"/>
      <c r="AF343" s="30"/>
      <c r="AG343" s="29"/>
      <c r="AH343" s="29"/>
      <c r="AI343" s="30"/>
      <c r="AJ343" s="4"/>
    </row>
    <row r="344" s="4" customFormat="1" ht="86" customHeight="1" spans="1:36">
      <c r="A344" s="32"/>
      <c r="B344" s="29" t="s">
        <v>1179</v>
      </c>
      <c r="C344" s="29" t="s">
        <v>1180</v>
      </c>
      <c r="D344" s="30" t="s">
        <v>313</v>
      </c>
      <c r="E344" s="30" t="s">
        <v>508</v>
      </c>
      <c r="F344" s="30" t="s">
        <v>131</v>
      </c>
      <c r="G344" s="30" t="s">
        <v>1181</v>
      </c>
      <c r="H344" s="30" t="s">
        <v>1182</v>
      </c>
      <c r="I344" s="30" t="s">
        <v>1183</v>
      </c>
      <c r="J344" s="37">
        <v>280</v>
      </c>
      <c r="K344" s="37"/>
      <c r="L344" s="37"/>
      <c r="M344" s="37"/>
      <c r="N344" s="37"/>
      <c r="O344" s="37"/>
      <c r="P344" s="37">
        <v>280</v>
      </c>
      <c r="Q344" s="37"/>
      <c r="R344" s="37"/>
      <c r="S344" s="37"/>
      <c r="T344" s="37"/>
      <c r="U344" s="37"/>
      <c r="V344" s="37"/>
      <c r="W344" s="37"/>
      <c r="X344" s="30" t="s">
        <v>108</v>
      </c>
      <c r="Y344" s="30" t="s">
        <v>109</v>
      </c>
      <c r="Z344" s="30" t="s">
        <v>128</v>
      </c>
      <c r="AA344" s="30" t="s">
        <v>128</v>
      </c>
      <c r="AB344" s="30" t="s">
        <v>128</v>
      </c>
      <c r="AC344" s="30" t="s">
        <v>128</v>
      </c>
      <c r="AD344" s="30">
        <v>192</v>
      </c>
      <c r="AE344" s="30">
        <v>587</v>
      </c>
      <c r="AF344" s="30">
        <v>2726</v>
      </c>
      <c r="AG344" s="29" t="s">
        <v>1184</v>
      </c>
      <c r="AH344" s="29" t="s">
        <v>1185</v>
      </c>
      <c r="AI344" s="30"/>
      <c r="AJ344" s="81" t="s">
        <v>128</v>
      </c>
    </row>
    <row r="345" s="4" customFormat="1" ht="85" customHeight="1" spans="1:36">
      <c r="A345" s="28"/>
      <c r="B345" s="29" t="s">
        <v>1186</v>
      </c>
      <c r="C345" s="29" t="s">
        <v>1187</v>
      </c>
      <c r="D345" s="30" t="s">
        <v>202</v>
      </c>
      <c r="E345" s="30" t="s">
        <v>1188</v>
      </c>
      <c r="F345" s="30" t="s">
        <v>131</v>
      </c>
      <c r="G345" s="30" t="s">
        <v>1181</v>
      </c>
      <c r="H345" s="30" t="s">
        <v>1182</v>
      </c>
      <c r="I345" s="30" t="s">
        <v>1183</v>
      </c>
      <c r="J345" s="37">
        <v>500</v>
      </c>
      <c r="K345" s="37"/>
      <c r="L345" s="37"/>
      <c r="M345" s="37"/>
      <c r="N345" s="37"/>
      <c r="O345" s="37"/>
      <c r="P345" s="37">
        <v>500</v>
      </c>
      <c r="Q345" s="37"/>
      <c r="R345" s="37"/>
      <c r="S345" s="37"/>
      <c r="T345" s="37"/>
      <c r="U345" s="37"/>
      <c r="V345" s="37"/>
      <c r="W345" s="37"/>
      <c r="X345" s="30" t="s">
        <v>108</v>
      </c>
      <c r="Y345" s="30" t="s">
        <v>109</v>
      </c>
      <c r="Z345" s="30" t="s">
        <v>109</v>
      </c>
      <c r="AA345" s="30" t="s">
        <v>128</v>
      </c>
      <c r="AB345" s="30" t="s">
        <v>128</v>
      </c>
      <c r="AC345" s="30" t="s">
        <v>128</v>
      </c>
      <c r="AD345" s="30">
        <v>369</v>
      </c>
      <c r="AE345" s="30">
        <v>1116</v>
      </c>
      <c r="AF345" s="30">
        <v>5728</v>
      </c>
      <c r="AG345" s="29" t="s">
        <v>1184</v>
      </c>
      <c r="AH345" s="29" t="s">
        <v>1189</v>
      </c>
      <c r="AI345" s="30"/>
      <c r="AJ345" s="81" t="s">
        <v>128</v>
      </c>
    </row>
    <row r="346" s="4" customFormat="1" ht="93" customHeight="1" spans="1:36">
      <c r="A346" s="28"/>
      <c r="B346" s="29" t="s">
        <v>1190</v>
      </c>
      <c r="C346" s="29" t="s">
        <v>1191</v>
      </c>
      <c r="D346" s="30" t="s">
        <v>1192</v>
      </c>
      <c r="E346" s="30" t="s">
        <v>1193</v>
      </c>
      <c r="F346" s="30" t="s">
        <v>131</v>
      </c>
      <c r="G346" s="30" t="s">
        <v>1181</v>
      </c>
      <c r="H346" s="30" t="s">
        <v>1194</v>
      </c>
      <c r="I346" s="30" t="s">
        <v>1182</v>
      </c>
      <c r="J346" s="37">
        <v>1280</v>
      </c>
      <c r="K346" s="37"/>
      <c r="L346" s="37"/>
      <c r="M346" s="37"/>
      <c r="N346" s="37"/>
      <c r="O346" s="37"/>
      <c r="P346" s="37">
        <v>1280</v>
      </c>
      <c r="Q346" s="37"/>
      <c r="R346" s="37"/>
      <c r="S346" s="37"/>
      <c r="T346" s="37"/>
      <c r="U346" s="37"/>
      <c r="V346" s="37"/>
      <c r="W346" s="37"/>
      <c r="X346" s="30" t="s">
        <v>108</v>
      </c>
      <c r="Y346" s="30" t="s">
        <v>109</v>
      </c>
      <c r="Z346" s="30" t="s">
        <v>128</v>
      </c>
      <c r="AA346" s="30" t="s">
        <v>128</v>
      </c>
      <c r="AB346" s="30" t="s">
        <v>128</v>
      </c>
      <c r="AC346" s="30" t="s">
        <v>128</v>
      </c>
      <c r="AD346" s="30">
        <v>181</v>
      </c>
      <c r="AE346" s="30">
        <v>401</v>
      </c>
      <c r="AF346" s="30">
        <v>5083</v>
      </c>
      <c r="AG346" s="29" t="s">
        <v>1184</v>
      </c>
      <c r="AH346" s="29" t="s">
        <v>1195</v>
      </c>
      <c r="AI346" s="30"/>
      <c r="AJ346" s="81" t="s">
        <v>128</v>
      </c>
    </row>
    <row r="347" s="4" customFormat="1" ht="70" customHeight="1" spans="1:36">
      <c r="A347" s="28"/>
      <c r="B347" s="29" t="s">
        <v>1196</v>
      </c>
      <c r="C347" s="55" t="s">
        <v>1197</v>
      </c>
      <c r="D347" s="30" t="s">
        <v>134</v>
      </c>
      <c r="E347" s="30" t="s">
        <v>208</v>
      </c>
      <c r="F347" s="31" t="s">
        <v>131</v>
      </c>
      <c r="G347" s="31" t="s">
        <v>1181</v>
      </c>
      <c r="H347" s="31" t="s">
        <v>147</v>
      </c>
      <c r="I347" s="31">
        <v>13992409608</v>
      </c>
      <c r="J347" s="31">
        <v>12</v>
      </c>
      <c r="K347" s="31">
        <v>10</v>
      </c>
      <c r="L347" s="31">
        <v>10</v>
      </c>
      <c r="M347" s="31"/>
      <c r="N347" s="31"/>
      <c r="O347" s="31"/>
      <c r="P347" s="31"/>
      <c r="Q347" s="31"/>
      <c r="R347" s="31"/>
      <c r="S347" s="31"/>
      <c r="T347" s="31"/>
      <c r="U347" s="31"/>
      <c r="V347" s="31"/>
      <c r="W347" s="31">
        <v>2</v>
      </c>
      <c r="X347" s="31" t="s">
        <v>127</v>
      </c>
      <c r="Y347" s="31" t="s">
        <v>109</v>
      </c>
      <c r="Z347" s="31" t="s">
        <v>128</v>
      </c>
      <c r="AA347" s="31" t="s">
        <v>128</v>
      </c>
      <c r="AB347" s="31" t="s">
        <v>128</v>
      </c>
      <c r="AC347" s="31" t="s">
        <v>109</v>
      </c>
      <c r="AD347" s="31">
        <v>40</v>
      </c>
      <c r="AE347" s="31">
        <v>122</v>
      </c>
      <c r="AF347" s="31">
        <v>850</v>
      </c>
      <c r="AG347" s="55" t="s">
        <v>1198</v>
      </c>
      <c r="AH347" s="55" t="s">
        <v>1199</v>
      </c>
      <c r="AI347" s="31"/>
      <c r="AJ347" s="5"/>
    </row>
    <row r="348" s="4" customFormat="1" ht="70" customHeight="1" spans="1:36">
      <c r="A348" s="28"/>
      <c r="B348" s="29" t="s">
        <v>1200</v>
      </c>
      <c r="C348" s="55" t="s">
        <v>1201</v>
      </c>
      <c r="D348" s="30" t="s">
        <v>134</v>
      </c>
      <c r="E348" s="30" t="s">
        <v>766</v>
      </c>
      <c r="F348" s="31" t="s">
        <v>131</v>
      </c>
      <c r="G348" s="31" t="s">
        <v>1181</v>
      </c>
      <c r="H348" s="31" t="s">
        <v>767</v>
      </c>
      <c r="I348" s="31">
        <v>18991408719</v>
      </c>
      <c r="J348" s="31">
        <v>130</v>
      </c>
      <c r="K348" s="31">
        <v>130</v>
      </c>
      <c r="L348" s="31"/>
      <c r="M348" s="31"/>
      <c r="N348" s="31"/>
      <c r="O348" s="31">
        <v>130</v>
      </c>
      <c r="P348" s="31"/>
      <c r="Q348" s="31"/>
      <c r="R348" s="31"/>
      <c r="S348" s="31"/>
      <c r="T348" s="31"/>
      <c r="U348" s="31"/>
      <c r="V348" s="31"/>
      <c r="W348" s="31"/>
      <c r="X348" s="31" t="s">
        <v>127</v>
      </c>
      <c r="Y348" s="31" t="s">
        <v>109</v>
      </c>
      <c r="Z348" s="31" t="s">
        <v>109</v>
      </c>
      <c r="AA348" s="31" t="s">
        <v>128</v>
      </c>
      <c r="AB348" s="31" t="s">
        <v>128</v>
      </c>
      <c r="AC348" s="31" t="s">
        <v>128</v>
      </c>
      <c r="AD348" s="31">
        <v>107</v>
      </c>
      <c r="AE348" s="31">
        <v>415</v>
      </c>
      <c r="AF348" s="31">
        <v>415</v>
      </c>
      <c r="AG348" s="55" t="s">
        <v>1202</v>
      </c>
      <c r="AH348" s="55" t="s">
        <v>1203</v>
      </c>
      <c r="AI348" s="31"/>
      <c r="AJ348" s="5"/>
    </row>
    <row r="349" s="4" customFormat="1" ht="70" customHeight="1" spans="1:36">
      <c r="A349" s="28"/>
      <c r="B349" s="29" t="s">
        <v>1204</v>
      </c>
      <c r="C349" s="29" t="s">
        <v>1205</v>
      </c>
      <c r="D349" s="30" t="s">
        <v>134</v>
      </c>
      <c r="E349" s="30" t="s">
        <v>135</v>
      </c>
      <c r="F349" s="31" t="s">
        <v>131</v>
      </c>
      <c r="G349" s="31" t="s">
        <v>1181</v>
      </c>
      <c r="H349" s="31" t="s">
        <v>1206</v>
      </c>
      <c r="I349" s="31">
        <v>18992441540</v>
      </c>
      <c r="J349" s="31">
        <v>80</v>
      </c>
      <c r="K349" s="31">
        <v>80</v>
      </c>
      <c r="L349" s="31"/>
      <c r="M349" s="31"/>
      <c r="N349" s="31"/>
      <c r="O349" s="31">
        <v>80</v>
      </c>
      <c r="P349" s="31"/>
      <c r="Q349" s="31"/>
      <c r="R349" s="31"/>
      <c r="S349" s="31"/>
      <c r="T349" s="31"/>
      <c r="U349" s="31"/>
      <c r="V349" s="31"/>
      <c r="W349" s="31"/>
      <c r="X349" s="31" t="s">
        <v>127</v>
      </c>
      <c r="Y349" s="31" t="s">
        <v>109</v>
      </c>
      <c r="Z349" s="31" t="s">
        <v>109</v>
      </c>
      <c r="AA349" s="31" t="s">
        <v>128</v>
      </c>
      <c r="AB349" s="31" t="s">
        <v>128</v>
      </c>
      <c r="AC349" s="31" t="s">
        <v>128</v>
      </c>
      <c r="AD349" s="31" t="s">
        <v>1207</v>
      </c>
      <c r="AE349" s="31" t="s">
        <v>1208</v>
      </c>
      <c r="AF349" s="31">
        <v>2035</v>
      </c>
      <c r="AG349" s="55" t="s">
        <v>1209</v>
      </c>
      <c r="AH349" s="55" t="s">
        <v>1210</v>
      </c>
      <c r="AI349" s="31"/>
      <c r="AJ349" s="5"/>
    </row>
    <row r="350" s="4" customFormat="1" ht="70" customHeight="1" spans="1:36">
      <c r="A350" s="28"/>
      <c r="B350" s="29" t="s">
        <v>1211</v>
      </c>
      <c r="C350" s="29" t="s">
        <v>1212</v>
      </c>
      <c r="D350" s="30" t="s">
        <v>134</v>
      </c>
      <c r="E350" s="30" t="s">
        <v>757</v>
      </c>
      <c r="F350" s="31" t="s">
        <v>131</v>
      </c>
      <c r="G350" s="31" t="s">
        <v>1181</v>
      </c>
      <c r="H350" s="31" t="s">
        <v>758</v>
      </c>
      <c r="I350" s="31" t="s">
        <v>1213</v>
      </c>
      <c r="J350" s="31">
        <v>600</v>
      </c>
      <c r="K350" s="31"/>
      <c r="L350" s="31"/>
      <c r="M350" s="31"/>
      <c r="N350" s="31"/>
      <c r="O350" s="31"/>
      <c r="P350" s="31">
        <v>600</v>
      </c>
      <c r="Q350" s="31"/>
      <c r="R350" s="31"/>
      <c r="S350" s="31"/>
      <c r="T350" s="31"/>
      <c r="U350" s="31"/>
      <c r="V350" s="31"/>
      <c r="W350" s="31"/>
      <c r="X350" s="31" t="s">
        <v>127</v>
      </c>
      <c r="Y350" s="31" t="s">
        <v>109</v>
      </c>
      <c r="Z350" s="31" t="s">
        <v>128</v>
      </c>
      <c r="AA350" s="31" t="s">
        <v>128</v>
      </c>
      <c r="AB350" s="31" t="s">
        <v>128</v>
      </c>
      <c r="AC350" s="31" t="s">
        <v>128</v>
      </c>
      <c r="AD350" s="31">
        <v>51</v>
      </c>
      <c r="AE350" s="31">
        <v>157</v>
      </c>
      <c r="AF350" s="31">
        <v>157</v>
      </c>
      <c r="AG350" s="55" t="s">
        <v>1214</v>
      </c>
      <c r="AH350" s="55" t="s">
        <v>1215</v>
      </c>
      <c r="AI350" s="31"/>
      <c r="AJ350" s="5"/>
    </row>
    <row r="351" s="4" customFormat="1" ht="70" customHeight="1" spans="1:36">
      <c r="A351" s="28"/>
      <c r="B351" s="29" t="s">
        <v>1216</v>
      </c>
      <c r="C351" s="29" t="s">
        <v>1217</v>
      </c>
      <c r="D351" s="30" t="s">
        <v>134</v>
      </c>
      <c r="E351" s="30" t="s">
        <v>757</v>
      </c>
      <c r="F351" s="31" t="s">
        <v>131</v>
      </c>
      <c r="G351" s="31" t="s">
        <v>1181</v>
      </c>
      <c r="H351" s="31" t="s">
        <v>758</v>
      </c>
      <c r="I351" s="31" t="s">
        <v>1213</v>
      </c>
      <c r="J351" s="31">
        <v>180</v>
      </c>
      <c r="K351" s="31"/>
      <c r="L351" s="31"/>
      <c r="M351" s="31"/>
      <c r="N351" s="31"/>
      <c r="O351" s="31"/>
      <c r="P351" s="31">
        <v>180</v>
      </c>
      <c r="Q351" s="31"/>
      <c r="R351" s="31"/>
      <c r="S351" s="31"/>
      <c r="T351" s="31"/>
      <c r="U351" s="31"/>
      <c r="V351" s="31"/>
      <c r="W351" s="31"/>
      <c r="X351" s="31" t="s">
        <v>127</v>
      </c>
      <c r="Y351" s="31" t="s">
        <v>109</v>
      </c>
      <c r="Z351" s="31" t="s">
        <v>128</v>
      </c>
      <c r="AA351" s="31" t="s">
        <v>128</v>
      </c>
      <c r="AB351" s="31" t="s">
        <v>128</v>
      </c>
      <c r="AC351" s="31" t="s">
        <v>128</v>
      </c>
      <c r="AD351" s="31">
        <v>51</v>
      </c>
      <c r="AE351" s="31">
        <v>157</v>
      </c>
      <c r="AF351" s="31">
        <v>157</v>
      </c>
      <c r="AG351" s="55" t="s">
        <v>1214</v>
      </c>
      <c r="AH351" s="55" t="s">
        <v>1218</v>
      </c>
      <c r="AI351" s="31"/>
      <c r="AJ351" s="5"/>
    </row>
    <row r="352" s="4" customFormat="1" ht="70" customHeight="1" spans="1:36">
      <c r="A352" s="28"/>
      <c r="B352" s="29" t="s">
        <v>1219</v>
      </c>
      <c r="C352" s="29" t="s">
        <v>1220</v>
      </c>
      <c r="D352" s="30" t="s">
        <v>134</v>
      </c>
      <c r="E352" s="30" t="s">
        <v>135</v>
      </c>
      <c r="F352" s="31" t="s">
        <v>131</v>
      </c>
      <c r="G352" s="31" t="s">
        <v>1181</v>
      </c>
      <c r="H352" s="31" t="s">
        <v>1206</v>
      </c>
      <c r="I352" s="31">
        <v>13468737710</v>
      </c>
      <c r="J352" s="31">
        <v>40</v>
      </c>
      <c r="K352" s="31">
        <v>40</v>
      </c>
      <c r="L352" s="31"/>
      <c r="M352" s="31"/>
      <c r="N352" s="31"/>
      <c r="O352" s="31">
        <v>40</v>
      </c>
      <c r="P352" s="31"/>
      <c r="Q352" s="31"/>
      <c r="R352" s="31"/>
      <c r="S352" s="31"/>
      <c r="T352" s="31"/>
      <c r="U352" s="31"/>
      <c r="V352" s="31"/>
      <c r="W352" s="31"/>
      <c r="X352" s="31" t="s">
        <v>127</v>
      </c>
      <c r="Y352" s="31" t="s">
        <v>109</v>
      </c>
      <c r="Z352" s="31" t="s">
        <v>109</v>
      </c>
      <c r="AA352" s="31" t="s">
        <v>128</v>
      </c>
      <c r="AB352" s="31" t="s">
        <v>128</v>
      </c>
      <c r="AC352" s="31" t="s">
        <v>128</v>
      </c>
      <c r="AD352" s="31">
        <v>50</v>
      </c>
      <c r="AE352" s="31">
        <v>163</v>
      </c>
      <c r="AF352" s="31">
        <v>2035</v>
      </c>
      <c r="AG352" s="55" t="s">
        <v>1214</v>
      </c>
      <c r="AH352" s="55" t="s">
        <v>1221</v>
      </c>
      <c r="AI352" s="31"/>
      <c r="AJ352" s="5"/>
    </row>
    <row r="353" s="4" customFormat="1" ht="70" customHeight="1" spans="1:36">
      <c r="A353" s="28"/>
      <c r="B353" s="29" t="s">
        <v>1222</v>
      </c>
      <c r="C353" s="29" t="s">
        <v>1223</v>
      </c>
      <c r="D353" s="30" t="s">
        <v>134</v>
      </c>
      <c r="E353" s="30" t="s">
        <v>778</v>
      </c>
      <c r="F353" s="31" t="s">
        <v>131</v>
      </c>
      <c r="G353" s="31" t="s">
        <v>1181</v>
      </c>
      <c r="H353" s="31" t="s">
        <v>779</v>
      </c>
      <c r="I353" s="31">
        <v>18791592976</v>
      </c>
      <c r="J353" s="31">
        <v>20</v>
      </c>
      <c r="K353" s="31">
        <v>20</v>
      </c>
      <c r="L353" s="31">
        <v>20</v>
      </c>
      <c r="M353" s="31"/>
      <c r="N353" s="31"/>
      <c r="O353" s="31"/>
      <c r="P353" s="31"/>
      <c r="Q353" s="31"/>
      <c r="R353" s="31"/>
      <c r="S353" s="31"/>
      <c r="T353" s="31"/>
      <c r="U353" s="31"/>
      <c r="V353" s="31"/>
      <c r="W353" s="31"/>
      <c r="X353" s="31" t="s">
        <v>127</v>
      </c>
      <c r="Y353" s="31" t="s">
        <v>109</v>
      </c>
      <c r="Z353" s="31" t="s">
        <v>128</v>
      </c>
      <c r="AA353" s="31" t="s">
        <v>128</v>
      </c>
      <c r="AB353" s="31" t="s">
        <v>128</v>
      </c>
      <c r="AC353" s="31" t="s">
        <v>128</v>
      </c>
      <c r="AD353" s="31">
        <v>114</v>
      </c>
      <c r="AE353" s="31">
        <v>374</v>
      </c>
      <c r="AF353" s="31">
        <v>1274</v>
      </c>
      <c r="AG353" s="55" t="s">
        <v>1214</v>
      </c>
      <c r="AH353" s="55" t="s">
        <v>1224</v>
      </c>
      <c r="AI353" s="31"/>
      <c r="AJ353" s="5"/>
    </row>
    <row r="354" s="4" customFormat="1" ht="70" customHeight="1" spans="1:36">
      <c r="A354" s="28"/>
      <c r="B354" s="29" t="s">
        <v>1225</v>
      </c>
      <c r="C354" s="29" t="s">
        <v>1226</v>
      </c>
      <c r="D354" s="30" t="s">
        <v>134</v>
      </c>
      <c r="E354" s="30" t="s">
        <v>1227</v>
      </c>
      <c r="F354" s="31" t="s">
        <v>131</v>
      </c>
      <c r="G354" s="31" t="s">
        <v>1181</v>
      </c>
      <c r="H354" s="31" t="s">
        <v>1228</v>
      </c>
      <c r="I354" s="31">
        <v>17719726379</v>
      </c>
      <c r="J354" s="31">
        <v>60</v>
      </c>
      <c r="K354" s="31">
        <v>60</v>
      </c>
      <c r="L354" s="31">
        <v>60</v>
      </c>
      <c r="M354" s="31"/>
      <c r="N354" s="31"/>
      <c r="O354" s="31"/>
      <c r="P354" s="31"/>
      <c r="Q354" s="31"/>
      <c r="R354" s="31"/>
      <c r="S354" s="31"/>
      <c r="T354" s="31"/>
      <c r="U354" s="31"/>
      <c r="V354" s="31"/>
      <c r="W354" s="31"/>
      <c r="X354" s="31" t="s">
        <v>127</v>
      </c>
      <c r="Y354" s="31" t="s">
        <v>109</v>
      </c>
      <c r="Z354" s="31" t="s">
        <v>128</v>
      </c>
      <c r="AA354" s="31" t="s">
        <v>128</v>
      </c>
      <c r="AB354" s="31" t="s">
        <v>128</v>
      </c>
      <c r="AC354" s="31" t="s">
        <v>128</v>
      </c>
      <c r="AD354" s="31">
        <v>117</v>
      </c>
      <c r="AE354" s="31">
        <v>392</v>
      </c>
      <c r="AF354" s="31">
        <v>1171</v>
      </c>
      <c r="AG354" s="55" t="s">
        <v>1198</v>
      </c>
      <c r="AH354" s="55" t="s">
        <v>1229</v>
      </c>
      <c r="AI354" s="31"/>
      <c r="AJ354" s="5"/>
    </row>
    <row r="355" s="4" customFormat="1" ht="70" customHeight="1" spans="1:36">
      <c r="A355" s="28"/>
      <c r="B355" s="29" t="s">
        <v>1230</v>
      </c>
      <c r="C355" s="55" t="s">
        <v>1231</v>
      </c>
      <c r="D355" s="30" t="s">
        <v>134</v>
      </c>
      <c r="E355" s="30" t="s">
        <v>208</v>
      </c>
      <c r="F355" s="31" t="s">
        <v>131</v>
      </c>
      <c r="G355" s="31" t="s">
        <v>1181</v>
      </c>
      <c r="H355" s="31" t="s">
        <v>147</v>
      </c>
      <c r="I355" s="31">
        <v>13992409608</v>
      </c>
      <c r="J355" s="31">
        <v>180</v>
      </c>
      <c r="K355" s="31">
        <v>160</v>
      </c>
      <c r="L355" s="31">
        <v>160</v>
      </c>
      <c r="M355" s="31"/>
      <c r="N355" s="31"/>
      <c r="O355" s="31"/>
      <c r="P355" s="31"/>
      <c r="Q355" s="31"/>
      <c r="R355" s="31"/>
      <c r="S355" s="31"/>
      <c r="T355" s="31"/>
      <c r="U355" s="31"/>
      <c r="V355" s="31"/>
      <c r="W355" s="31">
        <v>20</v>
      </c>
      <c r="X355" s="31" t="s">
        <v>127</v>
      </c>
      <c r="Y355" s="31" t="s">
        <v>109</v>
      </c>
      <c r="Z355" s="31" t="s">
        <v>128</v>
      </c>
      <c r="AA355" s="31" t="s">
        <v>109</v>
      </c>
      <c r="AB355" s="31" t="s">
        <v>109</v>
      </c>
      <c r="AC355" s="31" t="s">
        <v>128</v>
      </c>
      <c r="AD355" s="31">
        <v>10</v>
      </c>
      <c r="AE355" s="31">
        <v>33</v>
      </c>
      <c r="AF355" s="31">
        <v>355</v>
      </c>
      <c r="AG355" s="55" t="s">
        <v>1198</v>
      </c>
      <c r="AH355" s="55" t="s">
        <v>1232</v>
      </c>
      <c r="AI355" s="31"/>
      <c r="AJ355" s="5"/>
    </row>
    <row r="356" s="4" customFormat="1" ht="70" customHeight="1" spans="1:36">
      <c r="A356" s="28"/>
      <c r="B356" s="29" t="s">
        <v>1233</v>
      </c>
      <c r="C356" s="29" t="s">
        <v>1234</v>
      </c>
      <c r="D356" s="30" t="s">
        <v>134</v>
      </c>
      <c r="E356" s="30" t="s">
        <v>135</v>
      </c>
      <c r="F356" s="31" t="s">
        <v>131</v>
      </c>
      <c r="G356" s="31" t="s">
        <v>1181</v>
      </c>
      <c r="H356" s="31" t="s">
        <v>1206</v>
      </c>
      <c r="I356" s="31">
        <v>13468737710</v>
      </c>
      <c r="J356" s="31">
        <v>860</v>
      </c>
      <c r="K356" s="31">
        <v>860</v>
      </c>
      <c r="L356" s="31"/>
      <c r="M356" s="31"/>
      <c r="N356" s="31"/>
      <c r="O356" s="31">
        <v>860</v>
      </c>
      <c r="P356" s="31"/>
      <c r="Q356" s="31"/>
      <c r="R356" s="31"/>
      <c r="S356" s="31"/>
      <c r="T356" s="31"/>
      <c r="U356" s="31"/>
      <c r="V356" s="31"/>
      <c r="W356" s="31"/>
      <c r="X356" s="31" t="s">
        <v>127</v>
      </c>
      <c r="Y356" s="31" t="s">
        <v>109</v>
      </c>
      <c r="Z356" s="31" t="s">
        <v>109</v>
      </c>
      <c r="AA356" s="31" t="s">
        <v>128</v>
      </c>
      <c r="AB356" s="31" t="s">
        <v>128</v>
      </c>
      <c r="AC356" s="31" t="s">
        <v>128</v>
      </c>
      <c r="AD356" s="31">
        <v>90</v>
      </c>
      <c r="AE356" s="31">
        <v>300</v>
      </c>
      <c r="AF356" s="31">
        <v>2035</v>
      </c>
      <c r="AG356" s="55" t="s">
        <v>1198</v>
      </c>
      <c r="AH356" s="55" t="s">
        <v>1235</v>
      </c>
      <c r="AI356" s="31"/>
      <c r="AJ356" s="5"/>
    </row>
    <row r="357" s="4" customFormat="1" ht="70" customHeight="1" spans="1:36">
      <c r="A357" s="28"/>
      <c r="B357" s="29" t="s">
        <v>1236</v>
      </c>
      <c r="C357" s="29" t="s">
        <v>1237</v>
      </c>
      <c r="D357" s="30" t="s">
        <v>134</v>
      </c>
      <c r="E357" s="30" t="s">
        <v>1238</v>
      </c>
      <c r="F357" s="31" t="s">
        <v>131</v>
      </c>
      <c r="G357" s="31" t="s">
        <v>1181</v>
      </c>
      <c r="H357" s="31" t="s">
        <v>1239</v>
      </c>
      <c r="I357" s="31">
        <v>13991502135</v>
      </c>
      <c r="J357" s="31">
        <v>720</v>
      </c>
      <c r="K357" s="31">
        <v>720</v>
      </c>
      <c r="L357" s="31">
        <v>720</v>
      </c>
      <c r="M357" s="31"/>
      <c r="N357" s="31"/>
      <c r="O357" s="31"/>
      <c r="P357" s="31"/>
      <c r="Q357" s="31"/>
      <c r="R357" s="31"/>
      <c r="S357" s="31"/>
      <c r="T357" s="31"/>
      <c r="U357" s="31"/>
      <c r="V357" s="31"/>
      <c r="W357" s="31"/>
      <c r="X357" s="31" t="s">
        <v>127</v>
      </c>
      <c r="Y357" s="31" t="s">
        <v>109</v>
      </c>
      <c r="Z357" s="31" t="s">
        <v>128</v>
      </c>
      <c r="AA357" s="31" t="s">
        <v>128</v>
      </c>
      <c r="AB357" s="31" t="s">
        <v>128</v>
      </c>
      <c r="AC357" s="31" t="s">
        <v>128</v>
      </c>
      <c r="AD357" s="31">
        <v>26</v>
      </c>
      <c r="AE357" s="31">
        <v>134</v>
      </c>
      <c r="AF357" s="31">
        <v>654</v>
      </c>
      <c r="AG357" s="55" t="s">
        <v>1198</v>
      </c>
      <c r="AH357" s="55" t="s">
        <v>1240</v>
      </c>
      <c r="AI357" s="31"/>
      <c r="AJ357" s="5"/>
    </row>
    <row r="358" s="4" customFormat="1" ht="70" customHeight="1" spans="1:36">
      <c r="A358" s="28"/>
      <c r="B358" s="29" t="s">
        <v>1241</v>
      </c>
      <c r="C358" s="29" t="s">
        <v>1242</v>
      </c>
      <c r="D358" s="30" t="s">
        <v>134</v>
      </c>
      <c r="E358" s="30" t="s">
        <v>1238</v>
      </c>
      <c r="F358" s="31" t="s">
        <v>131</v>
      </c>
      <c r="G358" s="31" t="s">
        <v>1181</v>
      </c>
      <c r="H358" s="31" t="s">
        <v>1239</v>
      </c>
      <c r="I358" s="31">
        <v>13991502135</v>
      </c>
      <c r="J358" s="31">
        <v>432</v>
      </c>
      <c r="K358" s="31">
        <v>432</v>
      </c>
      <c r="L358" s="31">
        <v>432</v>
      </c>
      <c r="M358" s="31"/>
      <c r="N358" s="31"/>
      <c r="O358" s="31"/>
      <c r="P358" s="31"/>
      <c r="Q358" s="31"/>
      <c r="R358" s="31"/>
      <c r="S358" s="31"/>
      <c r="T358" s="31"/>
      <c r="U358" s="31"/>
      <c r="V358" s="31"/>
      <c r="W358" s="31"/>
      <c r="X358" s="31" t="s">
        <v>127</v>
      </c>
      <c r="Y358" s="31" t="s">
        <v>109</v>
      </c>
      <c r="Z358" s="31" t="s">
        <v>128</v>
      </c>
      <c r="AA358" s="31" t="s">
        <v>128</v>
      </c>
      <c r="AB358" s="31" t="s">
        <v>128</v>
      </c>
      <c r="AC358" s="31" t="s">
        <v>128</v>
      </c>
      <c r="AD358" s="31">
        <v>58</v>
      </c>
      <c r="AE358" s="31">
        <v>299</v>
      </c>
      <c r="AF358" s="31">
        <v>1089</v>
      </c>
      <c r="AG358" s="55" t="s">
        <v>1198</v>
      </c>
      <c r="AH358" s="55" t="s">
        <v>1243</v>
      </c>
      <c r="AI358" s="31"/>
      <c r="AJ358" s="5"/>
    </row>
    <row r="359" s="4" customFormat="1" ht="70" customHeight="1" spans="1:36">
      <c r="A359" s="28"/>
      <c r="B359" s="29" t="s">
        <v>1244</v>
      </c>
      <c r="C359" s="29" t="s">
        <v>1245</v>
      </c>
      <c r="D359" s="30" t="s">
        <v>134</v>
      </c>
      <c r="E359" s="30" t="s">
        <v>1238</v>
      </c>
      <c r="F359" s="31" t="s">
        <v>131</v>
      </c>
      <c r="G359" s="31" t="s">
        <v>1181</v>
      </c>
      <c r="H359" s="31" t="s">
        <v>1239</v>
      </c>
      <c r="I359" s="31">
        <v>13991502135</v>
      </c>
      <c r="J359" s="31">
        <v>864</v>
      </c>
      <c r="K359" s="31">
        <v>864</v>
      </c>
      <c r="L359" s="31">
        <v>864</v>
      </c>
      <c r="M359" s="31"/>
      <c r="N359" s="31"/>
      <c r="O359" s="31"/>
      <c r="P359" s="31"/>
      <c r="Q359" s="31"/>
      <c r="R359" s="31"/>
      <c r="S359" s="31"/>
      <c r="T359" s="31"/>
      <c r="U359" s="31"/>
      <c r="V359" s="31"/>
      <c r="W359" s="31"/>
      <c r="X359" s="31" t="s">
        <v>127</v>
      </c>
      <c r="Y359" s="31" t="s">
        <v>109</v>
      </c>
      <c r="Z359" s="31" t="s">
        <v>128</v>
      </c>
      <c r="AA359" s="31" t="s">
        <v>128</v>
      </c>
      <c r="AB359" s="31" t="s">
        <v>128</v>
      </c>
      <c r="AC359" s="31" t="s">
        <v>128</v>
      </c>
      <c r="AD359" s="31">
        <v>24</v>
      </c>
      <c r="AE359" s="31">
        <v>108</v>
      </c>
      <c r="AF359" s="31">
        <v>345</v>
      </c>
      <c r="AG359" s="55" t="s">
        <v>1198</v>
      </c>
      <c r="AH359" s="55" t="s">
        <v>1246</v>
      </c>
      <c r="AI359" s="31"/>
      <c r="AJ359" s="5"/>
    </row>
    <row r="360" s="4" customFormat="1" ht="70" customHeight="1" spans="1:36">
      <c r="A360" s="28"/>
      <c r="B360" s="29" t="s">
        <v>1247</v>
      </c>
      <c r="C360" s="29" t="s">
        <v>1248</v>
      </c>
      <c r="D360" s="30" t="s">
        <v>134</v>
      </c>
      <c r="E360" s="30" t="s">
        <v>1238</v>
      </c>
      <c r="F360" s="31" t="s">
        <v>131</v>
      </c>
      <c r="G360" s="31" t="s">
        <v>1181</v>
      </c>
      <c r="H360" s="31" t="s">
        <v>1239</v>
      </c>
      <c r="I360" s="31">
        <v>13991502135</v>
      </c>
      <c r="J360" s="31">
        <v>864</v>
      </c>
      <c r="K360" s="31">
        <v>864</v>
      </c>
      <c r="L360" s="31">
        <v>864</v>
      </c>
      <c r="M360" s="31"/>
      <c r="N360" s="31"/>
      <c r="O360" s="31"/>
      <c r="P360" s="31"/>
      <c r="Q360" s="31"/>
      <c r="R360" s="31"/>
      <c r="S360" s="31"/>
      <c r="T360" s="31"/>
      <c r="U360" s="31"/>
      <c r="V360" s="31"/>
      <c r="W360" s="31"/>
      <c r="X360" s="31" t="s">
        <v>127</v>
      </c>
      <c r="Y360" s="31" t="s">
        <v>109</v>
      </c>
      <c r="Z360" s="31" t="s">
        <v>128</v>
      </c>
      <c r="AA360" s="31" t="s">
        <v>128</v>
      </c>
      <c r="AB360" s="31" t="s">
        <v>128</v>
      </c>
      <c r="AC360" s="31" t="s">
        <v>128</v>
      </c>
      <c r="AD360" s="31">
        <v>38</v>
      </c>
      <c r="AE360" s="31">
        <v>218</v>
      </c>
      <c r="AF360" s="31">
        <v>512</v>
      </c>
      <c r="AG360" s="55" t="s">
        <v>1198</v>
      </c>
      <c r="AH360" s="55" t="s">
        <v>1249</v>
      </c>
      <c r="AI360" s="31"/>
      <c r="AJ360" s="5"/>
    </row>
    <row r="361" s="4" customFormat="1" ht="70" customHeight="1" spans="1:36">
      <c r="A361" s="28"/>
      <c r="B361" s="29" t="s">
        <v>1250</v>
      </c>
      <c r="C361" s="29" t="s">
        <v>1251</v>
      </c>
      <c r="D361" s="30" t="s">
        <v>134</v>
      </c>
      <c r="E361" s="30" t="s">
        <v>1238</v>
      </c>
      <c r="F361" s="31" t="s">
        <v>131</v>
      </c>
      <c r="G361" s="31" t="s">
        <v>1181</v>
      </c>
      <c r="H361" s="31" t="s">
        <v>1239</v>
      </c>
      <c r="I361" s="31">
        <v>13991502135</v>
      </c>
      <c r="J361" s="31">
        <v>1152</v>
      </c>
      <c r="K361" s="31">
        <v>1152</v>
      </c>
      <c r="L361" s="31">
        <v>1152</v>
      </c>
      <c r="M361" s="31"/>
      <c r="N361" s="31"/>
      <c r="O361" s="31"/>
      <c r="P361" s="31"/>
      <c r="Q361" s="31"/>
      <c r="R361" s="31"/>
      <c r="S361" s="31"/>
      <c r="T361" s="31"/>
      <c r="U361" s="31"/>
      <c r="V361" s="31"/>
      <c r="W361" s="31"/>
      <c r="X361" s="31" t="s">
        <v>127</v>
      </c>
      <c r="Y361" s="31" t="s">
        <v>109</v>
      </c>
      <c r="Z361" s="31" t="s">
        <v>128</v>
      </c>
      <c r="AA361" s="31" t="s">
        <v>128</v>
      </c>
      <c r="AB361" s="31" t="s">
        <v>128</v>
      </c>
      <c r="AC361" s="31" t="s">
        <v>128</v>
      </c>
      <c r="AD361" s="31">
        <v>34</v>
      </c>
      <c r="AE361" s="31">
        <v>196</v>
      </c>
      <c r="AF361" s="31">
        <v>386</v>
      </c>
      <c r="AG361" s="55" t="s">
        <v>1198</v>
      </c>
      <c r="AH361" s="55" t="s">
        <v>1252</v>
      </c>
      <c r="AI361" s="31"/>
      <c r="AJ361" s="5"/>
    </row>
    <row r="362" s="4" customFormat="1" ht="70" customHeight="1" spans="1:36">
      <c r="A362" s="28"/>
      <c r="B362" s="29" t="s">
        <v>1253</v>
      </c>
      <c r="C362" s="29" t="s">
        <v>1254</v>
      </c>
      <c r="D362" s="30" t="s">
        <v>134</v>
      </c>
      <c r="E362" s="30" t="s">
        <v>1238</v>
      </c>
      <c r="F362" s="31" t="s">
        <v>131</v>
      </c>
      <c r="G362" s="31" t="s">
        <v>1181</v>
      </c>
      <c r="H362" s="31" t="s">
        <v>1239</v>
      </c>
      <c r="I362" s="31">
        <v>13991502135</v>
      </c>
      <c r="J362" s="31">
        <v>576</v>
      </c>
      <c r="K362" s="31">
        <v>576</v>
      </c>
      <c r="L362" s="31">
        <v>576</v>
      </c>
      <c r="M362" s="31"/>
      <c r="N362" s="31"/>
      <c r="O362" s="31"/>
      <c r="P362" s="31"/>
      <c r="Q362" s="31"/>
      <c r="R362" s="31"/>
      <c r="S362" s="31"/>
      <c r="T362" s="31"/>
      <c r="U362" s="31"/>
      <c r="V362" s="31"/>
      <c r="W362" s="31"/>
      <c r="X362" s="31" t="s">
        <v>127</v>
      </c>
      <c r="Y362" s="31" t="s">
        <v>109</v>
      </c>
      <c r="Z362" s="31" t="s">
        <v>128</v>
      </c>
      <c r="AA362" s="31" t="s">
        <v>128</v>
      </c>
      <c r="AB362" s="31" t="s">
        <v>128</v>
      </c>
      <c r="AC362" s="31" t="s">
        <v>128</v>
      </c>
      <c r="AD362" s="31">
        <v>37</v>
      </c>
      <c r="AE362" s="31">
        <v>182</v>
      </c>
      <c r="AF362" s="31">
        <v>399</v>
      </c>
      <c r="AG362" s="55" t="s">
        <v>1198</v>
      </c>
      <c r="AH362" s="55" t="s">
        <v>1255</v>
      </c>
      <c r="AI362" s="31"/>
      <c r="AJ362" s="5"/>
    </row>
    <row r="363" s="4" customFormat="1" ht="70" customHeight="1" spans="1:36">
      <c r="A363" s="28"/>
      <c r="B363" s="29" t="s">
        <v>1256</v>
      </c>
      <c r="C363" s="29" t="s">
        <v>1257</v>
      </c>
      <c r="D363" s="30" t="s">
        <v>134</v>
      </c>
      <c r="E363" s="30" t="s">
        <v>1238</v>
      </c>
      <c r="F363" s="31" t="s">
        <v>131</v>
      </c>
      <c r="G363" s="31" t="s">
        <v>1181</v>
      </c>
      <c r="H363" s="31" t="s">
        <v>1239</v>
      </c>
      <c r="I363" s="31">
        <v>13991502135</v>
      </c>
      <c r="J363" s="31">
        <v>1440</v>
      </c>
      <c r="K363" s="31">
        <v>1440</v>
      </c>
      <c r="L363" s="31">
        <v>1440</v>
      </c>
      <c r="M363" s="31"/>
      <c r="N363" s="31"/>
      <c r="O363" s="31"/>
      <c r="P363" s="31"/>
      <c r="Q363" s="31"/>
      <c r="R363" s="31"/>
      <c r="S363" s="31"/>
      <c r="T363" s="31"/>
      <c r="U363" s="31"/>
      <c r="V363" s="31"/>
      <c r="W363" s="31"/>
      <c r="X363" s="31" t="s">
        <v>127</v>
      </c>
      <c r="Y363" s="31" t="s">
        <v>109</v>
      </c>
      <c r="Z363" s="31" t="s">
        <v>128</v>
      </c>
      <c r="AA363" s="31" t="s">
        <v>128</v>
      </c>
      <c r="AB363" s="31" t="s">
        <v>128</v>
      </c>
      <c r="AC363" s="31" t="s">
        <v>128</v>
      </c>
      <c r="AD363" s="31">
        <v>28</v>
      </c>
      <c r="AE363" s="31">
        <v>188</v>
      </c>
      <c r="AF363" s="31">
        <v>426</v>
      </c>
      <c r="AG363" s="55" t="s">
        <v>1198</v>
      </c>
      <c r="AH363" s="55" t="s">
        <v>1258</v>
      </c>
      <c r="AI363" s="31"/>
      <c r="AJ363" s="5"/>
    </row>
    <row r="364" s="4" customFormat="1" ht="70" customHeight="1" spans="1:36">
      <c r="A364" s="28"/>
      <c r="B364" s="29" t="s">
        <v>1259</v>
      </c>
      <c r="C364" s="29" t="s">
        <v>1260</v>
      </c>
      <c r="D364" s="30" t="s">
        <v>134</v>
      </c>
      <c r="E364" s="30" t="s">
        <v>1238</v>
      </c>
      <c r="F364" s="31" t="s">
        <v>131</v>
      </c>
      <c r="G364" s="31" t="s">
        <v>1181</v>
      </c>
      <c r="H364" s="31" t="s">
        <v>1239</v>
      </c>
      <c r="I364" s="31">
        <v>13991502135</v>
      </c>
      <c r="J364" s="31">
        <v>576</v>
      </c>
      <c r="K364" s="31">
        <v>576</v>
      </c>
      <c r="L364" s="31">
        <v>576</v>
      </c>
      <c r="M364" s="31"/>
      <c r="N364" s="31"/>
      <c r="O364" s="31"/>
      <c r="P364" s="31"/>
      <c r="Q364" s="31"/>
      <c r="R364" s="31"/>
      <c r="S364" s="31"/>
      <c r="T364" s="31"/>
      <c r="U364" s="31"/>
      <c r="V364" s="31"/>
      <c r="W364" s="31"/>
      <c r="X364" s="31" t="s">
        <v>127</v>
      </c>
      <c r="Y364" s="31" t="s">
        <v>109</v>
      </c>
      <c r="Z364" s="31" t="s">
        <v>128</v>
      </c>
      <c r="AA364" s="31" t="s">
        <v>128</v>
      </c>
      <c r="AB364" s="31" t="s">
        <v>128</v>
      </c>
      <c r="AC364" s="31" t="s">
        <v>128</v>
      </c>
      <c r="AD364" s="31">
        <v>28</v>
      </c>
      <c r="AE364" s="31">
        <v>188</v>
      </c>
      <c r="AF364" s="31">
        <v>845</v>
      </c>
      <c r="AG364" s="55" t="s">
        <v>1198</v>
      </c>
      <c r="AH364" s="55" t="s">
        <v>1258</v>
      </c>
      <c r="AI364" s="31"/>
      <c r="AJ364" s="5"/>
    </row>
    <row r="365" s="4" customFormat="1" ht="70" customHeight="1" spans="1:36">
      <c r="A365" s="28"/>
      <c r="B365" s="29" t="s">
        <v>1261</v>
      </c>
      <c r="C365" s="29" t="s">
        <v>1262</v>
      </c>
      <c r="D365" s="30" t="s">
        <v>134</v>
      </c>
      <c r="E365" s="30" t="s">
        <v>778</v>
      </c>
      <c r="F365" s="31" t="s">
        <v>131</v>
      </c>
      <c r="G365" s="31" t="s">
        <v>1181</v>
      </c>
      <c r="H365" s="31" t="s">
        <v>779</v>
      </c>
      <c r="I365" s="31">
        <v>18791592976</v>
      </c>
      <c r="J365" s="31">
        <v>200</v>
      </c>
      <c r="K365" s="31">
        <v>200</v>
      </c>
      <c r="L365" s="31">
        <v>200</v>
      </c>
      <c r="M365" s="31"/>
      <c r="N365" s="31"/>
      <c r="O365" s="31"/>
      <c r="P365" s="31"/>
      <c r="Q365" s="31"/>
      <c r="R365" s="31"/>
      <c r="S365" s="31"/>
      <c r="T365" s="31"/>
      <c r="U365" s="31"/>
      <c r="V365" s="31"/>
      <c r="W365" s="31"/>
      <c r="X365" s="31" t="s">
        <v>127</v>
      </c>
      <c r="Y365" s="31" t="s">
        <v>109</v>
      </c>
      <c r="Z365" s="31" t="s">
        <v>128</v>
      </c>
      <c r="AA365" s="31" t="s">
        <v>128</v>
      </c>
      <c r="AB365" s="31" t="s">
        <v>128</v>
      </c>
      <c r="AC365" s="31" t="s">
        <v>128</v>
      </c>
      <c r="AD365" s="31">
        <v>114</v>
      </c>
      <c r="AE365" s="31">
        <v>374</v>
      </c>
      <c r="AF365" s="31">
        <v>1274</v>
      </c>
      <c r="AG365" s="55" t="s">
        <v>1263</v>
      </c>
      <c r="AH365" s="55" t="s">
        <v>1264</v>
      </c>
      <c r="AI365" s="31"/>
      <c r="AJ365" s="5"/>
    </row>
    <row r="366" ht="70" customHeight="1" spans="1:35">
      <c r="A366" s="28" t="s">
        <v>58</v>
      </c>
      <c r="B366" s="29"/>
      <c r="C366" s="29"/>
      <c r="D366" s="30"/>
      <c r="E366" s="30"/>
      <c r="F366" s="30"/>
      <c r="G366" s="30"/>
      <c r="H366" s="30"/>
      <c r="I366" s="30"/>
      <c r="J366" s="37">
        <f>SUM(J367:J370)</f>
        <v>114</v>
      </c>
      <c r="K366" s="37">
        <f t="shared" ref="K366:W366" si="17">SUM(K367:K370)</f>
        <v>25</v>
      </c>
      <c r="L366" s="37">
        <f t="shared" si="17"/>
        <v>22</v>
      </c>
      <c r="M366" s="37">
        <f t="shared" si="17"/>
        <v>0</v>
      </c>
      <c r="N366" s="37">
        <f t="shared" si="17"/>
        <v>0</v>
      </c>
      <c r="O366" s="37">
        <f t="shared" si="17"/>
        <v>3</v>
      </c>
      <c r="P366" s="37">
        <f t="shared" si="17"/>
        <v>85</v>
      </c>
      <c r="Q366" s="37">
        <f t="shared" si="17"/>
        <v>0</v>
      </c>
      <c r="R366" s="37">
        <f t="shared" si="17"/>
        <v>0</v>
      </c>
      <c r="S366" s="37">
        <f t="shared" si="17"/>
        <v>0</v>
      </c>
      <c r="T366" s="37">
        <f t="shared" si="17"/>
        <v>0</v>
      </c>
      <c r="U366" s="37">
        <f t="shared" si="17"/>
        <v>0</v>
      </c>
      <c r="V366" s="37">
        <f t="shared" si="17"/>
        <v>0</v>
      </c>
      <c r="W366" s="37">
        <f t="shared" si="17"/>
        <v>4</v>
      </c>
      <c r="X366" s="30"/>
      <c r="Y366" s="30"/>
      <c r="Z366" s="30"/>
      <c r="AA366" s="30"/>
      <c r="AB366" s="30"/>
      <c r="AC366" s="30"/>
      <c r="AD366" s="30"/>
      <c r="AE366" s="30"/>
      <c r="AF366" s="30"/>
      <c r="AG366" s="29"/>
      <c r="AH366" s="29"/>
      <c r="AI366" s="30"/>
    </row>
    <row r="367" s="5" customFormat="1" ht="70" customHeight="1" spans="1:35">
      <c r="A367" s="28"/>
      <c r="B367" s="29" t="s">
        <v>1265</v>
      </c>
      <c r="C367" s="29" t="s">
        <v>1266</v>
      </c>
      <c r="D367" s="30" t="s">
        <v>134</v>
      </c>
      <c r="E367" s="30" t="s">
        <v>208</v>
      </c>
      <c r="F367" s="30" t="s">
        <v>131</v>
      </c>
      <c r="G367" s="30" t="s">
        <v>154</v>
      </c>
      <c r="H367" s="30" t="s">
        <v>147</v>
      </c>
      <c r="I367" s="30">
        <v>13992409608</v>
      </c>
      <c r="J367" s="30">
        <v>24</v>
      </c>
      <c r="K367" s="30"/>
      <c r="L367" s="30"/>
      <c r="M367" s="30"/>
      <c r="N367" s="30"/>
      <c r="O367" s="30"/>
      <c r="P367" s="30">
        <v>20</v>
      </c>
      <c r="Q367" s="30"/>
      <c r="R367" s="30"/>
      <c r="S367" s="30"/>
      <c r="T367" s="30"/>
      <c r="U367" s="30"/>
      <c r="V367" s="30"/>
      <c r="W367" s="30">
        <v>4</v>
      </c>
      <c r="X367" s="30" t="s">
        <v>127</v>
      </c>
      <c r="Y367" s="30" t="s">
        <v>109</v>
      </c>
      <c r="Z367" s="30" t="s">
        <v>128</v>
      </c>
      <c r="AA367" s="30" t="s">
        <v>128</v>
      </c>
      <c r="AB367" s="30" t="s">
        <v>128</v>
      </c>
      <c r="AC367" s="30" t="s">
        <v>109</v>
      </c>
      <c r="AD367" s="30">
        <v>30</v>
      </c>
      <c r="AE367" s="30">
        <v>110</v>
      </c>
      <c r="AF367" s="30">
        <v>110</v>
      </c>
      <c r="AG367" s="29" t="s">
        <v>1198</v>
      </c>
      <c r="AH367" s="29" t="s">
        <v>1267</v>
      </c>
      <c r="AI367" s="30"/>
    </row>
    <row r="368" s="5" customFormat="1" ht="70" customHeight="1" spans="1:35">
      <c r="A368" s="28"/>
      <c r="B368" s="29" t="s">
        <v>1268</v>
      </c>
      <c r="C368" s="29" t="s">
        <v>1269</v>
      </c>
      <c r="D368" s="30" t="s">
        <v>134</v>
      </c>
      <c r="E368" s="30" t="s">
        <v>757</v>
      </c>
      <c r="F368" s="30" t="s">
        <v>131</v>
      </c>
      <c r="G368" s="30" t="s">
        <v>154</v>
      </c>
      <c r="H368" s="30" t="s">
        <v>758</v>
      </c>
      <c r="I368" s="30" t="s">
        <v>1213</v>
      </c>
      <c r="J368" s="30">
        <v>65</v>
      </c>
      <c r="K368" s="30"/>
      <c r="L368" s="30"/>
      <c r="M368" s="30"/>
      <c r="N368" s="30"/>
      <c r="O368" s="30"/>
      <c r="P368" s="30">
        <v>65</v>
      </c>
      <c r="Q368" s="30"/>
      <c r="R368" s="30"/>
      <c r="S368" s="30"/>
      <c r="T368" s="30"/>
      <c r="U368" s="30"/>
      <c r="V368" s="30"/>
      <c r="W368" s="30"/>
      <c r="X368" s="30" t="s">
        <v>127</v>
      </c>
      <c r="Y368" s="30" t="s">
        <v>109</v>
      </c>
      <c r="Z368" s="30" t="s">
        <v>128</v>
      </c>
      <c r="AA368" s="30" t="s">
        <v>128</v>
      </c>
      <c r="AB368" s="30" t="s">
        <v>128</v>
      </c>
      <c r="AC368" s="30" t="s">
        <v>128</v>
      </c>
      <c r="AD368" s="30">
        <v>15</v>
      </c>
      <c r="AE368" s="30">
        <v>50</v>
      </c>
      <c r="AF368" s="30">
        <v>50</v>
      </c>
      <c r="AG368" s="29" t="s">
        <v>1198</v>
      </c>
      <c r="AH368" s="29" t="s">
        <v>1270</v>
      </c>
      <c r="AI368" s="30"/>
    </row>
    <row r="369" s="5" customFormat="1" ht="70" customHeight="1" spans="1:35">
      <c r="A369" s="28"/>
      <c r="B369" s="29" t="s">
        <v>1271</v>
      </c>
      <c r="C369" s="29" t="s">
        <v>1272</v>
      </c>
      <c r="D369" s="30" t="s">
        <v>134</v>
      </c>
      <c r="E369" s="30" t="s">
        <v>135</v>
      </c>
      <c r="F369" s="30" t="s">
        <v>131</v>
      </c>
      <c r="G369" s="30" t="s">
        <v>154</v>
      </c>
      <c r="H369" s="30" t="s">
        <v>1273</v>
      </c>
      <c r="I369" s="30">
        <v>15191408238</v>
      </c>
      <c r="J369" s="30">
        <v>3</v>
      </c>
      <c r="K369" s="30">
        <v>3</v>
      </c>
      <c r="L369" s="30"/>
      <c r="M369" s="30"/>
      <c r="N369" s="30"/>
      <c r="O369" s="30">
        <v>3</v>
      </c>
      <c r="P369" s="30"/>
      <c r="Q369" s="30"/>
      <c r="R369" s="30"/>
      <c r="S369" s="30"/>
      <c r="T369" s="30"/>
      <c r="U369" s="30"/>
      <c r="V369" s="30"/>
      <c r="W369" s="30"/>
      <c r="X369" s="30" t="s">
        <v>127</v>
      </c>
      <c r="Y369" s="30" t="s">
        <v>109</v>
      </c>
      <c r="Z369" s="30" t="s">
        <v>109</v>
      </c>
      <c r="AA369" s="30" t="s">
        <v>128</v>
      </c>
      <c r="AB369" s="30" t="s">
        <v>128</v>
      </c>
      <c r="AC369" s="30" t="s">
        <v>128</v>
      </c>
      <c r="AD369" s="30">
        <v>177</v>
      </c>
      <c r="AE369" s="30" t="s">
        <v>1274</v>
      </c>
      <c r="AF369" s="30" t="s">
        <v>140</v>
      </c>
      <c r="AG369" s="29" t="s">
        <v>1198</v>
      </c>
      <c r="AH369" s="29" t="s">
        <v>1275</v>
      </c>
      <c r="AI369" s="30"/>
    </row>
    <row r="370" s="5" customFormat="1" ht="70" customHeight="1" spans="1:35">
      <c r="A370" s="28"/>
      <c r="B370" s="29" t="s">
        <v>1276</v>
      </c>
      <c r="C370" s="29" t="s">
        <v>1277</v>
      </c>
      <c r="D370" s="30" t="s">
        <v>134</v>
      </c>
      <c r="E370" s="30" t="s">
        <v>727</v>
      </c>
      <c r="F370" s="30" t="s">
        <v>131</v>
      </c>
      <c r="G370" s="30" t="s">
        <v>154</v>
      </c>
      <c r="H370" s="30" t="s">
        <v>728</v>
      </c>
      <c r="I370" s="30">
        <v>13909147034</v>
      </c>
      <c r="J370" s="30">
        <v>22</v>
      </c>
      <c r="K370" s="30">
        <v>22</v>
      </c>
      <c r="L370" s="30">
        <v>22</v>
      </c>
      <c r="M370" s="30"/>
      <c r="N370" s="30"/>
      <c r="O370" s="30"/>
      <c r="P370" s="30"/>
      <c r="Q370" s="30"/>
      <c r="R370" s="30"/>
      <c r="S370" s="30"/>
      <c r="T370" s="30"/>
      <c r="U370" s="30"/>
      <c r="V370" s="30"/>
      <c r="W370" s="30"/>
      <c r="X370" s="30" t="s">
        <v>127</v>
      </c>
      <c r="Y370" s="30" t="s">
        <v>109</v>
      </c>
      <c r="Z370" s="30" t="s">
        <v>128</v>
      </c>
      <c r="AA370" s="30" t="s">
        <v>128</v>
      </c>
      <c r="AB370" s="30" t="s">
        <v>128</v>
      </c>
      <c r="AC370" s="30" t="s">
        <v>128</v>
      </c>
      <c r="AD370" s="30">
        <v>50</v>
      </c>
      <c r="AE370" s="30">
        <v>162</v>
      </c>
      <c r="AF370" s="30">
        <v>1519</v>
      </c>
      <c r="AG370" s="29" t="s">
        <v>1214</v>
      </c>
      <c r="AH370" s="29" t="s">
        <v>1221</v>
      </c>
      <c r="AI370" s="30"/>
    </row>
    <row r="371" ht="70" customHeight="1" spans="1:35">
      <c r="A371" s="25" t="s">
        <v>59</v>
      </c>
      <c r="B371" s="25"/>
      <c r="C371" s="25"/>
      <c r="D371" s="63"/>
      <c r="E371" s="63"/>
      <c r="F371" s="63"/>
      <c r="G371" s="63"/>
      <c r="H371" s="63"/>
      <c r="I371" s="63"/>
      <c r="J371" s="42">
        <f>J372+J373+J374+J375+J379</f>
        <v>8384.7075</v>
      </c>
      <c r="K371" s="42">
        <f t="shared" ref="K371:W371" si="18">K372+K373+K374+K375+K379</f>
        <v>0</v>
      </c>
      <c r="L371" s="42">
        <f t="shared" si="18"/>
        <v>0</v>
      </c>
      <c r="M371" s="42">
        <f t="shared" si="18"/>
        <v>0</v>
      </c>
      <c r="N371" s="42">
        <f t="shared" si="18"/>
        <v>0</v>
      </c>
      <c r="O371" s="42">
        <f t="shared" si="18"/>
        <v>0</v>
      </c>
      <c r="P371" s="42">
        <f t="shared" si="18"/>
        <v>8384.7075</v>
      </c>
      <c r="Q371" s="42">
        <f t="shared" si="18"/>
        <v>0</v>
      </c>
      <c r="R371" s="42">
        <f t="shared" si="18"/>
        <v>0</v>
      </c>
      <c r="S371" s="42">
        <f t="shared" si="18"/>
        <v>0</v>
      </c>
      <c r="T371" s="42">
        <f t="shared" si="18"/>
        <v>0</v>
      </c>
      <c r="U371" s="42">
        <f t="shared" si="18"/>
        <v>0</v>
      </c>
      <c r="V371" s="42">
        <f t="shared" si="18"/>
        <v>0</v>
      </c>
      <c r="W371" s="42">
        <f t="shared" si="18"/>
        <v>0</v>
      </c>
      <c r="X371" s="63"/>
      <c r="Y371" s="63"/>
      <c r="Z371" s="63"/>
      <c r="AA371" s="63"/>
      <c r="AB371" s="63"/>
      <c r="AC371" s="63"/>
      <c r="AD371" s="63"/>
      <c r="AE371" s="63"/>
      <c r="AF371" s="63"/>
      <c r="AG371" s="25"/>
      <c r="AH371" s="25"/>
      <c r="AI371" s="63"/>
    </row>
    <row r="372" ht="100" customHeight="1" spans="1:42">
      <c r="A372" s="28" t="s">
        <v>60</v>
      </c>
      <c r="B372" s="29" t="s">
        <v>1278</v>
      </c>
      <c r="C372" s="29" t="s">
        <v>1279</v>
      </c>
      <c r="D372" s="30" t="s">
        <v>940</v>
      </c>
      <c r="E372" s="30" t="s">
        <v>1280</v>
      </c>
      <c r="F372" s="30" t="s">
        <v>131</v>
      </c>
      <c r="G372" s="30" t="s">
        <v>1281</v>
      </c>
      <c r="H372" s="30" t="s">
        <v>1282</v>
      </c>
      <c r="I372" s="30" t="s">
        <v>1283</v>
      </c>
      <c r="J372" s="37">
        <v>4255</v>
      </c>
      <c r="K372" s="37"/>
      <c r="L372" s="37"/>
      <c r="M372" s="37"/>
      <c r="N372" s="37"/>
      <c r="O372" s="37"/>
      <c r="P372" s="37">
        <v>4255</v>
      </c>
      <c r="Q372" s="37"/>
      <c r="R372" s="37"/>
      <c r="S372" s="37"/>
      <c r="T372" s="37"/>
      <c r="U372" s="37"/>
      <c r="V372" s="37"/>
      <c r="W372" s="37"/>
      <c r="X372" s="30" t="s">
        <v>108</v>
      </c>
      <c r="Y372" s="30" t="s">
        <v>109</v>
      </c>
      <c r="Z372" s="30" t="s">
        <v>128</v>
      </c>
      <c r="AA372" s="30" t="s">
        <v>128</v>
      </c>
      <c r="AB372" s="30" t="s">
        <v>128</v>
      </c>
      <c r="AC372" s="30" t="s">
        <v>128</v>
      </c>
      <c r="AD372" s="30">
        <v>3213</v>
      </c>
      <c r="AE372" s="30">
        <v>7550</v>
      </c>
      <c r="AF372" s="30">
        <v>8400</v>
      </c>
      <c r="AG372" s="29" t="s">
        <v>1284</v>
      </c>
      <c r="AH372" s="29" t="s">
        <v>1285</v>
      </c>
      <c r="AI372" s="30"/>
      <c r="AJ372" s="81"/>
      <c r="AK372" s="82"/>
      <c r="AL372" s="82"/>
      <c r="AM372" s="82"/>
      <c r="AN372" s="82"/>
      <c r="AO372" s="82"/>
      <c r="AP372" s="82" t="s">
        <v>128</v>
      </c>
    </row>
    <row r="373" ht="121" customHeight="1" spans="1:42">
      <c r="A373" s="28" t="s">
        <v>61</v>
      </c>
      <c r="B373" s="29" t="s">
        <v>1286</v>
      </c>
      <c r="C373" s="29" t="s">
        <v>1287</v>
      </c>
      <c r="D373" s="30" t="s">
        <v>940</v>
      </c>
      <c r="E373" s="30" t="s">
        <v>1280</v>
      </c>
      <c r="F373" s="30" t="s">
        <v>131</v>
      </c>
      <c r="G373" s="30" t="s">
        <v>1281</v>
      </c>
      <c r="H373" s="30" t="s">
        <v>1282</v>
      </c>
      <c r="I373" s="30" t="s">
        <v>1283</v>
      </c>
      <c r="J373" s="37">
        <v>2300</v>
      </c>
      <c r="K373" s="37"/>
      <c r="L373" s="37"/>
      <c r="M373" s="37"/>
      <c r="N373" s="37"/>
      <c r="O373" s="37"/>
      <c r="P373" s="37">
        <v>2300</v>
      </c>
      <c r="Q373" s="37"/>
      <c r="R373" s="37"/>
      <c r="S373" s="37"/>
      <c r="T373" s="37"/>
      <c r="U373" s="37"/>
      <c r="V373" s="37"/>
      <c r="W373" s="37"/>
      <c r="X373" s="30" t="s">
        <v>108</v>
      </c>
      <c r="Y373" s="30" t="s">
        <v>109</v>
      </c>
      <c r="Z373" s="30" t="s">
        <v>128</v>
      </c>
      <c r="AA373" s="30" t="s">
        <v>128</v>
      </c>
      <c r="AB373" s="30" t="s">
        <v>128</v>
      </c>
      <c r="AC373" s="30" t="s">
        <v>128</v>
      </c>
      <c r="AD373" s="30">
        <v>1930</v>
      </c>
      <c r="AE373" s="30">
        <v>1970</v>
      </c>
      <c r="AF373" s="30">
        <v>2000</v>
      </c>
      <c r="AG373" s="29" t="s">
        <v>1288</v>
      </c>
      <c r="AH373" s="29" t="s">
        <v>1289</v>
      </c>
      <c r="AI373" s="30"/>
      <c r="AJ373" s="81"/>
      <c r="AK373" s="82"/>
      <c r="AL373" s="82"/>
      <c r="AM373" s="82"/>
      <c r="AN373" s="82"/>
      <c r="AO373" s="82"/>
      <c r="AP373" s="82" t="s">
        <v>128</v>
      </c>
    </row>
    <row r="374" ht="70" customHeight="1" spans="1:35">
      <c r="A374" s="28" t="s">
        <v>62</v>
      </c>
      <c r="B374" s="29"/>
      <c r="C374" s="29"/>
      <c r="D374" s="30"/>
      <c r="E374" s="30"/>
      <c r="F374" s="30"/>
      <c r="G374" s="30"/>
      <c r="H374" s="30"/>
      <c r="I374" s="30"/>
      <c r="J374" s="37"/>
      <c r="K374" s="37"/>
      <c r="L374" s="37"/>
      <c r="M374" s="37"/>
      <c r="N374" s="37"/>
      <c r="O374" s="37"/>
      <c r="P374" s="37"/>
      <c r="Q374" s="37"/>
      <c r="R374" s="37"/>
      <c r="S374" s="37"/>
      <c r="T374" s="37"/>
      <c r="U374" s="37"/>
      <c r="V374" s="37"/>
      <c r="W374" s="37"/>
      <c r="X374" s="30"/>
      <c r="Y374" s="30"/>
      <c r="Z374" s="30"/>
      <c r="AA374" s="30"/>
      <c r="AB374" s="30"/>
      <c r="AC374" s="30"/>
      <c r="AD374" s="30"/>
      <c r="AE374" s="30"/>
      <c r="AF374" s="30"/>
      <c r="AG374" s="29"/>
      <c r="AH374" s="29"/>
      <c r="AI374" s="30"/>
    </row>
    <row r="375" s="4" customFormat="1" ht="70" customHeight="1" spans="1:35">
      <c r="A375" s="28" t="s">
        <v>63</v>
      </c>
      <c r="B375" s="29"/>
      <c r="C375" s="29"/>
      <c r="D375" s="30"/>
      <c r="E375" s="30"/>
      <c r="F375" s="30"/>
      <c r="G375" s="30"/>
      <c r="H375" s="30"/>
      <c r="I375" s="30"/>
      <c r="J375" s="37">
        <v>679.7075</v>
      </c>
      <c r="K375" s="37"/>
      <c r="L375" s="37"/>
      <c r="M375" s="37"/>
      <c r="N375" s="37"/>
      <c r="O375" s="37"/>
      <c r="P375" s="37">
        <v>679.7075</v>
      </c>
      <c r="Q375" s="37"/>
      <c r="R375" s="37"/>
      <c r="S375" s="37"/>
      <c r="T375" s="37"/>
      <c r="U375" s="37"/>
      <c r="V375" s="37"/>
      <c r="W375" s="37"/>
      <c r="X375" s="30"/>
      <c r="Y375" s="30"/>
      <c r="Z375" s="30"/>
      <c r="AA375" s="30"/>
      <c r="AB375" s="30"/>
      <c r="AC375" s="30"/>
      <c r="AD375" s="30"/>
      <c r="AE375" s="30"/>
      <c r="AF375" s="30"/>
      <c r="AG375" s="29"/>
      <c r="AH375" s="29"/>
      <c r="AI375" s="30"/>
    </row>
    <row r="376" ht="70" customHeight="1" spans="1:42">
      <c r="A376" s="28"/>
      <c r="B376" s="79" t="s">
        <v>1290</v>
      </c>
      <c r="C376" s="79" t="s">
        <v>1291</v>
      </c>
      <c r="D376" s="58" t="s">
        <v>881</v>
      </c>
      <c r="E376" s="58" t="s">
        <v>933</v>
      </c>
      <c r="F376" s="80" t="s">
        <v>131</v>
      </c>
      <c r="G376" s="58" t="s">
        <v>1281</v>
      </c>
      <c r="H376" s="58" t="s">
        <v>1282</v>
      </c>
      <c r="I376" s="58" t="s">
        <v>1283</v>
      </c>
      <c r="J376" s="37">
        <v>50.784</v>
      </c>
      <c r="K376" s="37"/>
      <c r="L376" s="37"/>
      <c r="M376" s="37"/>
      <c r="N376" s="37"/>
      <c r="O376" s="37"/>
      <c r="P376" s="37">
        <v>50.784</v>
      </c>
      <c r="Q376" s="37"/>
      <c r="R376" s="37"/>
      <c r="S376" s="37"/>
      <c r="T376" s="37"/>
      <c r="U376" s="37"/>
      <c r="V376" s="37"/>
      <c r="W376" s="37"/>
      <c r="X376" s="58" t="s">
        <v>108</v>
      </c>
      <c r="Y376" s="58" t="s">
        <v>109</v>
      </c>
      <c r="Z376" s="58" t="s">
        <v>128</v>
      </c>
      <c r="AA376" s="58" t="s">
        <v>128</v>
      </c>
      <c r="AB376" s="58" t="s">
        <v>128</v>
      </c>
      <c r="AC376" s="58" t="s">
        <v>128</v>
      </c>
      <c r="AD376" s="58">
        <v>20</v>
      </c>
      <c r="AE376" s="58">
        <v>26</v>
      </c>
      <c r="AF376" s="58">
        <v>34</v>
      </c>
      <c r="AG376" s="79" t="s">
        <v>1288</v>
      </c>
      <c r="AH376" s="79" t="s">
        <v>1292</v>
      </c>
      <c r="AI376" s="58"/>
      <c r="AJ376" s="83"/>
      <c r="AK376" s="84"/>
      <c r="AL376" s="84"/>
      <c r="AM376" s="84"/>
      <c r="AN376" s="84"/>
      <c r="AO376" s="84"/>
      <c r="AP376" s="84" t="s">
        <v>128</v>
      </c>
    </row>
    <row r="377" ht="98" customHeight="1" spans="1:42">
      <c r="A377" s="28"/>
      <c r="B377" s="79" t="s">
        <v>1293</v>
      </c>
      <c r="C377" s="79" t="s">
        <v>1294</v>
      </c>
      <c r="D377" s="58" t="s">
        <v>940</v>
      </c>
      <c r="E377" s="58" t="s">
        <v>933</v>
      </c>
      <c r="F377" s="58" t="s">
        <v>131</v>
      </c>
      <c r="G377" s="58" t="s">
        <v>1281</v>
      </c>
      <c r="H377" s="58" t="s">
        <v>1282</v>
      </c>
      <c r="I377" s="58" t="s">
        <v>1283</v>
      </c>
      <c r="J377" s="37">
        <v>244.858</v>
      </c>
      <c r="K377" s="37"/>
      <c r="L377" s="37"/>
      <c r="M377" s="37"/>
      <c r="N377" s="37"/>
      <c r="O377" s="37"/>
      <c r="P377" s="37">
        <v>244.858</v>
      </c>
      <c r="Q377" s="37"/>
      <c r="R377" s="37"/>
      <c r="S377" s="37"/>
      <c r="T377" s="37"/>
      <c r="U377" s="37"/>
      <c r="V377" s="37"/>
      <c r="W377" s="37"/>
      <c r="X377" s="58" t="s">
        <v>108</v>
      </c>
      <c r="Y377" s="58" t="s">
        <v>109</v>
      </c>
      <c r="Z377" s="58" t="s">
        <v>128</v>
      </c>
      <c r="AA377" s="58" t="s">
        <v>128</v>
      </c>
      <c r="AB377" s="58" t="s">
        <v>128</v>
      </c>
      <c r="AC377" s="58" t="s">
        <v>128</v>
      </c>
      <c r="AD377" s="58">
        <v>2428</v>
      </c>
      <c r="AE377" s="58">
        <v>3562</v>
      </c>
      <c r="AF377" s="58">
        <v>3612</v>
      </c>
      <c r="AG377" s="79" t="s">
        <v>1288</v>
      </c>
      <c r="AH377" s="79" t="s">
        <v>1295</v>
      </c>
      <c r="AI377" s="58"/>
      <c r="AJ377" s="85"/>
      <c r="AK377" s="85"/>
      <c r="AL377" s="85"/>
      <c r="AM377" s="85"/>
      <c r="AN377" s="85"/>
      <c r="AO377" s="85"/>
      <c r="AP377" s="84" t="s">
        <v>128</v>
      </c>
    </row>
    <row r="378" ht="88" customHeight="1" spans="1:42">
      <c r="A378" s="28"/>
      <c r="B378" s="79" t="s">
        <v>1296</v>
      </c>
      <c r="C378" s="79" t="s">
        <v>1297</v>
      </c>
      <c r="D378" s="58" t="s">
        <v>940</v>
      </c>
      <c r="E378" s="58" t="s">
        <v>933</v>
      </c>
      <c r="F378" s="58" t="s">
        <v>131</v>
      </c>
      <c r="G378" s="58" t="s">
        <v>1281</v>
      </c>
      <c r="H378" s="58" t="s">
        <v>1282</v>
      </c>
      <c r="I378" s="58" t="s">
        <v>1283</v>
      </c>
      <c r="J378" s="37">
        <v>384.0655</v>
      </c>
      <c r="K378" s="37"/>
      <c r="L378" s="37"/>
      <c r="M378" s="37"/>
      <c r="N378" s="37"/>
      <c r="O378" s="37"/>
      <c r="P378" s="37">
        <v>384.0655</v>
      </c>
      <c r="Q378" s="37"/>
      <c r="R378" s="37"/>
      <c r="S378" s="37"/>
      <c r="T378" s="37"/>
      <c r="U378" s="37"/>
      <c r="V378" s="37"/>
      <c r="W378" s="37"/>
      <c r="X378" s="58" t="s">
        <v>108</v>
      </c>
      <c r="Y378" s="58" t="s">
        <v>109</v>
      </c>
      <c r="Z378" s="58" t="s">
        <v>128</v>
      </c>
      <c r="AA378" s="58" t="s">
        <v>128</v>
      </c>
      <c r="AB378" s="58" t="s">
        <v>128</v>
      </c>
      <c r="AC378" s="58" t="s">
        <v>128</v>
      </c>
      <c r="AD378" s="58">
        <v>1479</v>
      </c>
      <c r="AE378" s="58">
        <v>1695</v>
      </c>
      <c r="AF378" s="58">
        <v>2704</v>
      </c>
      <c r="AG378" s="79" t="s">
        <v>1288</v>
      </c>
      <c r="AH378" s="79" t="s">
        <v>1298</v>
      </c>
      <c r="AI378" s="58"/>
      <c r="AJ378" s="85"/>
      <c r="AK378" s="85"/>
      <c r="AL378" s="85"/>
      <c r="AM378" s="85"/>
      <c r="AN378" s="85"/>
      <c r="AO378" s="85"/>
      <c r="AP378" s="84" t="s">
        <v>128</v>
      </c>
    </row>
    <row r="379" ht="95" customHeight="1" spans="1:42">
      <c r="A379" s="28" t="s">
        <v>64</v>
      </c>
      <c r="B379" s="79" t="s">
        <v>1299</v>
      </c>
      <c r="C379" s="79" t="s">
        <v>1300</v>
      </c>
      <c r="D379" s="58" t="s">
        <v>940</v>
      </c>
      <c r="E379" s="58" t="s">
        <v>1280</v>
      </c>
      <c r="F379" s="58" t="s">
        <v>131</v>
      </c>
      <c r="G379" s="58" t="s">
        <v>1281</v>
      </c>
      <c r="H379" s="58" t="s">
        <v>1282</v>
      </c>
      <c r="I379" s="58" t="s">
        <v>1283</v>
      </c>
      <c r="J379" s="37">
        <v>1150</v>
      </c>
      <c r="K379" s="37"/>
      <c r="L379" s="37"/>
      <c r="M379" s="37"/>
      <c r="N379" s="37"/>
      <c r="O379" s="37"/>
      <c r="P379" s="37">
        <v>1150</v>
      </c>
      <c r="Q379" s="37"/>
      <c r="R379" s="37"/>
      <c r="S379" s="37"/>
      <c r="T379" s="37"/>
      <c r="U379" s="37"/>
      <c r="V379" s="37"/>
      <c r="W379" s="37"/>
      <c r="X379" s="58" t="s">
        <v>108</v>
      </c>
      <c r="Y379" s="58" t="s">
        <v>109</v>
      </c>
      <c r="Z379" s="58" t="s">
        <v>128</v>
      </c>
      <c r="AA379" s="58" t="s">
        <v>128</v>
      </c>
      <c r="AB379" s="58" t="s">
        <v>128</v>
      </c>
      <c r="AC379" s="58" t="s">
        <v>128</v>
      </c>
      <c r="AD379" s="58">
        <v>2600</v>
      </c>
      <c r="AE379" s="58">
        <v>5200</v>
      </c>
      <c r="AF379" s="58">
        <v>7000</v>
      </c>
      <c r="AG379" s="79" t="s">
        <v>1288</v>
      </c>
      <c r="AH379" s="79" t="s">
        <v>1301</v>
      </c>
      <c r="AI379" s="58"/>
      <c r="AJ379" s="83"/>
      <c r="AK379" s="84"/>
      <c r="AL379" s="84"/>
      <c r="AM379" s="84"/>
      <c r="AN379" s="84"/>
      <c r="AO379" s="84"/>
      <c r="AP379" s="84" t="s">
        <v>128</v>
      </c>
    </row>
    <row r="380" ht="70" customHeight="1" spans="1:35">
      <c r="A380" s="25" t="s">
        <v>65</v>
      </c>
      <c r="B380" s="25"/>
      <c r="C380" s="25"/>
      <c r="D380" s="63"/>
      <c r="E380" s="63"/>
      <c r="F380" s="63"/>
      <c r="G380" s="63"/>
      <c r="H380" s="63"/>
      <c r="I380" s="63"/>
      <c r="J380" s="42">
        <f>J381+J442+J443+J444+J445+J503</f>
        <v>24790.24</v>
      </c>
      <c r="K380" s="42">
        <f t="shared" ref="K380:W380" si="19">K381+K442+K443+K444+K445+K503</f>
        <v>6841.6</v>
      </c>
      <c r="L380" s="42">
        <f t="shared" si="19"/>
        <v>5333.6</v>
      </c>
      <c r="M380" s="42">
        <f t="shared" si="19"/>
        <v>988</v>
      </c>
      <c r="N380" s="42">
        <f t="shared" si="19"/>
        <v>50</v>
      </c>
      <c r="O380" s="42">
        <f t="shared" si="19"/>
        <v>470</v>
      </c>
      <c r="P380" s="42">
        <f t="shared" si="19"/>
        <v>17928.64</v>
      </c>
      <c r="Q380" s="42">
        <f t="shared" si="19"/>
        <v>0</v>
      </c>
      <c r="R380" s="42">
        <f t="shared" si="19"/>
        <v>0</v>
      </c>
      <c r="S380" s="42">
        <f t="shared" si="19"/>
        <v>0</v>
      </c>
      <c r="T380" s="42">
        <f t="shared" si="19"/>
        <v>0</v>
      </c>
      <c r="U380" s="42">
        <f t="shared" si="19"/>
        <v>0</v>
      </c>
      <c r="V380" s="42">
        <f t="shared" si="19"/>
        <v>0</v>
      </c>
      <c r="W380" s="42">
        <f t="shared" si="19"/>
        <v>20</v>
      </c>
      <c r="X380" s="63"/>
      <c r="Y380" s="63"/>
      <c r="Z380" s="63"/>
      <c r="AA380" s="63"/>
      <c r="AB380" s="63"/>
      <c r="AC380" s="63"/>
      <c r="AD380" s="63"/>
      <c r="AE380" s="63"/>
      <c r="AF380" s="63"/>
      <c r="AG380" s="25"/>
      <c r="AH380" s="25"/>
      <c r="AI380" s="63"/>
    </row>
    <row r="381" s="4" customFormat="1" ht="70" customHeight="1" spans="1:35">
      <c r="A381" s="22" t="s">
        <v>66</v>
      </c>
      <c r="B381" s="25"/>
      <c r="C381" s="25"/>
      <c r="D381" s="63"/>
      <c r="E381" s="63"/>
      <c r="F381" s="63"/>
      <c r="G381" s="63"/>
      <c r="H381" s="63"/>
      <c r="I381" s="63"/>
      <c r="J381" s="42">
        <v>5005.14</v>
      </c>
      <c r="K381" s="42">
        <v>700</v>
      </c>
      <c r="L381" s="42">
        <v>700</v>
      </c>
      <c r="M381" s="42"/>
      <c r="N381" s="42"/>
      <c r="O381" s="42"/>
      <c r="P381" s="42">
        <v>4305.14</v>
      </c>
      <c r="Q381" s="42"/>
      <c r="R381" s="42"/>
      <c r="S381" s="42"/>
      <c r="T381" s="42"/>
      <c r="U381" s="42"/>
      <c r="V381" s="42"/>
      <c r="W381" s="42"/>
      <c r="X381" s="63"/>
      <c r="Y381" s="63"/>
      <c r="Z381" s="63"/>
      <c r="AA381" s="63"/>
      <c r="AB381" s="63"/>
      <c r="AC381" s="63"/>
      <c r="AD381" s="63"/>
      <c r="AE381" s="63"/>
      <c r="AF381" s="63"/>
      <c r="AG381" s="25"/>
      <c r="AH381" s="25"/>
      <c r="AI381" s="63"/>
    </row>
    <row r="382" ht="70" customHeight="1" spans="1:35">
      <c r="A382" s="28"/>
      <c r="B382" s="29" t="s">
        <v>1302</v>
      </c>
      <c r="C382" s="29" t="s">
        <v>1303</v>
      </c>
      <c r="D382" s="30" t="s">
        <v>212</v>
      </c>
      <c r="E382" s="30" t="s">
        <v>812</v>
      </c>
      <c r="F382" s="30" t="s">
        <v>131</v>
      </c>
      <c r="G382" s="30" t="s">
        <v>154</v>
      </c>
      <c r="H382" s="30" t="s">
        <v>813</v>
      </c>
      <c r="I382" s="30">
        <v>13098229678</v>
      </c>
      <c r="J382" s="37">
        <v>20</v>
      </c>
      <c r="K382" s="37">
        <v>20</v>
      </c>
      <c r="L382" s="37">
        <v>20</v>
      </c>
      <c r="M382" s="37"/>
      <c r="N382" s="37"/>
      <c r="O382" s="37"/>
      <c r="P382" s="37"/>
      <c r="Q382" s="37"/>
      <c r="R382" s="37"/>
      <c r="S382" s="37"/>
      <c r="T382" s="37"/>
      <c r="U382" s="37"/>
      <c r="V382" s="37"/>
      <c r="W382" s="37"/>
      <c r="X382" s="30" t="s">
        <v>127</v>
      </c>
      <c r="Y382" s="30" t="s">
        <v>109</v>
      </c>
      <c r="Z382" s="30" t="s">
        <v>109</v>
      </c>
      <c r="AA382" s="30" t="s">
        <v>109</v>
      </c>
      <c r="AB382" s="30" t="s">
        <v>109</v>
      </c>
      <c r="AC382" s="30" t="s">
        <v>128</v>
      </c>
      <c r="AD382" s="30">
        <v>238</v>
      </c>
      <c r="AE382" s="30">
        <v>798</v>
      </c>
      <c r="AF382" s="30">
        <v>1682</v>
      </c>
      <c r="AG382" s="29" t="s">
        <v>1167</v>
      </c>
      <c r="AH382" s="29" t="s">
        <v>1171</v>
      </c>
      <c r="AI382" s="30"/>
    </row>
    <row r="383" ht="70" customHeight="1" spans="1:35">
      <c r="A383" s="28"/>
      <c r="B383" s="29" t="s">
        <v>1304</v>
      </c>
      <c r="C383" s="29" t="s">
        <v>1305</v>
      </c>
      <c r="D383" s="30" t="s">
        <v>212</v>
      </c>
      <c r="E383" s="30" t="s">
        <v>812</v>
      </c>
      <c r="F383" s="30" t="s">
        <v>131</v>
      </c>
      <c r="G383" s="30" t="s">
        <v>154</v>
      </c>
      <c r="H383" s="30" t="s">
        <v>813</v>
      </c>
      <c r="I383" s="30">
        <v>13098229678</v>
      </c>
      <c r="J383" s="37">
        <v>45</v>
      </c>
      <c r="K383" s="37">
        <v>45</v>
      </c>
      <c r="L383" s="37">
        <v>45</v>
      </c>
      <c r="M383" s="37"/>
      <c r="N383" s="37"/>
      <c r="O383" s="37"/>
      <c r="P383" s="37"/>
      <c r="Q383" s="37"/>
      <c r="R383" s="37"/>
      <c r="S383" s="37"/>
      <c r="T383" s="37"/>
      <c r="U383" s="37"/>
      <c r="V383" s="37"/>
      <c r="W383" s="37"/>
      <c r="X383" s="30" t="s">
        <v>127</v>
      </c>
      <c r="Y383" s="30" t="s">
        <v>109</v>
      </c>
      <c r="Z383" s="30" t="s">
        <v>109</v>
      </c>
      <c r="AA383" s="30" t="s">
        <v>109</v>
      </c>
      <c r="AB383" s="30" t="s">
        <v>109</v>
      </c>
      <c r="AC383" s="30" t="s">
        <v>128</v>
      </c>
      <c r="AD383" s="30">
        <v>238</v>
      </c>
      <c r="AE383" s="30">
        <v>798</v>
      </c>
      <c r="AF383" s="30">
        <v>1682</v>
      </c>
      <c r="AG383" s="29" t="s">
        <v>1167</v>
      </c>
      <c r="AH383" s="29" t="s">
        <v>1171</v>
      </c>
      <c r="AI383" s="30"/>
    </row>
    <row r="384" ht="70" customHeight="1" spans="1:35">
      <c r="A384" s="28"/>
      <c r="B384" s="29" t="s">
        <v>1306</v>
      </c>
      <c r="C384" s="29" t="s">
        <v>1307</v>
      </c>
      <c r="D384" s="30" t="s">
        <v>212</v>
      </c>
      <c r="E384" s="30" t="s">
        <v>573</v>
      </c>
      <c r="F384" s="30" t="s">
        <v>131</v>
      </c>
      <c r="G384" s="30" t="s">
        <v>154</v>
      </c>
      <c r="H384" s="30" t="s">
        <v>574</v>
      </c>
      <c r="I384" s="34" t="s">
        <v>1308</v>
      </c>
      <c r="J384" s="37">
        <v>120</v>
      </c>
      <c r="K384" s="37">
        <v>120</v>
      </c>
      <c r="L384" s="37">
        <v>120</v>
      </c>
      <c r="M384" s="37"/>
      <c r="N384" s="37"/>
      <c r="O384" s="37"/>
      <c r="P384" s="37"/>
      <c r="Q384" s="37"/>
      <c r="R384" s="37"/>
      <c r="S384" s="37"/>
      <c r="T384" s="37"/>
      <c r="U384" s="37"/>
      <c r="V384" s="37"/>
      <c r="W384" s="37"/>
      <c r="X384" s="30" t="s">
        <v>127</v>
      </c>
      <c r="Y384" s="30" t="s">
        <v>109</v>
      </c>
      <c r="Z384" s="30" t="s">
        <v>128</v>
      </c>
      <c r="AA384" s="30" t="s">
        <v>128</v>
      </c>
      <c r="AB384" s="30" t="s">
        <v>128</v>
      </c>
      <c r="AC384" s="30" t="s">
        <v>128</v>
      </c>
      <c r="AD384" s="30">
        <v>25</v>
      </c>
      <c r="AE384" s="30">
        <v>102</v>
      </c>
      <c r="AF384" s="30">
        <v>185</v>
      </c>
      <c r="AG384" s="29" t="s">
        <v>1309</v>
      </c>
      <c r="AH384" s="29" t="s">
        <v>1310</v>
      </c>
      <c r="AI384" s="30"/>
    </row>
    <row r="385" ht="70" customHeight="1" spans="1:35">
      <c r="A385" s="28"/>
      <c r="B385" s="29" t="s">
        <v>1311</v>
      </c>
      <c r="C385" s="29" t="s">
        <v>1312</v>
      </c>
      <c r="D385" s="30" t="s">
        <v>212</v>
      </c>
      <c r="E385" s="30" t="s">
        <v>573</v>
      </c>
      <c r="F385" s="30" t="s">
        <v>131</v>
      </c>
      <c r="G385" s="30" t="s">
        <v>154</v>
      </c>
      <c r="H385" s="30" t="s">
        <v>574</v>
      </c>
      <c r="I385" s="34" t="s">
        <v>1308</v>
      </c>
      <c r="J385" s="37">
        <v>129</v>
      </c>
      <c r="K385" s="37">
        <v>129</v>
      </c>
      <c r="L385" s="37">
        <v>129</v>
      </c>
      <c r="M385" s="37"/>
      <c r="N385" s="37"/>
      <c r="O385" s="37"/>
      <c r="P385" s="37"/>
      <c r="Q385" s="37"/>
      <c r="R385" s="37"/>
      <c r="S385" s="37"/>
      <c r="T385" s="37"/>
      <c r="U385" s="37"/>
      <c r="V385" s="37"/>
      <c r="W385" s="37"/>
      <c r="X385" s="30" t="s">
        <v>127</v>
      </c>
      <c r="Y385" s="30" t="s">
        <v>109</v>
      </c>
      <c r="Z385" s="30" t="s">
        <v>128</v>
      </c>
      <c r="AA385" s="30" t="s">
        <v>128</v>
      </c>
      <c r="AB385" s="30" t="s">
        <v>128</v>
      </c>
      <c r="AC385" s="30" t="s">
        <v>128</v>
      </c>
      <c r="AD385" s="30">
        <v>33</v>
      </c>
      <c r="AE385" s="30">
        <v>132</v>
      </c>
      <c r="AF385" s="30">
        <v>178</v>
      </c>
      <c r="AG385" s="29" t="s">
        <v>1309</v>
      </c>
      <c r="AH385" s="29" t="s">
        <v>1313</v>
      </c>
      <c r="AI385" s="30"/>
    </row>
    <row r="386" ht="70" customHeight="1" spans="1:35">
      <c r="A386" s="28"/>
      <c r="B386" s="29" t="s">
        <v>1314</v>
      </c>
      <c r="C386" s="29" t="s">
        <v>1315</v>
      </c>
      <c r="D386" s="30" t="s">
        <v>212</v>
      </c>
      <c r="E386" s="30" t="s">
        <v>573</v>
      </c>
      <c r="F386" s="30" t="s">
        <v>131</v>
      </c>
      <c r="G386" s="30" t="s">
        <v>154</v>
      </c>
      <c r="H386" s="30" t="s">
        <v>574</v>
      </c>
      <c r="I386" s="34" t="s">
        <v>1308</v>
      </c>
      <c r="J386" s="37">
        <v>15</v>
      </c>
      <c r="K386" s="37">
        <v>15</v>
      </c>
      <c r="L386" s="37">
        <v>15</v>
      </c>
      <c r="M386" s="37"/>
      <c r="N386" s="37"/>
      <c r="O386" s="37"/>
      <c r="P386" s="37"/>
      <c r="Q386" s="37"/>
      <c r="R386" s="37"/>
      <c r="S386" s="37"/>
      <c r="T386" s="37"/>
      <c r="U386" s="37"/>
      <c r="V386" s="37"/>
      <c r="W386" s="37"/>
      <c r="X386" s="30" t="s">
        <v>127</v>
      </c>
      <c r="Y386" s="30" t="s">
        <v>109</v>
      </c>
      <c r="Z386" s="30" t="s">
        <v>128</v>
      </c>
      <c r="AA386" s="30" t="s">
        <v>128</v>
      </c>
      <c r="AB386" s="30" t="s">
        <v>128</v>
      </c>
      <c r="AC386" s="30" t="s">
        <v>128</v>
      </c>
      <c r="AD386" s="30">
        <v>65</v>
      </c>
      <c r="AE386" s="30">
        <v>230</v>
      </c>
      <c r="AF386" s="30">
        <v>570</v>
      </c>
      <c r="AG386" s="29" t="s">
        <v>1316</v>
      </c>
      <c r="AH386" s="29" t="s">
        <v>1317</v>
      </c>
      <c r="AI386" s="30"/>
    </row>
    <row r="387" ht="70" customHeight="1" spans="1:35">
      <c r="A387" s="28"/>
      <c r="B387" s="29" t="s">
        <v>1318</v>
      </c>
      <c r="C387" s="29" t="s">
        <v>1319</v>
      </c>
      <c r="D387" s="30" t="s">
        <v>212</v>
      </c>
      <c r="E387" s="30" t="s">
        <v>573</v>
      </c>
      <c r="F387" s="30" t="s">
        <v>131</v>
      </c>
      <c r="G387" s="30" t="s">
        <v>154</v>
      </c>
      <c r="H387" s="30" t="s">
        <v>574</v>
      </c>
      <c r="I387" s="34" t="s">
        <v>1308</v>
      </c>
      <c r="J387" s="37">
        <v>50</v>
      </c>
      <c r="K387" s="37">
        <v>50</v>
      </c>
      <c r="L387" s="37">
        <v>50</v>
      </c>
      <c r="M387" s="37"/>
      <c r="N387" s="37"/>
      <c r="O387" s="37"/>
      <c r="P387" s="37"/>
      <c r="Q387" s="37"/>
      <c r="R387" s="37"/>
      <c r="S387" s="37"/>
      <c r="T387" s="37"/>
      <c r="U387" s="37"/>
      <c r="V387" s="37"/>
      <c r="W387" s="37"/>
      <c r="X387" s="30" t="s">
        <v>127</v>
      </c>
      <c r="Y387" s="30" t="s">
        <v>109</v>
      </c>
      <c r="Z387" s="30" t="s">
        <v>128</v>
      </c>
      <c r="AA387" s="30" t="s">
        <v>109</v>
      </c>
      <c r="AB387" s="30" t="s">
        <v>109</v>
      </c>
      <c r="AC387" s="30" t="s">
        <v>128</v>
      </c>
      <c r="AD387" s="30">
        <v>150</v>
      </c>
      <c r="AE387" s="30">
        <v>346</v>
      </c>
      <c r="AF387" s="30">
        <v>346</v>
      </c>
      <c r="AG387" s="29" t="s">
        <v>1320</v>
      </c>
      <c r="AH387" s="29" t="s">
        <v>1321</v>
      </c>
      <c r="AI387" s="30"/>
    </row>
    <row r="388" ht="70" customHeight="1" spans="1:35">
      <c r="A388" s="28"/>
      <c r="B388" s="29" t="s">
        <v>1322</v>
      </c>
      <c r="C388" s="29" t="s">
        <v>1323</v>
      </c>
      <c r="D388" s="30" t="s">
        <v>212</v>
      </c>
      <c r="E388" s="30" t="s">
        <v>573</v>
      </c>
      <c r="F388" s="30" t="s">
        <v>131</v>
      </c>
      <c r="G388" s="30" t="s">
        <v>154</v>
      </c>
      <c r="H388" s="30" t="s">
        <v>574</v>
      </c>
      <c r="I388" s="34" t="s">
        <v>1308</v>
      </c>
      <c r="J388" s="37">
        <v>10</v>
      </c>
      <c r="K388" s="37">
        <v>10</v>
      </c>
      <c r="L388" s="37">
        <v>10</v>
      </c>
      <c r="M388" s="37"/>
      <c r="N388" s="37"/>
      <c r="O388" s="37"/>
      <c r="P388" s="37"/>
      <c r="Q388" s="37"/>
      <c r="R388" s="37"/>
      <c r="S388" s="37"/>
      <c r="T388" s="37"/>
      <c r="U388" s="37"/>
      <c r="V388" s="37"/>
      <c r="W388" s="37"/>
      <c r="X388" s="30" t="s">
        <v>127</v>
      </c>
      <c r="Y388" s="30" t="s">
        <v>109</v>
      </c>
      <c r="Z388" s="30" t="s">
        <v>128</v>
      </c>
      <c r="AA388" s="30" t="s">
        <v>128</v>
      </c>
      <c r="AB388" s="30" t="s">
        <v>128</v>
      </c>
      <c r="AC388" s="30" t="s">
        <v>128</v>
      </c>
      <c r="AD388" s="30">
        <v>5</v>
      </c>
      <c r="AE388" s="30">
        <v>21</v>
      </c>
      <c r="AF388" s="30">
        <v>21</v>
      </c>
      <c r="AG388" s="29" t="s">
        <v>1167</v>
      </c>
      <c r="AH388" s="29" t="s">
        <v>1324</v>
      </c>
      <c r="AI388" s="30"/>
    </row>
    <row r="389" ht="70" customHeight="1" spans="1:35">
      <c r="A389" s="28"/>
      <c r="B389" s="29" t="s">
        <v>1325</v>
      </c>
      <c r="C389" s="29" t="s">
        <v>1326</v>
      </c>
      <c r="D389" s="30" t="s">
        <v>212</v>
      </c>
      <c r="E389" s="30" t="s">
        <v>213</v>
      </c>
      <c r="F389" s="30" t="s">
        <v>131</v>
      </c>
      <c r="G389" s="30" t="s">
        <v>154</v>
      </c>
      <c r="H389" s="30" t="s">
        <v>1327</v>
      </c>
      <c r="I389" s="30">
        <v>18891865058</v>
      </c>
      <c r="J389" s="37">
        <v>15</v>
      </c>
      <c r="K389" s="37">
        <v>15</v>
      </c>
      <c r="L389" s="37">
        <v>15</v>
      </c>
      <c r="M389" s="37"/>
      <c r="N389" s="37"/>
      <c r="O389" s="37"/>
      <c r="P389" s="37"/>
      <c r="Q389" s="37"/>
      <c r="R389" s="37"/>
      <c r="S389" s="37"/>
      <c r="T389" s="37"/>
      <c r="U389" s="37"/>
      <c r="V389" s="37"/>
      <c r="W389" s="37"/>
      <c r="X389" s="30" t="s">
        <v>127</v>
      </c>
      <c r="Y389" s="30" t="s">
        <v>109</v>
      </c>
      <c r="Z389" s="30" t="s">
        <v>128</v>
      </c>
      <c r="AA389" s="30" t="s">
        <v>109</v>
      </c>
      <c r="AB389" s="30" t="s">
        <v>109</v>
      </c>
      <c r="AC389" s="30" t="s">
        <v>128</v>
      </c>
      <c r="AD389" s="30">
        <v>15</v>
      </c>
      <c r="AE389" s="30">
        <v>48</v>
      </c>
      <c r="AF389" s="30">
        <v>48</v>
      </c>
      <c r="AG389" s="29" t="s">
        <v>1167</v>
      </c>
      <c r="AH389" s="29" t="s">
        <v>1328</v>
      </c>
      <c r="AI389" s="30"/>
    </row>
    <row r="390" s="5" customFormat="1" ht="70" customHeight="1" spans="1:35">
      <c r="A390" s="28"/>
      <c r="B390" s="29" t="s">
        <v>1329</v>
      </c>
      <c r="C390" s="29" t="s">
        <v>1330</v>
      </c>
      <c r="D390" s="30" t="s">
        <v>161</v>
      </c>
      <c r="E390" s="30" t="s">
        <v>518</v>
      </c>
      <c r="F390" s="30" t="s">
        <v>131</v>
      </c>
      <c r="G390" s="30" t="s">
        <v>136</v>
      </c>
      <c r="H390" s="30" t="s">
        <v>1331</v>
      </c>
      <c r="I390" s="30">
        <v>13991456331</v>
      </c>
      <c r="J390" s="37">
        <f>K390</f>
        <v>180</v>
      </c>
      <c r="K390" s="37">
        <f>L390+M390+N390+O390</f>
        <v>180</v>
      </c>
      <c r="L390" s="37">
        <v>180</v>
      </c>
      <c r="M390" s="48"/>
      <c r="N390" s="37"/>
      <c r="O390" s="37"/>
      <c r="P390" s="37"/>
      <c r="Q390" s="37"/>
      <c r="R390" s="37"/>
      <c r="S390" s="37"/>
      <c r="T390" s="37"/>
      <c r="U390" s="37"/>
      <c r="V390" s="37"/>
      <c r="W390" s="37"/>
      <c r="X390" s="30" t="s">
        <v>127</v>
      </c>
      <c r="Y390" s="30" t="s">
        <v>109</v>
      </c>
      <c r="Z390" s="30" t="s">
        <v>128</v>
      </c>
      <c r="AA390" s="30" t="s">
        <v>128</v>
      </c>
      <c r="AB390" s="30" t="s">
        <v>128</v>
      </c>
      <c r="AC390" s="30" t="s">
        <v>128</v>
      </c>
      <c r="AD390" s="30">
        <v>8</v>
      </c>
      <c r="AE390" s="30">
        <v>25</v>
      </c>
      <c r="AF390" s="30">
        <v>370</v>
      </c>
      <c r="AG390" s="29" t="s">
        <v>1332</v>
      </c>
      <c r="AH390" s="29" t="s">
        <v>1333</v>
      </c>
      <c r="AI390" s="30" t="s">
        <v>1334</v>
      </c>
    </row>
    <row r="391" s="5" customFormat="1" ht="70" customHeight="1" spans="1:42">
      <c r="A391" s="28"/>
      <c r="B391" s="29" t="s">
        <v>1335</v>
      </c>
      <c r="C391" s="29" t="s">
        <v>1336</v>
      </c>
      <c r="D391" s="30" t="s">
        <v>178</v>
      </c>
      <c r="E391" s="66" t="s">
        <v>1337</v>
      </c>
      <c r="F391" s="30" t="s">
        <v>131</v>
      </c>
      <c r="G391" s="66" t="s">
        <v>1338</v>
      </c>
      <c r="H391" s="66" t="s">
        <v>1339</v>
      </c>
      <c r="I391" s="66">
        <v>4321106</v>
      </c>
      <c r="J391" s="64">
        <v>31.91</v>
      </c>
      <c r="K391" s="64"/>
      <c r="L391" s="64"/>
      <c r="M391" s="64"/>
      <c r="N391" s="64"/>
      <c r="O391" s="64"/>
      <c r="P391" s="64">
        <v>31.91</v>
      </c>
      <c r="Q391" s="64"/>
      <c r="R391" s="64"/>
      <c r="S391" s="64"/>
      <c r="T391" s="64"/>
      <c r="U391" s="64"/>
      <c r="V391" s="64"/>
      <c r="W391" s="64"/>
      <c r="X391" s="66" t="s">
        <v>127</v>
      </c>
      <c r="Y391" s="66" t="s">
        <v>109</v>
      </c>
      <c r="Z391" s="66" t="s">
        <v>128</v>
      </c>
      <c r="AA391" s="66" t="s">
        <v>128</v>
      </c>
      <c r="AB391" s="66" t="s">
        <v>128</v>
      </c>
      <c r="AC391" s="66" t="s">
        <v>128</v>
      </c>
      <c r="AD391" s="66">
        <v>107</v>
      </c>
      <c r="AE391" s="66">
        <v>330</v>
      </c>
      <c r="AF391" s="66">
        <v>2214</v>
      </c>
      <c r="AG391" s="29" t="s">
        <v>1214</v>
      </c>
      <c r="AH391" s="65" t="s">
        <v>1340</v>
      </c>
      <c r="AI391" s="66"/>
      <c r="AJ391" s="97"/>
      <c r="AK391" s="98"/>
      <c r="AL391" s="98"/>
      <c r="AM391" s="98"/>
      <c r="AN391" s="98"/>
      <c r="AO391" s="98"/>
      <c r="AP391" s="98" t="s">
        <v>128</v>
      </c>
    </row>
    <row r="392" s="5" customFormat="1" ht="70" customHeight="1" spans="1:42">
      <c r="A392" s="28"/>
      <c r="B392" s="29" t="s">
        <v>1341</v>
      </c>
      <c r="C392" s="29" t="s">
        <v>1342</v>
      </c>
      <c r="D392" s="30" t="s">
        <v>313</v>
      </c>
      <c r="E392" s="66" t="s">
        <v>491</v>
      </c>
      <c r="F392" s="30" t="s">
        <v>131</v>
      </c>
      <c r="G392" s="66" t="s">
        <v>1338</v>
      </c>
      <c r="H392" s="66" t="s">
        <v>1339</v>
      </c>
      <c r="I392" s="66">
        <v>4321107</v>
      </c>
      <c r="J392" s="64">
        <v>51.41</v>
      </c>
      <c r="K392" s="64"/>
      <c r="L392" s="64"/>
      <c r="M392" s="64"/>
      <c r="N392" s="64"/>
      <c r="O392" s="64"/>
      <c r="P392" s="64">
        <v>51.41</v>
      </c>
      <c r="Q392" s="64"/>
      <c r="R392" s="64"/>
      <c r="S392" s="64"/>
      <c r="T392" s="64"/>
      <c r="U392" s="64"/>
      <c r="V392" s="64"/>
      <c r="W392" s="64"/>
      <c r="X392" s="66" t="s">
        <v>127</v>
      </c>
      <c r="Y392" s="66" t="s">
        <v>109</v>
      </c>
      <c r="Z392" s="66" t="s">
        <v>109</v>
      </c>
      <c r="AA392" s="66" t="s">
        <v>128</v>
      </c>
      <c r="AB392" s="66" t="s">
        <v>128</v>
      </c>
      <c r="AC392" s="66" t="s">
        <v>128</v>
      </c>
      <c r="AD392" s="66">
        <v>193</v>
      </c>
      <c r="AE392" s="66">
        <v>651</v>
      </c>
      <c r="AF392" s="66">
        <v>2008</v>
      </c>
      <c r="AG392" s="29" t="s">
        <v>1214</v>
      </c>
      <c r="AH392" s="65" t="s">
        <v>1343</v>
      </c>
      <c r="AI392" s="66"/>
      <c r="AJ392" s="97"/>
      <c r="AK392" s="98"/>
      <c r="AL392" s="98"/>
      <c r="AM392" s="98"/>
      <c r="AN392" s="98"/>
      <c r="AO392" s="98"/>
      <c r="AP392" s="98" t="s">
        <v>128</v>
      </c>
    </row>
    <row r="393" s="5" customFormat="1" ht="70" customHeight="1" spans="1:42">
      <c r="A393" s="28"/>
      <c r="B393" s="29" t="s">
        <v>1344</v>
      </c>
      <c r="C393" s="29" t="s">
        <v>1345</v>
      </c>
      <c r="D393" s="30" t="s">
        <v>178</v>
      </c>
      <c r="E393" s="66" t="s">
        <v>278</v>
      </c>
      <c r="F393" s="64" t="s">
        <v>131</v>
      </c>
      <c r="G393" s="66" t="s">
        <v>1338</v>
      </c>
      <c r="H393" s="66" t="s">
        <v>1339</v>
      </c>
      <c r="I393" s="66">
        <v>4321108</v>
      </c>
      <c r="J393" s="64">
        <v>60</v>
      </c>
      <c r="K393" s="64"/>
      <c r="L393" s="64"/>
      <c r="M393" s="64"/>
      <c r="N393" s="64"/>
      <c r="O393" s="64"/>
      <c r="P393" s="64">
        <v>60</v>
      </c>
      <c r="Q393" s="64"/>
      <c r="R393" s="64"/>
      <c r="S393" s="64"/>
      <c r="T393" s="64"/>
      <c r="U393" s="64"/>
      <c r="V393" s="64"/>
      <c r="W393" s="64"/>
      <c r="X393" s="66" t="s">
        <v>127</v>
      </c>
      <c r="Y393" s="66" t="s">
        <v>109</v>
      </c>
      <c r="Z393" s="66" t="s">
        <v>109</v>
      </c>
      <c r="AA393" s="66" t="s">
        <v>128</v>
      </c>
      <c r="AB393" s="66" t="s">
        <v>128</v>
      </c>
      <c r="AC393" s="66" t="s">
        <v>128</v>
      </c>
      <c r="AD393" s="66">
        <v>193</v>
      </c>
      <c r="AE393" s="66">
        <v>599</v>
      </c>
      <c r="AF393" s="66">
        <v>1045</v>
      </c>
      <c r="AG393" s="29" t="s">
        <v>1214</v>
      </c>
      <c r="AH393" s="29" t="s">
        <v>1346</v>
      </c>
      <c r="AI393" s="66"/>
      <c r="AJ393" s="97"/>
      <c r="AK393" s="98"/>
      <c r="AL393" s="98"/>
      <c r="AM393" s="98"/>
      <c r="AN393" s="98"/>
      <c r="AO393" s="98"/>
      <c r="AP393" s="98" t="s">
        <v>128</v>
      </c>
    </row>
    <row r="394" s="5" customFormat="1" ht="70" customHeight="1" spans="1:42">
      <c r="A394" s="28"/>
      <c r="B394" s="29" t="s">
        <v>1347</v>
      </c>
      <c r="C394" s="86" t="s">
        <v>1348</v>
      </c>
      <c r="D394" s="66" t="s">
        <v>152</v>
      </c>
      <c r="E394" s="30" t="s">
        <v>153</v>
      </c>
      <c r="F394" s="64" t="s">
        <v>131</v>
      </c>
      <c r="G394" s="66" t="s">
        <v>1338</v>
      </c>
      <c r="H394" s="66" t="s">
        <v>1339</v>
      </c>
      <c r="I394" s="66">
        <v>4321106</v>
      </c>
      <c r="J394" s="64">
        <v>188.37</v>
      </c>
      <c r="K394" s="37"/>
      <c r="L394" s="64"/>
      <c r="M394" s="64"/>
      <c r="N394" s="64"/>
      <c r="O394" s="64"/>
      <c r="P394" s="64">
        <v>188.37</v>
      </c>
      <c r="Q394" s="64"/>
      <c r="R394" s="64"/>
      <c r="S394" s="64"/>
      <c r="T394" s="64"/>
      <c r="U394" s="64"/>
      <c r="V394" s="64"/>
      <c r="W394" s="64"/>
      <c r="X394" s="66" t="s">
        <v>127</v>
      </c>
      <c r="Y394" s="66" t="s">
        <v>109</v>
      </c>
      <c r="Z394" s="66" t="s">
        <v>109</v>
      </c>
      <c r="AA394" s="66" t="s">
        <v>128</v>
      </c>
      <c r="AB394" s="66" t="s">
        <v>128</v>
      </c>
      <c r="AC394" s="66" t="s">
        <v>128</v>
      </c>
      <c r="AD394" s="66">
        <v>162</v>
      </c>
      <c r="AE394" s="66">
        <v>538</v>
      </c>
      <c r="AF394" s="66">
        <v>937</v>
      </c>
      <c r="AG394" s="29" t="s">
        <v>1214</v>
      </c>
      <c r="AH394" s="65" t="s">
        <v>1349</v>
      </c>
      <c r="AI394" s="87"/>
      <c r="AJ394" s="97"/>
      <c r="AK394" s="98"/>
      <c r="AL394" s="98"/>
      <c r="AM394" s="98"/>
      <c r="AN394" s="98"/>
      <c r="AO394" s="98"/>
      <c r="AP394" s="98" t="s">
        <v>128</v>
      </c>
    </row>
    <row r="395" s="5" customFormat="1" ht="70" customHeight="1" spans="1:42">
      <c r="A395" s="28"/>
      <c r="B395" s="29" t="s">
        <v>1350</v>
      </c>
      <c r="C395" s="86" t="s">
        <v>1351</v>
      </c>
      <c r="D395" s="66" t="s">
        <v>152</v>
      </c>
      <c r="E395" s="30" t="s">
        <v>153</v>
      </c>
      <c r="F395" s="64" t="s">
        <v>131</v>
      </c>
      <c r="G395" s="66" t="s">
        <v>1338</v>
      </c>
      <c r="H395" s="66" t="s">
        <v>1339</v>
      </c>
      <c r="I395" s="66">
        <v>4321106</v>
      </c>
      <c r="J395" s="64">
        <v>172.575</v>
      </c>
      <c r="K395" s="37"/>
      <c r="L395" s="64"/>
      <c r="M395" s="64"/>
      <c r="N395" s="64"/>
      <c r="O395" s="64"/>
      <c r="P395" s="64">
        <v>172.575</v>
      </c>
      <c r="Q395" s="64"/>
      <c r="R395" s="64"/>
      <c r="S395" s="64"/>
      <c r="T395" s="64"/>
      <c r="U395" s="64"/>
      <c r="V395" s="64"/>
      <c r="W395" s="64"/>
      <c r="X395" s="66" t="s">
        <v>127</v>
      </c>
      <c r="Y395" s="66" t="s">
        <v>109</v>
      </c>
      <c r="Z395" s="66" t="s">
        <v>109</v>
      </c>
      <c r="AA395" s="66" t="s">
        <v>128</v>
      </c>
      <c r="AB395" s="66" t="s">
        <v>128</v>
      </c>
      <c r="AC395" s="66" t="s">
        <v>128</v>
      </c>
      <c r="AD395" s="66">
        <v>162</v>
      </c>
      <c r="AE395" s="66">
        <v>538</v>
      </c>
      <c r="AF395" s="66">
        <v>937</v>
      </c>
      <c r="AG395" s="29" t="s">
        <v>1214</v>
      </c>
      <c r="AH395" s="65" t="s">
        <v>1352</v>
      </c>
      <c r="AI395" s="87"/>
      <c r="AJ395" s="97"/>
      <c r="AK395" s="98"/>
      <c r="AL395" s="98"/>
      <c r="AM395" s="98"/>
      <c r="AN395" s="98"/>
      <c r="AO395" s="98"/>
      <c r="AP395" s="98" t="s">
        <v>128</v>
      </c>
    </row>
    <row r="396" s="5" customFormat="1" ht="70" customHeight="1" spans="1:42">
      <c r="A396" s="28"/>
      <c r="B396" s="29" t="s">
        <v>1353</v>
      </c>
      <c r="C396" s="86" t="s">
        <v>1354</v>
      </c>
      <c r="D396" s="66" t="s">
        <v>152</v>
      </c>
      <c r="E396" s="30" t="s">
        <v>198</v>
      </c>
      <c r="F396" s="64" t="s">
        <v>131</v>
      </c>
      <c r="G396" s="66" t="s">
        <v>1338</v>
      </c>
      <c r="H396" s="66" t="s">
        <v>1339</v>
      </c>
      <c r="I396" s="66">
        <v>4321106</v>
      </c>
      <c r="J396" s="64">
        <v>73.58</v>
      </c>
      <c r="K396" s="37"/>
      <c r="L396" s="64"/>
      <c r="M396" s="64"/>
      <c r="N396" s="64"/>
      <c r="O396" s="64"/>
      <c r="P396" s="64">
        <v>73.58</v>
      </c>
      <c r="Q396" s="64"/>
      <c r="R396" s="64"/>
      <c r="S396" s="64"/>
      <c r="T396" s="64"/>
      <c r="U396" s="64"/>
      <c r="V396" s="64"/>
      <c r="W396" s="64"/>
      <c r="X396" s="66" t="s">
        <v>127</v>
      </c>
      <c r="Y396" s="66" t="s">
        <v>109</v>
      </c>
      <c r="Z396" s="66" t="s">
        <v>109</v>
      </c>
      <c r="AA396" s="66" t="s">
        <v>128</v>
      </c>
      <c r="AB396" s="66" t="s">
        <v>128</v>
      </c>
      <c r="AC396" s="66" t="s">
        <v>128</v>
      </c>
      <c r="AD396" s="66">
        <v>160</v>
      </c>
      <c r="AE396" s="66">
        <v>412</v>
      </c>
      <c r="AF396" s="66">
        <v>1100</v>
      </c>
      <c r="AG396" s="29" t="s">
        <v>1214</v>
      </c>
      <c r="AH396" s="65" t="s">
        <v>1355</v>
      </c>
      <c r="AI396" s="87"/>
      <c r="AJ396" s="97"/>
      <c r="AK396" s="98"/>
      <c r="AL396" s="98"/>
      <c r="AM396" s="98"/>
      <c r="AN396" s="98"/>
      <c r="AO396" s="98"/>
      <c r="AP396" s="98" t="s">
        <v>128</v>
      </c>
    </row>
    <row r="397" s="5" customFormat="1" ht="70" customHeight="1" spans="1:42">
      <c r="A397" s="28"/>
      <c r="B397" s="29" t="s">
        <v>1356</v>
      </c>
      <c r="C397" s="86" t="s">
        <v>1357</v>
      </c>
      <c r="D397" s="66" t="s">
        <v>152</v>
      </c>
      <c r="E397" s="30" t="s">
        <v>198</v>
      </c>
      <c r="F397" s="64" t="s">
        <v>131</v>
      </c>
      <c r="G397" s="66" t="s">
        <v>1338</v>
      </c>
      <c r="H397" s="66" t="s">
        <v>1339</v>
      </c>
      <c r="I397" s="66">
        <v>4321106</v>
      </c>
      <c r="J397" s="64">
        <v>88.205</v>
      </c>
      <c r="K397" s="37"/>
      <c r="L397" s="64"/>
      <c r="M397" s="64"/>
      <c r="N397" s="64"/>
      <c r="O397" s="64"/>
      <c r="P397" s="64">
        <v>88.205</v>
      </c>
      <c r="Q397" s="64"/>
      <c r="R397" s="64"/>
      <c r="S397" s="64"/>
      <c r="T397" s="64"/>
      <c r="U397" s="64"/>
      <c r="V397" s="64"/>
      <c r="W397" s="64"/>
      <c r="X397" s="66" t="s">
        <v>127</v>
      </c>
      <c r="Y397" s="66" t="s">
        <v>109</v>
      </c>
      <c r="Z397" s="66" t="s">
        <v>109</v>
      </c>
      <c r="AA397" s="66" t="s">
        <v>128</v>
      </c>
      <c r="AB397" s="66" t="s">
        <v>128</v>
      </c>
      <c r="AC397" s="66" t="s">
        <v>128</v>
      </c>
      <c r="AD397" s="66">
        <v>160</v>
      </c>
      <c r="AE397" s="66">
        <v>412</v>
      </c>
      <c r="AF397" s="66">
        <v>1100</v>
      </c>
      <c r="AG397" s="29" t="s">
        <v>1214</v>
      </c>
      <c r="AH397" s="65" t="s">
        <v>1358</v>
      </c>
      <c r="AI397" s="87"/>
      <c r="AJ397" s="97"/>
      <c r="AK397" s="98"/>
      <c r="AL397" s="98"/>
      <c r="AM397" s="98"/>
      <c r="AN397" s="98"/>
      <c r="AO397" s="98"/>
      <c r="AP397" s="98" t="s">
        <v>128</v>
      </c>
    </row>
    <row r="398" s="5" customFormat="1" ht="70" customHeight="1" spans="1:42">
      <c r="A398" s="28"/>
      <c r="B398" s="29" t="s">
        <v>1359</v>
      </c>
      <c r="C398" s="86" t="s">
        <v>1360</v>
      </c>
      <c r="D398" s="66" t="s">
        <v>152</v>
      </c>
      <c r="E398" s="30" t="s">
        <v>460</v>
      </c>
      <c r="F398" s="64" t="s">
        <v>131</v>
      </c>
      <c r="G398" s="66" t="s">
        <v>1338</v>
      </c>
      <c r="H398" s="66" t="s">
        <v>1339</v>
      </c>
      <c r="I398" s="66">
        <v>4321106</v>
      </c>
      <c r="J398" s="64">
        <v>141.505</v>
      </c>
      <c r="K398" s="37"/>
      <c r="L398" s="64"/>
      <c r="M398" s="64"/>
      <c r="N398" s="64"/>
      <c r="O398" s="64"/>
      <c r="P398" s="64">
        <v>141.505</v>
      </c>
      <c r="Q398" s="64"/>
      <c r="R398" s="64"/>
      <c r="S398" s="64"/>
      <c r="T398" s="64"/>
      <c r="U398" s="64"/>
      <c r="V398" s="64"/>
      <c r="W398" s="64"/>
      <c r="X398" s="66" t="s">
        <v>127</v>
      </c>
      <c r="Y398" s="66" t="s">
        <v>109</v>
      </c>
      <c r="Z398" s="66" t="s">
        <v>128</v>
      </c>
      <c r="AA398" s="66" t="s">
        <v>128</v>
      </c>
      <c r="AB398" s="66" t="s">
        <v>128</v>
      </c>
      <c r="AC398" s="66" t="s">
        <v>128</v>
      </c>
      <c r="AD398" s="66">
        <v>121</v>
      </c>
      <c r="AE398" s="66">
        <v>335</v>
      </c>
      <c r="AF398" s="66">
        <v>1743</v>
      </c>
      <c r="AG398" s="29" t="s">
        <v>1214</v>
      </c>
      <c r="AH398" s="65" t="s">
        <v>1361</v>
      </c>
      <c r="AI398" s="87"/>
      <c r="AJ398" s="97"/>
      <c r="AK398" s="98"/>
      <c r="AL398" s="98"/>
      <c r="AM398" s="98"/>
      <c r="AN398" s="98"/>
      <c r="AO398" s="98"/>
      <c r="AP398" s="98" t="s">
        <v>128</v>
      </c>
    </row>
    <row r="399" s="5" customFormat="1" ht="70" customHeight="1" spans="1:42">
      <c r="A399" s="28"/>
      <c r="B399" s="29" t="s">
        <v>1362</v>
      </c>
      <c r="C399" s="86" t="s">
        <v>1363</v>
      </c>
      <c r="D399" s="66" t="s">
        <v>1364</v>
      </c>
      <c r="E399" s="30" t="s">
        <v>254</v>
      </c>
      <c r="F399" s="64" t="s">
        <v>131</v>
      </c>
      <c r="G399" s="66" t="s">
        <v>1338</v>
      </c>
      <c r="H399" s="66" t="s">
        <v>1339</v>
      </c>
      <c r="I399" s="66">
        <v>4321106</v>
      </c>
      <c r="J399" s="64">
        <v>85.865</v>
      </c>
      <c r="K399" s="37"/>
      <c r="L399" s="64"/>
      <c r="M399" s="64"/>
      <c r="N399" s="64"/>
      <c r="O399" s="64"/>
      <c r="P399" s="64">
        <v>85.865</v>
      </c>
      <c r="Q399" s="64"/>
      <c r="R399" s="64"/>
      <c r="S399" s="64"/>
      <c r="T399" s="64"/>
      <c r="U399" s="64"/>
      <c r="V399" s="64"/>
      <c r="W399" s="64"/>
      <c r="X399" s="66" t="s">
        <v>127</v>
      </c>
      <c r="Y399" s="66" t="s">
        <v>109</v>
      </c>
      <c r="Z399" s="66" t="s">
        <v>109</v>
      </c>
      <c r="AA399" s="66" t="s">
        <v>128</v>
      </c>
      <c r="AB399" s="66" t="s">
        <v>128</v>
      </c>
      <c r="AC399" s="66" t="s">
        <v>128</v>
      </c>
      <c r="AD399" s="66">
        <v>230</v>
      </c>
      <c r="AE399" s="66">
        <v>677</v>
      </c>
      <c r="AF399" s="66">
        <v>1938</v>
      </c>
      <c r="AG399" s="29" t="s">
        <v>1214</v>
      </c>
      <c r="AH399" s="65" t="s">
        <v>1365</v>
      </c>
      <c r="AI399" s="87"/>
      <c r="AJ399" s="99"/>
      <c r="AK399" s="100"/>
      <c r="AL399" s="100"/>
      <c r="AM399" s="100"/>
      <c r="AN399" s="100"/>
      <c r="AO399" s="100"/>
      <c r="AP399" s="98" t="s">
        <v>128</v>
      </c>
    </row>
    <row r="400" s="5" customFormat="1" ht="70" customHeight="1" spans="1:42">
      <c r="A400" s="28"/>
      <c r="B400" s="29" t="s">
        <v>1366</v>
      </c>
      <c r="C400" s="86" t="s">
        <v>1367</v>
      </c>
      <c r="D400" s="66" t="s">
        <v>1364</v>
      </c>
      <c r="E400" s="30" t="s">
        <v>1368</v>
      </c>
      <c r="F400" s="64" t="s">
        <v>131</v>
      </c>
      <c r="G400" s="66" t="s">
        <v>1338</v>
      </c>
      <c r="H400" s="66" t="s">
        <v>1339</v>
      </c>
      <c r="I400" s="66">
        <v>4321106</v>
      </c>
      <c r="J400" s="64">
        <v>112.775</v>
      </c>
      <c r="K400" s="37"/>
      <c r="L400" s="64"/>
      <c r="M400" s="64"/>
      <c r="N400" s="64"/>
      <c r="O400" s="64"/>
      <c r="P400" s="64">
        <v>112.775</v>
      </c>
      <c r="Q400" s="64"/>
      <c r="R400" s="64"/>
      <c r="S400" s="64"/>
      <c r="T400" s="64"/>
      <c r="U400" s="64"/>
      <c r="V400" s="64"/>
      <c r="W400" s="64"/>
      <c r="X400" s="66" t="s">
        <v>127</v>
      </c>
      <c r="Y400" s="66" t="s">
        <v>109</v>
      </c>
      <c r="Z400" s="66" t="s">
        <v>128</v>
      </c>
      <c r="AA400" s="66" t="s">
        <v>128</v>
      </c>
      <c r="AB400" s="66" t="s">
        <v>128</v>
      </c>
      <c r="AC400" s="66" t="s">
        <v>128</v>
      </c>
      <c r="AD400" s="66">
        <v>28</v>
      </c>
      <c r="AE400" s="66">
        <v>72</v>
      </c>
      <c r="AF400" s="66">
        <v>862</v>
      </c>
      <c r="AG400" s="29" t="s">
        <v>1214</v>
      </c>
      <c r="AH400" s="65" t="s">
        <v>1369</v>
      </c>
      <c r="AI400" s="87"/>
      <c r="AJ400" s="99"/>
      <c r="AK400" s="100"/>
      <c r="AL400" s="100"/>
      <c r="AM400" s="100"/>
      <c r="AN400" s="100"/>
      <c r="AO400" s="100"/>
      <c r="AP400" s="98" t="s">
        <v>128</v>
      </c>
    </row>
    <row r="401" s="5" customFormat="1" ht="70" customHeight="1" spans="1:42">
      <c r="A401" s="28"/>
      <c r="B401" s="29" t="s">
        <v>1370</v>
      </c>
      <c r="C401" s="86" t="s">
        <v>1371</v>
      </c>
      <c r="D401" s="66" t="s">
        <v>1364</v>
      </c>
      <c r="E401" s="30" t="s">
        <v>1368</v>
      </c>
      <c r="F401" s="64" t="s">
        <v>131</v>
      </c>
      <c r="G401" s="66" t="s">
        <v>1338</v>
      </c>
      <c r="H401" s="66" t="s">
        <v>1339</v>
      </c>
      <c r="I401" s="66">
        <v>4321106</v>
      </c>
      <c r="J401" s="64">
        <v>138.45</v>
      </c>
      <c r="K401" s="37"/>
      <c r="L401" s="64"/>
      <c r="M401" s="64"/>
      <c r="N401" s="64"/>
      <c r="O401" s="64"/>
      <c r="P401" s="64">
        <v>138.45</v>
      </c>
      <c r="Q401" s="64"/>
      <c r="R401" s="64"/>
      <c r="S401" s="64"/>
      <c r="T401" s="64"/>
      <c r="U401" s="64"/>
      <c r="V401" s="64"/>
      <c r="W401" s="64"/>
      <c r="X401" s="66" t="s">
        <v>127</v>
      </c>
      <c r="Y401" s="66" t="s">
        <v>109</v>
      </c>
      <c r="Z401" s="66" t="s">
        <v>128</v>
      </c>
      <c r="AA401" s="66" t="s">
        <v>128</v>
      </c>
      <c r="AB401" s="66" t="s">
        <v>128</v>
      </c>
      <c r="AC401" s="66" t="s">
        <v>128</v>
      </c>
      <c r="AD401" s="66">
        <v>28</v>
      </c>
      <c r="AE401" s="66">
        <v>72</v>
      </c>
      <c r="AF401" s="66">
        <v>862</v>
      </c>
      <c r="AG401" s="29" t="s">
        <v>1214</v>
      </c>
      <c r="AH401" s="65" t="s">
        <v>1372</v>
      </c>
      <c r="AI401" s="87"/>
      <c r="AJ401" s="99"/>
      <c r="AK401" s="100"/>
      <c r="AL401" s="100"/>
      <c r="AM401" s="100"/>
      <c r="AN401" s="100"/>
      <c r="AO401" s="100"/>
      <c r="AP401" s="98" t="s">
        <v>128</v>
      </c>
    </row>
    <row r="402" s="5" customFormat="1" ht="70" customHeight="1" spans="1:42">
      <c r="A402" s="28"/>
      <c r="B402" s="29" t="s">
        <v>1373</v>
      </c>
      <c r="C402" s="86" t="s">
        <v>1374</v>
      </c>
      <c r="D402" s="66" t="s">
        <v>178</v>
      </c>
      <c r="E402" s="30" t="s">
        <v>340</v>
      </c>
      <c r="F402" s="64" t="s">
        <v>131</v>
      </c>
      <c r="G402" s="66" t="s">
        <v>1338</v>
      </c>
      <c r="H402" s="66" t="s">
        <v>1339</v>
      </c>
      <c r="I402" s="66">
        <v>4321106</v>
      </c>
      <c r="J402" s="64">
        <v>75.855</v>
      </c>
      <c r="K402" s="37"/>
      <c r="L402" s="64"/>
      <c r="M402" s="64"/>
      <c r="N402" s="64"/>
      <c r="O402" s="64"/>
      <c r="P402" s="64">
        <v>75.855</v>
      </c>
      <c r="Q402" s="64"/>
      <c r="R402" s="64"/>
      <c r="S402" s="64"/>
      <c r="T402" s="64"/>
      <c r="U402" s="64"/>
      <c r="V402" s="64"/>
      <c r="W402" s="64"/>
      <c r="X402" s="66" t="s">
        <v>127</v>
      </c>
      <c r="Y402" s="66" t="s">
        <v>109</v>
      </c>
      <c r="Z402" s="66" t="s">
        <v>109</v>
      </c>
      <c r="AA402" s="66" t="s">
        <v>128</v>
      </c>
      <c r="AB402" s="66" t="s">
        <v>128</v>
      </c>
      <c r="AC402" s="66" t="s">
        <v>128</v>
      </c>
      <c r="AD402" s="66">
        <v>197</v>
      </c>
      <c r="AE402" s="66">
        <v>640</v>
      </c>
      <c r="AF402" s="66">
        <v>1896</v>
      </c>
      <c r="AG402" s="29" t="s">
        <v>1214</v>
      </c>
      <c r="AH402" s="65" t="s">
        <v>1375</v>
      </c>
      <c r="AI402" s="87"/>
      <c r="AJ402" s="99"/>
      <c r="AK402" s="100"/>
      <c r="AL402" s="100"/>
      <c r="AM402" s="100"/>
      <c r="AN402" s="100"/>
      <c r="AO402" s="100"/>
      <c r="AP402" s="98" t="s">
        <v>128</v>
      </c>
    </row>
    <row r="403" s="5" customFormat="1" ht="70" customHeight="1" spans="1:42">
      <c r="A403" s="28"/>
      <c r="B403" s="29" t="s">
        <v>1376</v>
      </c>
      <c r="C403" s="86" t="s">
        <v>1377</v>
      </c>
      <c r="D403" s="66" t="s">
        <v>178</v>
      </c>
      <c r="E403" s="30" t="s">
        <v>383</v>
      </c>
      <c r="F403" s="64" t="s">
        <v>131</v>
      </c>
      <c r="G403" s="66" t="s">
        <v>1338</v>
      </c>
      <c r="H403" s="66" t="s">
        <v>1339</v>
      </c>
      <c r="I403" s="66">
        <v>4321106</v>
      </c>
      <c r="J403" s="91">
        <v>195</v>
      </c>
      <c r="K403" s="92"/>
      <c r="L403" s="66"/>
      <c r="M403" s="66"/>
      <c r="N403" s="66"/>
      <c r="O403" s="66"/>
      <c r="P403" s="91">
        <v>195</v>
      </c>
      <c r="Q403" s="66"/>
      <c r="R403" s="66"/>
      <c r="S403" s="66"/>
      <c r="T403" s="66"/>
      <c r="U403" s="66"/>
      <c r="V403" s="66"/>
      <c r="W403" s="66"/>
      <c r="X403" s="66" t="s">
        <v>127</v>
      </c>
      <c r="Y403" s="66" t="s">
        <v>109</v>
      </c>
      <c r="Z403" s="66" t="s">
        <v>128</v>
      </c>
      <c r="AA403" s="66" t="s">
        <v>128</v>
      </c>
      <c r="AB403" s="66" t="s">
        <v>128</v>
      </c>
      <c r="AC403" s="66" t="s">
        <v>128</v>
      </c>
      <c r="AD403" s="66">
        <v>177</v>
      </c>
      <c r="AE403" s="66">
        <v>477</v>
      </c>
      <c r="AF403" s="66">
        <v>3470</v>
      </c>
      <c r="AG403" s="29" t="s">
        <v>1214</v>
      </c>
      <c r="AH403" s="65" t="s">
        <v>1378</v>
      </c>
      <c r="AI403" s="87"/>
      <c r="AJ403" s="99"/>
      <c r="AK403" s="100"/>
      <c r="AL403" s="100"/>
      <c r="AM403" s="100"/>
      <c r="AN403" s="100"/>
      <c r="AO403" s="100"/>
      <c r="AP403" s="98" t="s">
        <v>128</v>
      </c>
    </row>
    <row r="404" s="5" customFormat="1" ht="70" customHeight="1" spans="1:42">
      <c r="A404" s="28"/>
      <c r="B404" s="29" t="s">
        <v>1379</v>
      </c>
      <c r="C404" s="86" t="s">
        <v>1380</v>
      </c>
      <c r="D404" s="66" t="s">
        <v>178</v>
      </c>
      <c r="E404" s="30" t="s">
        <v>265</v>
      </c>
      <c r="F404" s="64" t="s">
        <v>131</v>
      </c>
      <c r="G404" s="66" t="s">
        <v>1338</v>
      </c>
      <c r="H404" s="66" t="s">
        <v>1339</v>
      </c>
      <c r="I404" s="66">
        <v>4321106</v>
      </c>
      <c r="J404" s="64">
        <v>91.78</v>
      </c>
      <c r="K404" s="37"/>
      <c r="L404" s="64"/>
      <c r="M404" s="64"/>
      <c r="N404" s="64"/>
      <c r="O404" s="64"/>
      <c r="P404" s="64">
        <v>91.78</v>
      </c>
      <c r="Q404" s="64"/>
      <c r="R404" s="64"/>
      <c r="S404" s="64"/>
      <c r="T404" s="64"/>
      <c r="U404" s="64"/>
      <c r="V404" s="64"/>
      <c r="W404" s="64"/>
      <c r="X404" s="66" t="s">
        <v>127</v>
      </c>
      <c r="Y404" s="66" t="s">
        <v>109</v>
      </c>
      <c r="Z404" s="66" t="s">
        <v>109</v>
      </c>
      <c r="AA404" s="66" t="s">
        <v>128</v>
      </c>
      <c r="AB404" s="66" t="s">
        <v>128</v>
      </c>
      <c r="AC404" s="66" t="s">
        <v>128</v>
      </c>
      <c r="AD404" s="66">
        <v>209</v>
      </c>
      <c r="AE404" s="66">
        <v>628</v>
      </c>
      <c r="AF404" s="66">
        <v>1875</v>
      </c>
      <c r="AG404" s="29" t="s">
        <v>1214</v>
      </c>
      <c r="AH404" s="65" t="s">
        <v>1381</v>
      </c>
      <c r="AI404" s="87"/>
      <c r="AJ404" s="99"/>
      <c r="AK404" s="100"/>
      <c r="AL404" s="100"/>
      <c r="AM404" s="100"/>
      <c r="AN404" s="100"/>
      <c r="AO404" s="100"/>
      <c r="AP404" s="98" t="s">
        <v>128</v>
      </c>
    </row>
    <row r="405" s="5" customFormat="1" ht="70" customHeight="1" spans="1:42">
      <c r="A405" s="29"/>
      <c r="B405" s="29" t="s">
        <v>1382</v>
      </c>
      <c r="C405" s="65" t="s">
        <v>1383</v>
      </c>
      <c r="D405" s="87" t="s">
        <v>152</v>
      </c>
      <c r="E405" s="30" t="s">
        <v>190</v>
      </c>
      <c r="F405" s="64" t="s">
        <v>131</v>
      </c>
      <c r="G405" s="66" t="s">
        <v>1338</v>
      </c>
      <c r="H405" s="66" t="s">
        <v>1339</v>
      </c>
      <c r="I405" s="66">
        <v>4321106</v>
      </c>
      <c r="J405" s="64">
        <v>82.4</v>
      </c>
      <c r="K405" s="37"/>
      <c r="L405" s="64"/>
      <c r="M405" s="64"/>
      <c r="N405" s="64"/>
      <c r="O405" s="64"/>
      <c r="P405" s="64">
        <v>82.4</v>
      </c>
      <c r="Q405" s="64"/>
      <c r="R405" s="64"/>
      <c r="S405" s="64"/>
      <c r="T405" s="64"/>
      <c r="U405" s="64"/>
      <c r="V405" s="64"/>
      <c r="W405" s="64"/>
      <c r="X405" s="66" t="s">
        <v>127</v>
      </c>
      <c r="Y405" s="66" t="s">
        <v>109</v>
      </c>
      <c r="Z405" s="66" t="s">
        <v>109</v>
      </c>
      <c r="AA405" s="66" t="s">
        <v>128</v>
      </c>
      <c r="AB405" s="66" t="s">
        <v>128</v>
      </c>
      <c r="AC405" s="66" t="s">
        <v>128</v>
      </c>
      <c r="AD405" s="66">
        <v>215</v>
      </c>
      <c r="AE405" s="66">
        <v>671</v>
      </c>
      <c r="AF405" s="66">
        <v>1298</v>
      </c>
      <c r="AG405" s="29" t="s">
        <v>1214</v>
      </c>
      <c r="AH405" s="65" t="s">
        <v>1384</v>
      </c>
      <c r="AI405" s="87"/>
      <c r="AJ405" s="99"/>
      <c r="AK405" s="100"/>
      <c r="AL405" s="100"/>
      <c r="AM405" s="100"/>
      <c r="AN405" s="100"/>
      <c r="AO405" s="100"/>
      <c r="AP405" s="98" t="s">
        <v>128</v>
      </c>
    </row>
    <row r="406" s="5" customFormat="1" ht="70" customHeight="1" spans="1:42">
      <c r="A406" s="29"/>
      <c r="B406" s="29" t="s">
        <v>1385</v>
      </c>
      <c r="C406" s="65" t="s">
        <v>1386</v>
      </c>
      <c r="D406" s="87" t="s">
        <v>152</v>
      </c>
      <c r="E406" s="30" t="s">
        <v>153</v>
      </c>
      <c r="F406" s="64" t="s">
        <v>131</v>
      </c>
      <c r="G406" s="66" t="s">
        <v>1338</v>
      </c>
      <c r="H406" s="66" t="s">
        <v>1339</v>
      </c>
      <c r="I406" s="66">
        <v>4321106</v>
      </c>
      <c r="J406" s="64">
        <v>83.8</v>
      </c>
      <c r="K406" s="37"/>
      <c r="L406" s="64"/>
      <c r="M406" s="64"/>
      <c r="N406" s="64"/>
      <c r="O406" s="64"/>
      <c r="P406" s="64">
        <v>83.8</v>
      </c>
      <c r="Q406" s="64"/>
      <c r="R406" s="64"/>
      <c r="S406" s="64"/>
      <c r="T406" s="64"/>
      <c r="U406" s="64"/>
      <c r="V406" s="64"/>
      <c r="W406" s="64"/>
      <c r="X406" s="66" t="s">
        <v>127</v>
      </c>
      <c r="Y406" s="66" t="s">
        <v>109</v>
      </c>
      <c r="Z406" s="66" t="s">
        <v>109</v>
      </c>
      <c r="AA406" s="66" t="s">
        <v>128</v>
      </c>
      <c r="AB406" s="66" t="s">
        <v>128</v>
      </c>
      <c r="AC406" s="66" t="s">
        <v>128</v>
      </c>
      <c r="AD406" s="66">
        <v>162</v>
      </c>
      <c r="AE406" s="66">
        <v>538</v>
      </c>
      <c r="AF406" s="66">
        <v>937</v>
      </c>
      <c r="AG406" s="29" t="s">
        <v>1214</v>
      </c>
      <c r="AH406" s="65" t="s">
        <v>1387</v>
      </c>
      <c r="AI406" s="87"/>
      <c r="AJ406" s="99"/>
      <c r="AK406" s="100"/>
      <c r="AL406" s="100"/>
      <c r="AM406" s="100"/>
      <c r="AN406" s="100"/>
      <c r="AO406" s="100"/>
      <c r="AP406" s="98" t="s">
        <v>128</v>
      </c>
    </row>
    <row r="407" s="5" customFormat="1" ht="70" customHeight="1" spans="1:42">
      <c r="A407" s="29"/>
      <c r="B407" s="29" t="s">
        <v>1388</v>
      </c>
      <c r="C407" s="65" t="s">
        <v>1389</v>
      </c>
      <c r="D407" s="87" t="s">
        <v>152</v>
      </c>
      <c r="E407" s="30" t="s">
        <v>685</v>
      </c>
      <c r="F407" s="64" t="s">
        <v>131</v>
      </c>
      <c r="G407" s="66" t="s">
        <v>1338</v>
      </c>
      <c r="H407" s="66" t="s">
        <v>1339</v>
      </c>
      <c r="I407" s="66">
        <v>4321106</v>
      </c>
      <c r="J407" s="64">
        <v>80</v>
      </c>
      <c r="K407" s="37"/>
      <c r="L407" s="64"/>
      <c r="M407" s="64"/>
      <c r="N407" s="64"/>
      <c r="O407" s="64"/>
      <c r="P407" s="64">
        <v>80</v>
      </c>
      <c r="Q407" s="64"/>
      <c r="R407" s="64"/>
      <c r="S407" s="64"/>
      <c r="T407" s="64"/>
      <c r="U407" s="64"/>
      <c r="V407" s="64"/>
      <c r="W407" s="64"/>
      <c r="X407" s="66" t="s">
        <v>127</v>
      </c>
      <c r="Y407" s="66" t="s">
        <v>109</v>
      </c>
      <c r="Z407" s="66" t="s">
        <v>109</v>
      </c>
      <c r="AA407" s="66" t="s">
        <v>128</v>
      </c>
      <c r="AB407" s="66" t="s">
        <v>128</v>
      </c>
      <c r="AC407" s="66" t="s">
        <v>128</v>
      </c>
      <c r="AD407" s="66">
        <v>173</v>
      </c>
      <c r="AE407" s="66">
        <v>490</v>
      </c>
      <c r="AF407" s="66">
        <v>1222</v>
      </c>
      <c r="AG407" s="29" t="s">
        <v>1214</v>
      </c>
      <c r="AH407" s="65" t="s">
        <v>1390</v>
      </c>
      <c r="AI407" s="87"/>
      <c r="AJ407" s="99"/>
      <c r="AK407" s="100"/>
      <c r="AL407" s="100"/>
      <c r="AM407" s="100"/>
      <c r="AN407" s="100"/>
      <c r="AO407" s="100"/>
      <c r="AP407" s="98" t="s">
        <v>128</v>
      </c>
    </row>
    <row r="408" s="5" customFormat="1" ht="70" customHeight="1" spans="1:42">
      <c r="A408" s="29"/>
      <c r="B408" s="29" t="s">
        <v>1391</v>
      </c>
      <c r="C408" s="65" t="s">
        <v>1392</v>
      </c>
      <c r="D408" s="87" t="s">
        <v>152</v>
      </c>
      <c r="E408" s="30" t="s">
        <v>685</v>
      </c>
      <c r="F408" s="64" t="s">
        <v>131</v>
      </c>
      <c r="G408" s="66" t="s">
        <v>1338</v>
      </c>
      <c r="H408" s="66" t="s">
        <v>1339</v>
      </c>
      <c r="I408" s="66">
        <v>4321106</v>
      </c>
      <c r="J408" s="64">
        <v>53.4</v>
      </c>
      <c r="K408" s="37"/>
      <c r="L408" s="64"/>
      <c r="M408" s="64"/>
      <c r="N408" s="64"/>
      <c r="O408" s="64"/>
      <c r="P408" s="64">
        <v>53.4</v>
      </c>
      <c r="Q408" s="64"/>
      <c r="R408" s="64"/>
      <c r="S408" s="64"/>
      <c r="T408" s="64"/>
      <c r="U408" s="64"/>
      <c r="V408" s="64"/>
      <c r="W408" s="64"/>
      <c r="X408" s="66" t="s">
        <v>127</v>
      </c>
      <c r="Y408" s="66" t="s">
        <v>109</v>
      </c>
      <c r="Z408" s="66" t="s">
        <v>109</v>
      </c>
      <c r="AA408" s="66" t="s">
        <v>128</v>
      </c>
      <c r="AB408" s="66" t="s">
        <v>128</v>
      </c>
      <c r="AC408" s="66" t="s">
        <v>128</v>
      </c>
      <c r="AD408" s="66">
        <v>173</v>
      </c>
      <c r="AE408" s="66">
        <v>490</v>
      </c>
      <c r="AF408" s="66">
        <v>1222</v>
      </c>
      <c r="AG408" s="29" t="s">
        <v>1214</v>
      </c>
      <c r="AH408" s="65" t="s">
        <v>1393</v>
      </c>
      <c r="AI408" s="87"/>
      <c r="AJ408" s="99"/>
      <c r="AK408" s="100"/>
      <c r="AL408" s="100"/>
      <c r="AM408" s="100"/>
      <c r="AN408" s="100"/>
      <c r="AO408" s="100"/>
      <c r="AP408" s="98" t="s">
        <v>128</v>
      </c>
    </row>
    <row r="409" s="5" customFormat="1" ht="70" customHeight="1" spans="1:42">
      <c r="A409" s="29"/>
      <c r="B409" s="29" t="s">
        <v>1394</v>
      </c>
      <c r="C409" s="65" t="s">
        <v>1389</v>
      </c>
      <c r="D409" s="87" t="s">
        <v>152</v>
      </c>
      <c r="E409" s="30" t="s">
        <v>685</v>
      </c>
      <c r="F409" s="64" t="s">
        <v>131</v>
      </c>
      <c r="G409" s="66" t="s">
        <v>1338</v>
      </c>
      <c r="H409" s="66" t="s">
        <v>1339</v>
      </c>
      <c r="I409" s="66">
        <v>4321106</v>
      </c>
      <c r="J409" s="64">
        <v>80</v>
      </c>
      <c r="K409" s="37"/>
      <c r="L409" s="64"/>
      <c r="M409" s="64"/>
      <c r="N409" s="64"/>
      <c r="O409" s="64"/>
      <c r="P409" s="64">
        <v>80</v>
      </c>
      <c r="Q409" s="64"/>
      <c r="R409" s="64"/>
      <c r="S409" s="64"/>
      <c r="T409" s="64"/>
      <c r="U409" s="64"/>
      <c r="V409" s="64"/>
      <c r="W409" s="64"/>
      <c r="X409" s="66" t="s">
        <v>127</v>
      </c>
      <c r="Y409" s="66" t="s">
        <v>109</v>
      </c>
      <c r="Z409" s="66" t="s">
        <v>109</v>
      </c>
      <c r="AA409" s="66" t="s">
        <v>128</v>
      </c>
      <c r="AB409" s="66" t="s">
        <v>128</v>
      </c>
      <c r="AC409" s="66" t="s">
        <v>128</v>
      </c>
      <c r="AD409" s="66">
        <v>173</v>
      </c>
      <c r="AE409" s="66">
        <v>490</v>
      </c>
      <c r="AF409" s="66">
        <v>1222</v>
      </c>
      <c r="AG409" s="29" t="s">
        <v>1214</v>
      </c>
      <c r="AH409" s="65" t="s">
        <v>1390</v>
      </c>
      <c r="AI409" s="87"/>
      <c r="AJ409" s="99"/>
      <c r="AK409" s="100"/>
      <c r="AL409" s="100"/>
      <c r="AM409" s="100"/>
      <c r="AN409" s="100"/>
      <c r="AO409" s="100"/>
      <c r="AP409" s="98" t="s">
        <v>128</v>
      </c>
    </row>
    <row r="410" s="5" customFormat="1" ht="70" customHeight="1" spans="1:42">
      <c r="A410" s="29"/>
      <c r="B410" s="29" t="s">
        <v>1395</v>
      </c>
      <c r="C410" s="65" t="s">
        <v>1396</v>
      </c>
      <c r="D410" s="87" t="s">
        <v>152</v>
      </c>
      <c r="E410" s="30" t="s">
        <v>190</v>
      </c>
      <c r="F410" s="64" t="s">
        <v>131</v>
      </c>
      <c r="G410" s="66" t="s">
        <v>1338</v>
      </c>
      <c r="H410" s="66" t="s">
        <v>1339</v>
      </c>
      <c r="I410" s="66">
        <v>4321106</v>
      </c>
      <c r="J410" s="64">
        <v>108</v>
      </c>
      <c r="K410" s="37"/>
      <c r="L410" s="64"/>
      <c r="M410" s="64"/>
      <c r="N410" s="64"/>
      <c r="O410" s="64"/>
      <c r="P410" s="64">
        <v>108</v>
      </c>
      <c r="Q410" s="64"/>
      <c r="R410" s="64"/>
      <c r="S410" s="64"/>
      <c r="T410" s="64"/>
      <c r="U410" s="64"/>
      <c r="V410" s="64"/>
      <c r="W410" s="64"/>
      <c r="X410" s="66" t="s">
        <v>127</v>
      </c>
      <c r="Y410" s="66" t="s">
        <v>109</v>
      </c>
      <c r="Z410" s="66" t="s">
        <v>109</v>
      </c>
      <c r="AA410" s="66" t="s">
        <v>128</v>
      </c>
      <c r="AB410" s="66" t="s">
        <v>128</v>
      </c>
      <c r="AC410" s="66" t="s">
        <v>128</v>
      </c>
      <c r="AD410" s="66">
        <v>215</v>
      </c>
      <c r="AE410" s="66">
        <v>671</v>
      </c>
      <c r="AF410" s="66">
        <v>1298</v>
      </c>
      <c r="AG410" s="29" t="s">
        <v>1214</v>
      </c>
      <c r="AH410" s="65" t="s">
        <v>1397</v>
      </c>
      <c r="AI410" s="87"/>
      <c r="AJ410" s="99"/>
      <c r="AK410" s="100"/>
      <c r="AL410" s="100"/>
      <c r="AM410" s="100"/>
      <c r="AN410" s="100"/>
      <c r="AO410" s="100"/>
      <c r="AP410" s="98" t="s">
        <v>128</v>
      </c>
    </row>
    <row r="411" s="5" customFormat="1" ht="70" customHeight="1" spans="1:42">
      <c r="A411" s="29"/>
      <c r="B411" s="29" t="s">
        <v>1398</v>
      </c>
      <c r="C411" s="65" t="s">
        <v>1399</v>
      </c>
      <c r="D411" s="87" t="s">
        <v>152</v>
      </c>
      <c r="E411" s="30" t="s">
        <v>685</v>
      </c>
      <c r="F411" s="64" t="s">
        <v>131</v>
      </c>
      <c r="G411" s="66" t="s">
        <v>1338</v>
      </c>
      <c r="H411" s="66" t="s">
        <v>1339</v>
      </c>
      <c r="I411" s="66">
        <v>4321106</v>
      </c>
      <c r="J411" s="64">
        <v>172</v>
      </c>
      <c r="K411" s="37"/>
      <c r="L411" s="64"/>
      <c r="M411" s="64"/>
      <c r="N411" s="64"/>
      <c r="O411" s="64"/>
      <c r="P411" s="64">
        <v>172</v>
      </c>
      <c r="Q411" s="64"/>
      <c r="R411" s="64"/>
      <c r="S411" s="64"/>
      <c r="T411" s="64"/>
      <c r="U411" s="64"/>
      <c r="V411" s="64"/>
      <c r="W411" s="64"/>
      <c r="X411" s="66" t="s">
        <v>127</v>
      </c>
      <c r="Y411" s="66" t="s">
        <v>109</v>
      </c>
      <c r="Z411" s="66" t="s">
        <v>109</v>
      </c>
      <c r="AA411" s="66" t="s">
        <v>128</v>
      </c>
      <c r="AB411" s="66" t="s">
        <v>128</v>
      </c>
      <c r="AC411" s="66" t="s">
        <v>128</v>
      </c>
      <c r="AD411" s="66">
        <v>173</v>
      </c>
      <c r="AE411" s="66">
        <v>490</v>
      </c>
      <c r="AF411" s="66">
        <v>1222</v>
      </c>
      <c r="AG411" s="29" t="s">
        <v>1214</v>
      </c>
      <c r="AH411" s="65" t="s">
        <v>1400</v>
      </c>
      <c r="AI411" s="87"/>
      <c r="AJ411" s="99"/>
      <c r="AK411" s="100"/>
      <c r="AL411" s="100"/>
      <c r="AM411" s="100"/>
      <c r="AN411" s="100"/>
      <c r="AO411" s="100"/>
      <c r="AP411" s="98" t="s">
        <v>128</v>
      </c>
    </row>
    <row r="412" s="5" customFormat="1" ht="70" customHeight="1" spans="1:42">
      <c r="A412" s="29"/>
      <c r="B412" s="29" t="s">
        <v>1401</v>
      </c>
      <c r="C412" s="65" t="s">
        <v>1402</v>
      </c>
      <c r="D412" s="87" t="s">
        <v>152</v>
      </c>
      <c r="E412" s="30" t="s">
        <v>685</v>
      </c>
      <c r="F412" s="64" t="s">
        <v>131</v>
      </c>
      <c r="G412" s="66" t="s">
        <v>1338</v>
      </c>
      <c r="H412" s="66" t="s">
        <v>1339</v>
      </c>
      <c r="I412" s="66">
        <v>4321106</v>
      </c>
      <c r="J412" s="64">
        <v>40.6</v>
      </c>
      <c r="K412" s="37"/>
      <c r="L412" s="64"/>
      <c r="M412" s="64"/>
      <c r="N412" s="64"/>
      <c r="O412" s="64"/>
      <c r="P412" s="64">
        <v>40.6</v>
      </c>
      <c r="Q412" s="64"/>
      <c r="R412" s="64"/>
      <c r="S412" s="64"/>
      <c r="T412" s="64"/>
      <c r="U412" s="64"/>
      <c r="V412" s="64"/>
      <c r="W412" s="64"/>
      <c r="X412" s="66" t="s">
        <v>127</v>
      </c>
      <c r="Y412" s="66" t="s">
        <v>109</v>
      </c>
      <c r="Z412" s="66" t="s">
        <v>109</v>
      </c>
      <c r="AA412" s="66" t="s">
        <v>128</v>
      </c>
      <c r="AB412" s="66" t="s">
        <v>128</v>
      </c>
      <c r="AC412" s="66" t="s">
        <v>128</v>
      </c>
      <c r="AD412" s="66">
        <v>173</v>
      </c>
      <c r="AE412" s="66">
        <v>490</v>
      </c>
      <c r="AF412" s="66">
        <v>1222</v>
      </c>
      <c r="AG412" s="29" t="s">
        <v>1214</v>
      </c>
      <c r="AH412" s="65" t="s">
        <v>1403</v>
      </c>
      <c r="AI412" s="87"/>
      <c r="AJ412" s="99"/>
      <c r="AK412" s="100"/>
      <c r="AL412" s="100"/>
      <c r="AM412" s="100"/>
      <c r="AN412" s="100"/>
      <c r="AO412" s="100"/>
      <c r="AP412" s="98" t="s">
        <v>128</v>
      </c>
    </row>
    <row r="413" s="5" customFormat="1" ht="70" customHeight="1" spans="1:42">
      <c r="A413" s="29"/>
      <c r="B413" s="29" t="s">
        <v>1404</v>
      </c>
      <c r="C413" s="65" t="s">
        <v>1405</v>
      </c>
      <c r="D413" s="87" t="s">
        <v>178</v>
      </c>
      <c r="E413" s="30" t="s">
        <v>265</v>
      </c>
      <c r="F413" s="64" t="s">
        <v>131</v>
      </c>
      <c r="G413" s="66" t="s">
        <v>1338</v>
      </c>
      <c r="H413" s="66" t="s">
        <v>1339</v>
      </c>
      <c r="I413" s="66">
        <v>4321106</v>
      </c>
      <c r="J413" s="64">
        <v>33.96</v>
      </c>
      <c r="K413" s="37"/>
      <c r="L413" s="64"/>
      <c r="M413" s="64"/>
      <c r="N413" s="64"/>
      <c r="O413" s="64"/>
      <c r="P413" s="64">
        <v>33.96</v>
      </c>
      <c r="Q413" s="64"/>
      <c r="R413" s="64"/>
      <c r="S413" s="64"/>
      <c r="T413" s="64"/>
      <c r="U413" s="64"/>
      <c r="V413" s="64"/>
      <c r="W413" s="64"/>
      <c r="X413" s="66" t="s">
        <v>127</v>
      </c>
      <c r="Y413" s="66" t="s">
        <v>109</v>
      </c>
      <c r="Z413" s="66" t="s">
        <v>109</v>
      </c>
      <c r="AA413" s="66" t="s">
        <v>128</v>
      </c>
      <c r="AB413" s="66" t="s">
        <v>128</v>
      </c>
      <c r="AC413" s="66" t="s">
        <v>128</v>
      </c>
      <c r="AD413" s="66">
        <v>209</v>
      </c>
      <c r="AE413" s="66">
        <v>628</v>
      </c>
      <c r="AF413" s="66">
        <v>1875</v>
      </c>
      <c r="AG413" s="29" t="s">
        <v>1214</v>
      </c>
      <c r="AH413" s="65" t="s">
        <v>1406</v>
      </c>
      <c r="AI413" s="87"/>
      <c r="AJ413" s="99"/>
      <c r="AK413" s="100"/>
      <c r="AL413" s="100"/>
      <c r="AM413" s="100"/>
      <c r="AN413" s="100"/>
      <c r="AO413" s="100"/>
      <c r="AP413" s="98" t="s">
        <v>128</v>
      </c>
    </row>
    <row r="414" s="5" customFormat="1" ht="70" customHeight="1" spans="1:42">
      <c r="A414" s="29"/>
      <c r="B414" s="29" t="s">
        <v>1407</v>
      </c>
      <c r="C414" s="65" t="s">
        <v>1408</v>
      </c>
      <c r="D414" s="87" t="s">
        <v>178</v>
      </c>
      <c r="E414" s="30" t="s">
        <v>184</v>
      </c>
      <c r="F414" s="64" t="s">
        <v>131</v>
      </c>
      <c r="G414" s="66" t="s">
        <v>1338</v>
      </c>
      <c r="H414" s="66" t="s">
        <v>1339</v>
      </c>
      <c r="I414" s="66">
        <v>4321106</v>
      </c>
      <c r="J414" s="64">
        <v>54.36</v>
      </c>
      <c r="K414" s="37"/>
      <c r="L414" s="64"/>
      <c r="M414" s="64"/>
      <c r="N414" s="64"/>
      <c r="O414" s="64"/>
      <c r="P414" s="64">
        <v>54.36</v>
      </c>
      <c r="Q414" s="64"/>
      <c r="R414" s="64"/>
      <c r="S414" s="64"/>
      <c r="T414" s="64"/>
      <c r="U414" s="64"/>
      <c r="V414" s="64"/>
      <c r="W414" s="64"/>
      <c r="X414" s="66" t="s">
        <v>127</v>
      </c>
      <c r="Y414" s="66" t="s">
        <v>109</v>
      </c>
      <c r="Z414" s="66" t="s">
        <v>109</v>
      </c>
      <c r="AA414" s="66" t="s">
        <v>128</v>
      </c>
      <c r="AB414" s="66" t="s">
        <v>128</v>
      </c>
      <c r="AC414" s="66" t="s">
        <v>128</v>
      </c>
      <c r="AD414" s="66">
        <v>162</v>
      </c>
      <c r="AE414" s="66">
        <v>427</v>
      </c>
      <c r="AF414" s="66">
        <v>1102</v>
      </c>
      <c r="AG414" s="29" t="s">
        <v>1214</v>
      </c>
      <c r="AH414" s="65" t="s">
        <v>1409</v>
      </c>
      <c r="AI414" s="87"/>
      <c r="AJ414" s="99"/>
      <c r="AK414" s="100"/>
      <c r="AL414" s="100"/>
      <c r="AM414" s="100"/>
      <c r="AN414" s="100"/>
      <c r="AO414" s="100"/>
      <c r="AP414" s="98" t="s">
        <v>128</v>
      </c>
    </row>
    <row r="415" s="5" customFormat="1" ht="70" customHeight="1" spans="1:42">
      <c r="A415" s="29"/>
      <c r="B415" s="88" t="s">
        <v>1410</v>
      </c>
      <c r="C415" s="89" t="s">
        <v>1411</v>
      </c>
      <c r="D415" s="38" t="s">
        <v>178</v>
      </c>
      <c r="E415" s="90" t="s">
        <v>179</v>
      </c>
      <c r="F415" s="64" t="s">
        <v>131</v>
      </c>
      <c r="G415" s="66" t="s">
        <v>1338</v>
      </c>
      <c r="H415" s="66" t="s">
        <v>1339</v>
      </c>
      <c r="I415" s="66">
        <v>4321106</v>
      </c>
      <c r="J415" s="64">
        <v>40.22</v>
      </c>
      <c r="K415" s="64"/>
      <c r="L415" s="64"/>
      <c r="M415" s="64"/>
      <c r="N415" s="64"/>
      <c r="O415" s="64"/>
      <c r="P415" s="64">
        <v>40.22</v>
      </c>
      <c r="Q415" s="64"/>
      <c r="R415" s="64"/>
      <c r="S415" s="64"/>
      <c r="T415" s="64"/>
      <c r="U415" s="64"/>
      <c r="V415" s="64"/>
      <c r="W415" s="64"/>
      <c r="X415" s="66" t="s">
        <v>127</v>
      </c>
      <c r="Y415" s="66" t="s">
        <v>109</v>
      </c>
      <c r="Z415" s="66" t="s">
        <v>109</v>
      </c>
      <c r="AA415" s="66" t="s">
        <v>128</v>
      </c>
      <c r="AB415" s="66" t="s">
        <v>128</v>
      </c>
      <c r="AC415" s="66" t="s">
        <v>128</v>
      </c>
      <c r="AD415" s="66">
        <v>153</v>
      </c>
      <c r="AE415" s="66">
        <v>459</v>
      </c>
      <c r="AF415" s="66">
        <v>1271</v>
      </c>
      <c r="AG415" s="29" t="s">
        <v>1214</v>
      </c>
      <c r="AH415" s="89" t="s">
        <v>1412</v>
      </c>
      <c r="AI415" s="87"/>
      <c r="AJ415" s="99"/>
      <c r="AK415" s="100"/>
      <c r="AL415" s="100"/>
      <c r="AM415" s="100"/>
      <c r="AN415" s="100"/>
      <c r="AO415" s="100"/>
      <c r="AP415" s="98" t="s">
        <v>128</v>
      </c>
    </row>
    <row r="416" s="5" customFormat="1" ht="70" customHeight="1" spans="1:42">
      <c r="A416" s="29"/>
      <c r="B416" s="88" t="s">
        <v>1413</v>
      </c>
      <c r="C416" s="89" t="s">
        <v>1414</v>
      </c>
      <c r="D416" s="38" t="s">
        <v>161</v>
      </c>
      <c r="E416" s="90" t="s">
        <v>302</v>
      </c>
      <c r="F416" s="64" t="s">
        <v>131</v>
      </c>
      <c r="G416" s="66" t="s">
        <v>1338</v>
      </c>
      <c r="H416" s="66" t="s">
        <v>1339</v>
      </c>
      <c r="I416" s="66">
        <v>4321106</v>
      </c>
      <c r="J416" s="64">
        <v>28.38</v>
      </c>
      <c r="K416" s="64"/>
      <c r="L416" s="64"/>
      <c r="M416" s="64"/>
      <c r="N416" s="64"/>
      <c r="O416" s="64"/>
      <c r="P416" s="64">
        <v>28.38</v>
      </c>
      <c r="Q416" s="64"/>
      <c r="R416" s="64"/>
      <c r="S416" s="64"/>
      <c r="T416" s="64"/>
      <c r="U416" s="64"/>
      <c r="V416" s="64"/>
      <c r="W416" s="64"/>
      <c r="X416" s="66" t="s">
        <v>127</v>
      </c>
      <c r="Y416" s="66" t="s">
        <v>109</v>
      </c>
      <c r="Z416" s="66" t="s">
        <v>109</v>
      </c>
      <c r="AA416" s="66" t="s">
        <v>128</v>
      </c>
      <c r="AB416" s="66" t="s">
        <v>128</v>
      </c>
      <c r="AC416" s="66" t="s">
        <v>128</v>
      </c>
      <c r="AD416" s="66">
        <v>171</v>
      </c>
      <c r="AE416" s="66">
        <v>448</v>
      </c>
      <c r="AF416" s="66">
        <v>1421</v>
      </c>
      <c r="AG416" s="29" t="s">
        <v>1214</v>
      </c>
      <c r="AH416" s="89" t="s">
        <v>1415</v>
      </c>
      <c r="AI416" s="87"/>
      <c r="AJ416" s="99"/>
      <c r="AK416" s="100"/>
      <c r="AL416" s="100"/>
      <c r="AM416" s="100"/>
      <c r="AN416" s="100"/>
      <c r="AO416" s="100"/>
      <c r="AP416" s="98" t="s">
        <v>128</v>
      </c>
    </row>
    <row r="417" s="5" customFormat="1" ht="70" customHeight="1" spans="1:42">
      <c r="A417" s="29"/>
      <c r="B417" s="88" t="s">
        <v>1416</v>
      </c>
      <c r="C417" s="89" t="s">
        <v>1417</v>
      </c>
      <c r="D417" s="38" t="s">
        <v>161</v>
      </c>
      <c r="E417" s="90" t="s">
        <v>198</v>
      </c>
      <c r="F417" s="64" t="s">
        <v>131</v>
      </c>
      <c r="G417" s="66" t="s">
        <v>1338</v>
      </c>
      <c r="H417" s="66" t="s">
        <v>1339</v>
      </c>
      <c r="I417" s="66">
        <v>4321106</v>
      </c>
      <c r="J417" s="64">
        <v>101.24</v>
      </c>
      <c r="K417" s="64"/>
      <c r="L417" s="64"/>
      <c r="M417" s="64"/>
      <c r="N417" s="64"/>
      <c r="O417" s="64"/>
      <c r="P417" s="64">
        <v>101.24</v>
      </c>
      <c r="Q417" s="64"/>
      <c r="R417" s="64"/>
      <c r="S417" s="64"/>
      <c r="T417" s="64"/>
      <c r="U417" s="64"/>
      <c r="V417" s="64"/>
      <c r="W417" s="64"/>
      <c r="X417" s="66" t="s">
        <v>127</v>
      </c>
      <c r="Y417" s="66" t="s">
        <v>109</v>
      </c>
      <c r="Z417" s="66" t="s">
        <v>109</v>
      </c>
      <c r="AA417" s="66" t="s">
        <v>128</v>
      </c>
      <c r="AB417" s="66" t="s">
        <v>128</v>
      </c>
      <c r="AC417" s="66" t="s">
        <v>128</v>
      </c>
      <c r="AD417" s="66">
        <v>153</v>
      </c>
      <c r="AE417" s="66">
        <v>436</v>
      </c>
      <c r="AF417" s="66">
        <v>1456</v>
      </c>
      <c r="AG417" s="29" t="s">
        <v>1214</v>
      </c>
      <c r="AH417" s="89" t="s">
        <v>1418</v>
      </c>
      <c r="AI417" s="87"/>
      <c r="AJ417" s="99"/>
      <c r="AK417" s="100"/>
      <c r="AL417" s="100"/>
      <c r="AM417" s="100"/>
      <c r="AN417" s="100"/>
      <c r="AO417" s="100"/>
      <c r="AP417" s="98" t="s">
        <v>128</v>
      </c>
    </row>
    <row r="418" s="5" customFormat="1" ht="70" customHeight="1" spans="1:42">
      <c r="A418" s="29"/>
      <c r="B418" s="88" t="s">
        <v>1419</v>
      </c>
      <c r="C418" s="89" t="s">
        <v>1420</v>
      </c>
      <c r="D418" s="38" t="s">
        <v>161</v>
      </c>
      <c r="E418" s="90" t="s">
        <v>542</v>
      </c>
      <c r="F418" s="64" t="s">
        <v>131</v>
      </c>
      <c r="G418" s="66" t="s">
        <v>1338</v>
      </c>
      <c r="H418" s="66" t="s">
        <v>1339</v>
      </c>
      <c r="I418" s="66">
        <v>4321106</v>
      </c>
      <c r="J418" s="64">
        <v>42.76</v>
      </c>
      <c r="K418" s="64"/>
      <c r="L418" s="64"/>
      <c r="M418" s="64"/>
      <c r="N418" s="64"/>
      <c r="O418" s="64"/>
      <c r="P418" s="64">
        <v>42.76</v>
      </c>
      <c r="Q418" s="64"/>
      <c r="R418" s="64"/>
      <c r="S418" s="64"/>
      <c r="T418" s="64"/>
      <c r="U418" s="64"/>
      <c r="V418" s="64"/>
      <c r="W418" s="64"/>
      <c r="X418" s="66" t="s">
        <v>127</v>
      </c>
      <c r="Y418" s="66" t="s">
        <v>109</v>
      </c>
      <c r="Z418" s="66" t="s">
        <v>109</v>
      </c>
      <c r="AA418" s="66" t="s">
        <v>128</v>
      </c>
      <c r="AB418" s="66" t="s">
        <v>128</v>
      </c>
      <c r="AC418" s="66" t="s">
        <v>128</v>
      </c>
      <c r="AD418" s="66">
        <v>327</v>
      </c>
      <c r="AE418" s="66">
        <v>1048</v>
      </c>
      <c r="AF418" s="66">
        <v>2097</v>
      </c>
      <c r="AG418" s="29" t="s">
        <v>1214</v>
      </c>
      <c r="AH418" s="89" t="s">
        <v>1421</v>
      </c>
      <c r="AI418" s="87"/>
      <c r="AJ418" s="99"/>
      <c r="AK418" s="100"/>
      <c r="AL418" s="100"/>
      <c r="AM418" s="100"/>
      <c r="AN418" s="100"/>
      <c r="AO418" s="100"/>
      <c r="AP418" s="98" t="s">
        <v>128</v>
      </c>
    </row>
    <row r="419" s="5" customFormat="1" ht="70" customHeight="1" spans="1:42">
      <c r="A419" s="29"/>
      <c r="B419" s="88" t="s">
        <v>1422</v>
      </c>
      <c r="C419" s="89" t="s">
        <v>1423</v>
      </c>
      <c r="D419" s="38" t="s">
        <v>202</v>
      </c>
      <c r="E419" s="90" t="s">
        <v>556</v>
      </c>
      <c r="F419" s="64" t="s">
        <v>131</v>
      </c>
      <c r="G419" s="66" t="s">
        <v>1338</v>
      </c>
      <c r="H419" s="66" t="s">
        <v>1339</v>
      </c>
      <c r="I419" s="66">
        <v>4321106</v>
      </c>
      <c r="J419" s="64">
        <v>90</v>
      </c>
      <c r="K419" s="64"/>
      <c r="L419" s="64"/>
      <c r="M419" s="64"/>
      <c r="N419" s="64"/>
      <c r="O419" s="64"/>
      <c r="P419" s="64">
        <v>90</v>
      </c>
      <c r="Q419" s="64"/>
      <c r="R419" s="64"/>
      <c r="S419" s="64"/>
      <c r="T419" s="64"/>
      <c r="U419" s="64"/>
      <c r="V419" s="64"/>
      <c r="W419" s="64"/>
      <c r="X419" s="66" t="s">
        <v>127</v>
      </c>
      <c r="Y419" s="66" t="s">
        <v>109</v>
      </c>
      <c r="Z419" s="66" t="s">
        <v>128</v>
      </c>
      <c r="AA419" s="66" t="s">
        <v>128</v>
      </c>
      <c r="AB419" s="66" t="s">
        <v>128</v>
      </c>
      <c r="AC419" s="66" t="s">
        <v>128</v>
      </c>
      <c r="AD419" s="66">
        <v>417</v>
      </c>
      <c r="AE419" s="66">
        <v>1377</v>
      </c>
      <c r="AF419" s="66">
        <v>3591</v>
      </c>
      <c r="AG419" s="29" t="s">
        <v>1214</v>
      </c>
      <c r="AH419" s="89" t="s">
        <v>1424</v>
      </c>
      <c r="AI419" s="87"/>
      <c r="AJ419" s="99"/>
      <c r="AK419" s="100"/>
      <c r="AL419" s="100"/>
      <c r="AM419" s="100"/>
      <c r="AN419" s="100"/>
      <c r="AO419" s="100"/>
      <c r="AP419" s="98" t="s">
        <v>128</v>
      </c>
    </row>
    <row r="420" s="5" customFormat="1" ht="70" customHeight="1" spans="1:42">
      <c r="A420" s="29"/>
      <c r="B420" s="88" t="s">
        <v>1425</v>
      </c>
      <c r="C420" s="89" t="s">
        <v>1426</v>
      </c>
      <c r="D420" s="38" t="s">
        <v>134</v>
      </c>
      <c r="E420" s="90" t="s">
        <v>145</v>
      </c>
      <c r="F420" s="64" t="s">
        <v>131</v>
      </c>
      <c r="G420" s="66" t="s">
        <v>1338</v>
      </c>
      <c r="H420" s="66" t="s">
        <v>1339</v>
      </c>
      <c r="I420" s="66">
        <v>4321106</v>
      </c>
      <c r="J420" s="64">
        <v>70.02</v>
      </c>
      <c r="K420" s="64"/>
      <c r="L420" s="64"/>
      <c r="M420" s="64"/>
      <c r="N420" s="64"/>
      <c r="O420" s="64"/>
      <c r="P420" s="64">
        <v>70.02</v>
      </c>
      <c r="Q420" s="64"/>
      <c r="R420" s="64"/>
      <c r="S420" s="64"/>
      <c r="T420" s="64"/>
      <c r="U420" s="64"/>
      <c r="V420" s="64"/>
      <c r="W420" s="64"/>
      <c r="X420" s="66" t="s">
        <v>127</v>
      </c>
      <c r="Y420" s="66" t="s">
        <v>109</v>
      </c>
      <c r="Z420" s="66" t="s">
        <v>109</v>
      </c>
      <c r="AA420" s="66" t="s">
        <v>128</v>
      </c>
      <c r="AB420" s="66" t="s">
        <v>128</v>
      </c>
      <c r="AC420" s="66" t="s">
        <v>128</v>
      </c>
      <c r="AD420" s="66">
        <v>191</v>
      </c>
      <c r="AE420" s="66">
        <v>629</v>
      </c>
      <c r="AF420" s="66">
        <v>1517</v>
      </c>
      <c r="AG420" s="29" t="s">
        <v>1214</v>
      </c>
      <c r="AH420" s="89" t="s">
        <v>1427</v>
      </c>
      <c r="AI420" s="87"/>
      <c r="AJ420" s="99"/>
      <c r="AK420" s="100"/>
      <c r="AL420" s="100"/>
      <c r="AM420" s="100"/>
      <c r="AN420" s="100"/>
      <c r="AO420" s="100"/>
      <c r="AP420" s="98" t="s">
        <v>128</v>
      </c>
    </row>
    <row r="421" s="5" customFormat="1" ht="70" customHeight="1" spans="1:42">
      <c r="A421" s="29"/>
      <c r="B421" s="88" t="s">
        <v>1428</v>
      </c>
      <c r="C421" s="89" t="s">
        <v>1429</v>
      </c>
      <c r="D421" s="38" t="s">
        <v>134</v>
      </c>
      <c r="E421" s="90" t="s">
        <v>208</v>
      </c>
      <c r="F421" s="64" t="s">
        <v>131</v>
      </c>
      <c r="G421" s="66" t="s">
        <v>1338</v>
      </c>
      <c r="H421" s="66" t="s">
        <v>1339</v>
      </c>
      <c r="I421" s="66">
        <v>4321106</v>
      </c>
      <c r="J421" s="64">
        <v>48</v>
      </c>
      <c r="K421" s="64"/>
      <c r="L421" s="64"/>
      <c r="M421" s="64"/>
      <c r="N421" s="64"/>
      <c r="O421" s="64"/>
      <c r="P421" s="64">
        <v>48</v>
      </c>
      <c r="Q421" s="64"/>
      <c r="R421" s="64"/>
      <c r="S421" s="64"/>
      <c r="T421" s="64"/>
      <c r="U421" s="64"/>
      <c r="V421" s="64"/>
      <c r="W421" s="64"/>
      <c r="X421" s="66" t="s">
        <v>127</v>
      </c>
      <c r="Y421" s="66" t="s">
        <v>109</v>
      </c>
      <c r="Z421" s="66" t="s">
        <v>128</v>
      </c>
      <c r="AA421" s="66" t="s">
        <v>128</v>
      </c>
      <c r="AB421" s="66" t="s">
        <v>128</v>
      </c>
      <c r="AC421" s="66" t="s">
        <v>128</v>
      </c>
      <c r="AD421" s="66">
        <v>92</v>
      </c>
      <c r="AE421" s="66">
        <v>260</v>
      </c>
      <c r="AF421" s="66">
        <v>1204</v>
      </c>
      <c r="AG421" s="29" t="s">
        <v>1214</v>
      </c>
      <c r="AH421" s="89" t="s">
        <v>1430</v>
      </c>
      <c r="AI421" s="87"/>
      <c r="AJ421" s="99"/>
      <c r="AK421" s="100"/>
      <c r="AL421" s="100"/>
      <c r="AM421" s="100"/>
      <c r="AN421" s="100"/>
      <c r="AO421" s="100"/>
      <c r="AP421" s="98" t="s">
        <v>128</v>
      </c>
    </row>
    <row r="422" s="5" customFormat="1" ht="70" customHeight="1" spans="1:42">
      <c r="A422" s="29"/>
      <c r="B422" s="88" t="s">
        <v>1431</v>
      </c>
      <c r="C422" s="89" t="s">
        <v>1432</v>
      </c>
      <c r="D422" s="38" t="s">
        <v>134</v>
      </c>
      <c r="E422" s="90" t="s">
        <v>208</v>
      </c>
      <c r="F422" s="64" t="s">
        <v>131</v>
      </c>
      <c r="G422" s="66" t="s">
        <v>1338</v>
      </c>
      <c r="H422" s="66" t="s">
        <v>1339</v>
      </c>
      <c r="I422" s="66">
        <v>4321106</v>
      </c>
      <c r="J422" s="64">
        <v>75.74</v>
      </c>
      <c r="K422" s="64"/>
      <c r="L422" s="64"/>
      <c r="M422" s="64"/>
      <c r="N422" s="64"/>
      <c r="O422" s="64"/>
      <c r="P422" s="64">
        <v>75.74</v>
      </c>
      <c r="Q422" s="64"/>
      <c r="R422" s="64"/>
      <c r="S422" s="64"/>
      <c r="T422" s="64"/>
      <c r="U422" s="64"/>
      <c r="V422" s="64"/>
      <c r="W422" s="64"/>
      <c r="X422" s="66" t="s">
        <v>127</v>
      </c>
      <c r="Y422" s="66" t="s">
        <v>109</v>
      </c>
      <c r="Z422" s="66" t="s">
        <v>128</v>
      </c>
      <c r="AA422" s="66" t="s">
        <v>128</v>
      </c>
      <c r="AB422" s="66" t="s">
        <v>128</v>
      </c>
      <c r="AC422" s="66" t="s">
        <v>128</v>
      </c>
      <c r="AD422" s="66">
        <v>92</v>
      </c>
      <c r="AE422" s="66">
        <v>260</v>
      </c>
      <c r="AF422" s="66">
        <v>1204</v>
      </c>
      <c r="AG422" s="29" t="s">
        <v>1214</v>
      </c>
      <c r="AH422" s="89" t="s">
        <v>1433</v>
      </c>
      <c r="AI422" s="87"/>
      <c r="AJ422" s="99"/>
      <c r="AK422" s="100"/>
      <c r="AL422" s="100"/>
      <c r="AM422" s="100"/>
      <c r="AN422" s="100"/>
      <c r="AO422" s="100"/>
      <c r="AP422" s="98" t="s">
        <v>128</v>
      </c>
    </row>
    <row r="423" s="5" customFormat="1" ht="70" customHeight="1" spans="1:42">
      <c r="A423" s="29"/>
      <c r="B423" s="88" t="s">
        <v>1434</v>
      </c>
      <c r="C423" s="89" t="s">
        <v>1435</v>
      </c>
      <c r="D423" s="38" t="s">
        <v>212</v>
      </c>
      <c r="E423" s="90" t="s">
        <v>563</v>
      </c>
      <c r="F423" s="64" t="s">
        <v>131</v>
      </c>
      <c r="G423" s="66" t="s">
        <v>1338</v>
      </c>
      <c r="H423" s="66" t="s">
        <v>1339</v>
      </c>
      <c r="I423" s="66">
        <v>4321106</v>
      </c>
      <c r="J423" s="64">
        <v>69.62</v>
      </c>
      <c r="K423" s="64"/>
      <c r="L423" s="64"/>
      <c r="M423" s="64"/>
      <c r="N423" s="64"/>
      <c r="O423" s="64"/>
      <c r="P423" s="64">
        <v>69.62</v>
      </c>
      <c r="Q423" s="64"/>
      <c r="R423" s="64"/>
      <c r="S423" s="64"/>
      <c r="T423" s="64"/>
      <c r="U423" s="64"/>
      <c r="V423" s="64"/>
      <c r="W423" s="64"/>
      <c r="X423" s="66" t="s">
        <v>127</v>
      </c>
      <c r="Y423" s="66" t="s">
        <v>109</v>
      </c>
      <c r="Z423" s="66" t="s">
        <v>109</v>
      </c>
      <c r="AA423" s="66" t="s">
        <v>128</v>
      </c>
      <c r="AB423" s="66" t="s">
        <v>128</v>
      </c>
      <c r="AC423" s="66" t="s">
        <v>128</v>
      </c>
      <c r="AD423" s="66">
        <v>233</v>
      </c>
      <c r="AE423" s="66">
        <v>832</v>
      </c>
      <c r="AF423" s="66">
        <v>1871</v>
      </c>
      <c r="AG423" s="29" t="s">
        <v>1436</v>
      </c>
      <c r="AH423" s="89" t="s">
        <v>1437</v>
      </c>
      <c r="AI423" s="87"/>
      <c r="AJ423" s="99"/>
      <c r="AK423" s="100"/>
      <c r="AL423" s="100"/>
      <c r="AM423" s="100"/>
      <c r="AN423" s="100"/>
      <c r="AO423" s="100"/>
      <c r="AP423" s="98" t="s">
        <v>128</v>
      </c>
    </row>
    <row r="424" s="5" customFormat="1" ht="70" customHeight="1" spans="1:42">
      <c r="A424" s="29"/>
      <c r="B424" s="88" t="s">
        <v>1438</v>
      </c>
      <c r="C424" s="89" t="s">
        <v>1439</v>
      </c>
      <c r="D424" s="38" t="s">
        <v>212</v>
      </c>
      <c r="E424" s="90" t="s">
        <v>812</v>
      </c>
      <c r="F424" s="64" t="s">
        <v>131</v>
      </c>
      <c r="G424" s="66" t="s">
        <v>1338</v>
      </c>
      <c r="H424" s="66" t="s">
        <v>1339</v>
      </c>
      <c r="I424" s="66">
        <v>4321106</v>
      </c>
      <c r="J424" s="64">
        <v>75.1</v>
      </c>
      <c r="K424" s="64"/>
      <c r="L424" s="64"/>
      <c r="M424" s="64"/>
      <c r="N424" s="64"/>
      <c r="O424" s="64"/>
      <c r="P424" s="64">
        <v>75.1</v>
      </c>
      <c r="Q424" s="64"/>
      <c r="R424" s="64"/>
      <c r="S424" s="64"/>
      <c r="T424" s="64"/>
      <c r="U424" s="64"/>
      <c r="V424" s="64"/>
      <c r="W424" s="64"/>
      <c r="X424" s="66" t="s">
        <v>127</v>
      </c>
      <c r="Y424" s="66" t="s">
        <v>109</v>
      </c>
      <c r="Z424" s="66" t="s">
        <v>109</v>
      </c>
      <c r="AA424" s="66" t="s">
        <v>128</v>
      </c>
      <c r="AB424" s="66" t="s">
        <v>128</v>
      </c>
      <c r="AC424" s="66" t="s">
        <v>128</v>
      </c>
      <c r="AD424" s="66">
        <v>241</v>
      </c>
      <c r="AE424" s="66">
        <v>791</v>
      </c>
      <c r="AF424" s="66">
        <v>1708</v>
      </c>
      <c r="AG424" s="29" t="s">
        <v>1436</v>
      </c>
      <c r="AH424" s="89" t="s">
        <v>1440</v>
      </c>
      <c r="AI424" s="87"/>
      <c r="AJ424" s="99"/>
      <c r="AK424" s="100"/>
      <c r="AL424" s="100"/>
      <c r="AM424" s="100"/>
      <c r="AN424" s="100"/>
      <c r="AO424" s="100"/>
      <c r="AP424" s="98" t="s">
        <v>128</v>
      </c>
    </row>
    <row r="425" s="5" customFormat="1" ht="70" customHeight="1" spans="1:42">
      <c r="A425" s="29"/>
      <c r="B425" s="88" t="s">
        <v>1441</v>
      </c>
      <c r="C425" s="89" t="s">
        <v>1442</v>
      </c>
      <c r="D425" s="38" t="s">
        <v>212</v>
      </c>
      <c r="E425" s="90" t="s">
        <v>559</v>
      </c>
      <c r="F425" s="64" t="s">
        <v>131</v>
      </c>
      <c r="G425" s="66" t="s">
        <v>1338</v>
      </c>
      <c r="H425" s="66" t="s">
        <v>1339</v>
      </c>
      <c r="I425" s="66">
        <v>4321106</v>
      </c>
      <c r="J425" s="64">
        <v>84.56</v>
      </c>
      <c r="K425" s="64"/>
      <c r="L425" s="64"/>
      <c r="M425" s="64"/>
      <c r="N425" s="64"/>
      <c r="O425" s="64"/>
      <c r="P425" s="64">
        <v>84.56</v>
      </c>
      <c r="Q425" s="64"/>
      <c r="R425" s="64"/>
      <c r="S425" s="64"/>
      <c r="T425" s="64"/>
      <c r="U425" s="64"/>
      <c r="V425" s="64"/>
      <c r="W425" s="64"/>
      <c r="X425" s="66" t="s">
        <v>127</v>
      </c>
      <c r="Y425" s="66" t="s">
        <v>109</v>
      </c>
      <c r="Z425" s="66" t="s">
        <v>109</v>
      </c>
      <c r="AA425" s="66" t="s">
        <v>128</v>
      </c>
      <c r="AB425" s="66" t="s">
        <v>128</v>
      </c>
      <c r="AC425" s="66" t="s">
        <v>128</v>
      </c>
      <c r="AD425" s="66">
        <v>249</v>
      </c>
      <c r="AE425" s="66">
        <v>808</v>
      </c>
      <c r="AF425" s="66">
        <v>2739</v>
      </c>
      <c r="AG425" s="29" t="s">
        <v>1436</v>
      </c>
      <c r="AH425" s="89" t="s">
        <v>1440</v>
      </c>
      <c r="AI425" s="87"/>
      <c r="AJ425" s="99"/>
      <c r="AK425" s="100"/>
      <c r="AL425" s="100"/>
      <c r="AM425" s="100"/>
      <c r="AN425" s="100"/>
      <c r="AO425" s="100"/>
      <c r="AP425" s="98" t="s">
        <v>128</v>
      </c>
    </row>
    <row r="426" s="5" customFormat="1" ht="70" customHeight="1" spans="1:42">
      <c r="A426" s="29"/>
      <c r="B426" s="88" t="s">
        <v>1443</v>
      </c>
      <c r="C426" s="89" t="s">
        <v>1444</v>
      </c>
      <c r="D426" s="38" t="s">
        <v>152</v>
      </c>
      <c r="E426" s="90" t="s">
        <v>153</v>
      </c>
      <c r="F426" s="64" t="s">
        <v>131</v>
      </c>
      <c r="G426" s="66" t="s">
        <v>1338</v>
      </c>
      <c r="H426" s="66" t="s">
        <v>1339</v>
      </c>
      <c r="I426" s="66">
        <v>4321106</v>
      </c>
      <c r="J426" s="64">
        <v>72.94</v>
      </c>
      <c r="K426" s="64"/>
      <c r="L426" s="64"/>
      <c r="M426" s="64"/>
      <c r="N426" s="64"/>
      <c r="O426" s="64"/>
      <c r="P426" s="64">
        <v>72.94</v>
      </c>
      <c r="Q426" s="64"/>
      <c r="R426" s="64"/>
      <c r="S426" s="64"/>
      <c r="T426" s="64"/>
      <c r="U426" s="64"/>
      <c r="V426" s="64"/>
      <c r="W426" s="64"/>
      <c r="X426" s="66" t="s">
        <v>127</v>
      </c>
      <c r="Y426" s="66" t="s">
        <v>109</v>
      </c>
      <c r="Z426" s="66" t="s">
        <v>109</v>
      </c>
      <c r="AA426" s="66" t="s">
        <v>128</v>
      </c>
      <c r="AB426" s="66" t="s">
        <v>128</v>
      </c>
      <c r="AC426" s="66" t="s">
        <v>128</v>
      </c>
      <c r="AD426" s="66">
        <v>162</v>
      </c>
      <c r="AE426" s="66">
        <v>538</v>
      </c>
      <c r="AF426" s="66">
        <v>937</v>
      </c>
      <c r="AG426" s="29" t="s">
        <v>1436</v>
      </c>
      <c r="AH426" s="89" t="s">
        <v>1445</v>
      </c>
      <c r="AI426" s="87"/>
      <c r="AJ426" s="99"/>
      <c r="AK426" s="100"/>
      <c r="AL426" s="100"/>
      <c r="AM426" s="100"/>
      <c r="AN426" s="100"/>
      <c r="AO426" s="100"/>
      <c r="AP426" s="98" t="s">
        <v>128</v>
      </c>
    </row>
    <row r="427" s="5" customFormat="1" ht="70" customHeight="1" spans="1:42">
      <c r="A427" s="29"/>
      <c r="B427" s="88" t="s">
        <v>1446</v>
      </c>
      <c r="C427" s="89" t="s">
        <v>1447</v>
      </c>
      <c r="D427" s="38" t="s">
        <v>178</v>
      </c>
      <c r="E427" s="90" t="s">
        <v>504</v>
      </c>
      <c r="F427" s="64" t="s">
        <v>131</v>
      </c>
      <c r="G427" s="66" t="s">
        <v>1338</v>
      </c>
      <c r="H427" s="66" t="s">
        <v>1339</v>
      </c>
      <c r="I427" s="66">
        <v>4321106</v>
      </c>
      <c r="J427" s="64">
        <v>50.9</v>
      </c>
      <c r="K427" s="64"/>
      <c r="L427" s="64"/>
      <c r="M427" s="64"/>
      <c r="N427" s="64"/>
      <c r="O427" s="64"/>
      <c r="P427" s="64">
        <v>50.9</v>
      </c>
      <c r="Q427" s="64"/>
      <c r="R427" s="64"/>
      <c r="S427" s="64"/>
      <c r="T427" s="64"/>
      <c r="U427" s="64"/>
      <c r="V427" s="64"/>
      <c r="W427" s="64"/>
      <c r="X427" s="66" t="s">
        <v>127</v>
      </c>
      <c r="Y427" s="66" t="s">
        <v>109</v>
      </c>
      <c r="Z427" s="66" t="s">
        <v>109</v>
      </c>
      <c r="AA427" s="66" t="s">
        <v>128</v>
      </c>
      <c r="AB427" s="66" t="s">
        <v>128</v>
      </c>
      <c r="AC427" s="66" t="s">
        <v>128</v>
      </c>
      <c r="AD427" s="66">
        <v>147</v>
      </c>
      <c r="AE427" s="66">
        <v>498</v>
      </c>
      <c r="AF427" s="66">
        <v>1579</v>
      </c>
      <c r="AG427" s="29" t="s">
        <v>1436</v>
      </c>
      <c r="AH427" s="89" t="s">
        <v>1448</v>
      </c>
      <c r="AI427" s="87"/>
      <c r="AJ427" s="99"/>
      <c r="AK427" s="100"/>
      <c r="AL427" s="100"/>
      <c r="AM427" s="100"/>
      <c r="AN427" s="100"/>
      <c r="AO427" s="100"/>
      <c r="AP427" s="98" t="s">
        <v>128</v>
      </c>
    </row>
    <row r="428" s="5" customFormat="1" ht="70" customHeight="1" spans="1:42">
      <c r="A428" s="29"/>
      <c r="B428" s="88" t="s">
        <v>1449</v>
      </c>
      <c r="C428" s="89" t="s">
        <v>1450</v>
      </c>
      <c r="D428" s="38" t="s">
        <v>202</v>
      </c>
      <c r="E428" s="90" t="s">
        <v>666</v>
      </c>
      <c r="F428" s="64" t="s">
        <v>131</v>
      </c>
      <c r="G428" s="66" t="s">
        <v>1338</v>
      </c>
      <c r="H428" s="66" t="s">
        <v>1339</v>
      </c>
      <c r="I428" s="66">
        <v>4321106</v>
      </c>
      <c r="J428" s="64">
        <v>64.42</v>
      </c>
      <c r="K428" s="64"/>
      <c r="L428" s="64"/>
      <c r="M428" s="64"/>
      <c r="N428" s="64"/>
      <c r="O428" s="64"/>
      <c r="P428" s="64">
        <v>64.42</v>
      </c>
      <c r="Q428" s="64"/>
      <c r="R428" s="64"/>
      <c r="S428" s="64"/>
      <c r="T428" s="64"/>
      <c r="U428" s="64"/>
      <c r="V428" s="64"/>
      <c r="W428" s="64"/>
      <c r="X428" s="66" t="s">
        <v>127</v>
      </c>
      <c r="Y428" s="66" t="s">
        <v>109</v>
      </c>
      <c r="Z428" s="66" t="s">
        <v>109</v>
      </c>
      <c r="AA428" s="66" t="s">
        <v>128</v>
      </c>
      <c r="AB428" s="66" t="s">
        <v>128</v>
      </c>
      <c r="AC428" s="66" t="s">
        <v>128</v>
      </c>
      <c r="AD428" s="66">
        <v>164</v>
      </c>
      <c r="AE428" s="66">
        <v>485</v>
      </c>
      <c r="AF428" s="66">
        <v>1143</v>
      </c>
      <c r="AG428" s="29" t="s">
        <v>1436</v>
      </c>
      <c r="AH428" s="89" t="s">
        <v>1451</v>
      </c>
      <c r="AI428" s="87"/>
      <c r="AJ428" s="99"/>
      <c r="AK428" s="100"/>
      <c r="AL428" s="100"/>
      <c r="AM428" s="100"/>
      <c r="AN428" s="100"/>
      <c r="AO428" s="100"/>
      <c r="AP428" s="98" t="s">
        <v>128</v>
      </c>
    </row>
    <row r="429" s="5" customFormat="1" ht="70" customHeight="1" spans="1:42">
      <c r="A429" s="29"/>
      <c r="B429" s="88" t="s">
        <v>1452</v>
      </c>
      <c r="C429" s="89" t="s">
        <v>1453</v>
      </c>
      <c r="D429" s="38" t="s">
        <v>202</v>
      </c>
      <c r="E429" s="90" t="s">
        <v>666</v>
      </c>
      <c r="F429" s="64" t="s">
        <v>131</v>
      </c>
      <c r="G429" s="66" t="s">
        <v>1338</v>
      </c>
      <c r="H429" s="66" t="s">
        <v>1339</v>
      </c>
      <c r="I429" s="66">
        <v>4321106</v>
      </c>
      <c r="J429" s="64">
        <v>82.66</v>
      </c>
      <c r="K429" s="64"/>
      <c r="L429" s="64"/>
      <c r="M429" s="64"/>
      <c r="N429" s="64"/>
      <c r="O429" s="64"/>
      <c r="P429" s="64">
        <v>82.66</v>
      </c>
      <c r="Q429" s="64"/>
      <c r="R429" s="64"/>
      <c r="S429" s="64"/>
      <c r="T429" s="64"/>
      <c r="U429" s="64"/>
      <c r="V429" s="64"/>
      <c r="W429" s="64"/>
      <c r="X429" s="66" t="s">
        <v>127</v>
      </c>
      <c r="Y429" s="66" t="s">
        <v>109</v>
      </c>
      <c r="Z429" s="66" t="s">
        <v>109</v>
      </c>
      <c r="AA429" s="66" t="s">
        <v>128</v>
      </c>
      <c r="AB429" s="66" t="s">
        <v>128</v>
      </c>
      <c r="AC429" s="66" t="s">
        <v>128</v>
      </c>
      <c r="AD429" s="66">
        <v>164</v>
      </c>
      <c r="AE429" s="66">
        <v>485</v>
      </c>
      <c r="AF429" s="66">
        <v>1143</v>
      </c>
      <c r="AG429" s="29" t="s">
        <v>1436</v>
      </c>
      <c r="AH429" s="89" t="s">
        <v>1454</v>
      </c>
      <c r="AI429" s="87"/>
      <c r="AJ429" s="99"/>
      <c r="AK429" s="100"/>
      <c r="AL429" s="100"/>
      <c r="AM429" s="100"/>
      <c r="AN429" s="100"/>
      <c r="AO429" s="100"/>
      <c r="AP429" s="98" t="s">
        <v>128</v>
      </c>
    </row>
    <row r="430" s="5" customFormat="1" ht="70" customHeight="1" spans="1:42">
      <c r="A430" s="29"/>
      <c r="B430" s="88" t="s">
        <v>1455</v>
      </c>
      <c r="C430" s="89" t="s">
        <v>1456</v>
      </c>
      <c r="D430" s="38" t="s">
        <v>253</v>
      </c>
      <c r="E430" s="90" t="s">
        <v>254</v>
      </c>
      <c r="F430" s="64" t="s">
        <v>131</v>
      </c>
      <c r="G430" s="66" t="s">
        <v>1338</v>
      </c>
      <c r="H430" s="66" t="s">
        <v>1339</v>
      </c>
      <c r="I430" s="66">
        <v>4321106</v>
      </c>
      <c r="J430" s="64">
        <v>58.98</v>
      </c>
      <c r="K430" s="64"/>
      <c r="L430" s="64"/>
      <c r="M430" s="64"/>
      <c r="N430" s="64"/>
      <c r="O430" s="64"/>
      <c r="P430" s="64">
        <v>58.98</v>
      </c>
      <c r="Q430" s="64"/>
      <c r="R430" s="64"/>
      <c r="S430" s="64"/>
      <c r="T430" s="64"/>
      <c r="U430" s="64"/>
      <c r="V430" s="64"/>
      <c r="W430" s="64"/>
      <c r="X430" s="66" t="s">
        <v>127</v>
      </c>
      <c r="Y430" s="66" t="s">
        <v>109</v>
      </c>
      <c r="Z430" s="66" t="s">
        <v>109</v>
      </c>
      <c r="AA430" s="66" t="s">
        <v>128</v>
      </c>
      <c r="AB430" s="66" t="s">
        <v>128</v>
      </c>
      <c r="AC430" s="66" t="s">
        <v>128</v>
      </c>
      <c r="AD430" s="66">
        <v>230</v>
      </c>
      <c r="AE430" s="66">
        <v>677</v>
      </c>
      <c r="AF430" s="66">
        <v>1938</v>
      </c>
      <c r="AG430" s="29" t="s">
        <v>1436</v>
      </c>
      <c r="AH430" s="89" t="s">
        <v>1457</v>
      </c>
      <c r="AI430" s="87"/>
      <c r="AJ430" s="99"/>
      <c r="AK430" s="100"/>
      <c r="AL430" s="100"/>
      <c r="AM430" s="100"/>
      <c r="AN430" s="100"/>
      <c r="AO430" s="100"/>
      <c r="AP430" s="98" t="s">
        <v>128</v>
      </c>
    </row>
    <row r="431" s="5" customFormat="1" ht="70" customHeight="1" spans="1:42">
      <c r="A431" s="29"/>
      <c r="B431" s="88" t="s">
        <v>1458</v>
      </c>
      <c r="C431" s="89" t="s">
        <v>1459</v>
      </c>
      <c r="D431" s="38" t="s">
        <v>178</v>
      </c>
      <c r="E431" s="90" t="s">
        <v>265</v>
      </c>
      <c r="F431" s="64" t="s">
        <v>131</v>
      </c>
      <c r="G431" s="66" t="s">
        <v>1338</v>
      </c>
      <c r="H431" s="66" t="s">
        <v>1339</v>
      </c>
      <c r="I431" s="66">
        <v>4321106</v>
      </c>
      <c r="J431" s="64">
        <v>59.12</v>
      </c>
      <c r="K431" s="64"/>
      <c r="L431" s="64"/>
      <c r="M431" s="64"/>
      <c r="N431" s="64"/>
      <c r="O431" s="64"/>
      <c r="P431" s="64">
        <v>59.12</v>
      </c>
      <c r="Q431" s="64"/>
      <c r="R431" s="64"/>
      <c r="S431" s="64"/>
      <c r="T431" s="64"/>
      <c r="U431" s="64"/>
      <c r="V431" s="64"/>
      <c r="W431" s="64"/>
      <c r="X431" s="66" t="s">
        <v>127</v>
      </c>
      <c r="Y431" s="66" t="s">
        <v>109</v>
      </c>
      <c r="Z431" s="66" t="s">
        <v>109</v>
      </c>
      <c r="AA431" s="66" t="s">
        <v>128</v>
      </c>
      <c r="AB431" s="66" t="s">
        <v>128</v>
      </c>
      <c r="AC431" s="66" t="s">
        <v>128</v>
      </c>
      <c r="AD431" s="66">
        <v>209</v>
      </c>
      <c r="AE431" s="66">
        <v>628</v>
      </c>
      <c r="AF431" s="66">
        <v>1875</v>
      </c>
      <c r="AG431" s="29" t="s">
        <v>1436</v>
      </c>
      <c r="AH431" s="89" t="s">
        <v>1460</v>
      </c>
      <c r="AI431" s="87"/>
      <c r="AJ431" s="99"/>
      <c r="AK431" s="100"/>
      <c r="AL431" s="100"/>
      <c r="AM431" s="100"/>
      <c r="AN431" s="100"/>
      <c r="AO431" s="100"/>
      <c r="AP431" s="98" t="s">
        <v>128</v>
      </c>
    </row>
    <row r="432" s="5" customFormat="1" ht="70" customHeight="1" spans="1:42">
      <c r="A432" s="29"/>
      <c r="B432" s="88" t="s">
        <v>1461</v>
      </c>
      <c r="C432" s="89" t="s">
        <v>1462</v>
      </c>
      <c r="D432" s="38" t="s">
        <v>178</v>
      </c>
      <c r="E432" s="90" t="s">
        <v>265</v>
      </c>
      <c r="F432" s="64" t="s">
        <v>131</v>
      </c>
      <c r="G432" s="66" t="s">
        <v>1338</v>
      </c>
      <c r="H432" s="66" t="s">
        <v>1339</v>
      </c>
      <c r="I432" s="66">
        <v>4321106</v>
      </c>
      <c r="J432" s="64">
        <v>74.04</v>
      </c>
      <c r="K432" s="64"/>
      <c r="L432" s="64"/>
      <c r="M432" s="64"/>
      <c r="N432" s="64"/>
      <c r="O432" s="64"/>
      <c r="P432" s="64">
        <v>74.04</v>
      </c>
      <c r="Q432" s="64"/>
      <c r="R432" s="64"/>
      <c r="S432" s="64"/>
      <c r="T432" s="64"/>
      <c r="U432" s="64"/>
      <c r="V432" s="64"/>
      <c r="W432" s="64"/>
      <c r="X432" s="66" t="s">
        <v>127</v>
      </c>
      <c r="Y432" s="66" t="s">
        <v>109</v>
      </c>
      <c r="Z432" s="66" t="s">
        <v>109</v>
      </c>
      <c r="AA432" s="66" t="s">
        <v>128</v>
      </c>
      <c r="AB432" s="66" t="s">
        <v>128</v>
      </c>
      <c r="AC432" s="66" t="s">
        <v>128</v>
      </c>
      <c r="AD432" s="66">
        <v>209</v>
      </c>
      <c r="AE432" s="66">
        <v>628</v>
      </c>
      <c r="AF432" s="66">
        <v>1875</v>
      </c>
      <c r="AG432" s="29" t="s">
        <v>1436</v>
      </c>
      <c r="AH432" s="89" t="s">
        <v>1463</v>
      </c>
      <c r="AI432" s="87"/>
      <c r="AJ432" s="99"/>
      <c r="AK432" s="100"/>
      <c r="AL432" s="100"/>
      <c r="AM432" s="100"/>
      <c r="AN432" s="100"/>
      <c r="AO432" s="100"/>
      <c r="AP432" s="98" t="s">
        <v>128</v>
      </c>
    </row>
    <row r="433" s="5" customFormat="1" ht="70" customHeight="1" spans="1:42">
      <c r="A433" s="29"/>
      <c r="B433" s="88" t="s">
        <v>1464</v>
      </c>
      <c r="C433" s="89" t="s">
        <v>1465</v>
      </c>
      <c r="D433" s="38" t="s">
        <v>178</v>
      </c>
      <c r="E433" s="90" t="s">
        <v>265</v>
      </c>
      <c r="F433" s="64" t="s">
        <v>131</v>
      </c>
      <c r="G433" s="66" t="s">
        <v>1338</v>
      </c>
      <c r="H433" s="66" t="s">
        <v>1339</v>
      </c>
      <c r="I433" s="66">
        <v>4321106</v>
      </c>
      <c r="J433" s="64">
        <v>58.74</v>
      </c>
      <c r="K433" s="64"/>
      <c r="L433" s="64"/>
      <c r="M433" s="64"/>
      <c r="N433" s="64"/>
      <c r="O433" s="64"/>
      <c r="P433" s="64">
        <v>58.74</v>
      </c>
      <c r="Q433" s="64"/>
      <c r="R433" s="64"/>
      <c r="S433" s="64"/>
      <c r="T433" s="64"/>
      <c r="U433" s="64"/>
      <c r="V433" s="64"/>
      <c r="W433" s="64"/>
      <c r="X433" s="66" t="s">
        <v>127</v>
      </c>
      <c r="Y433" s="66" t="s">
        <v>109</v>
      </c>
      <c r="Z433" s="66" t="s">
        <v>109</v>
      </c>
      <c r="AA433" s="66" t="s">
        <v>128</v>
      </c>
      <c r="AB433" s="66" t="s">
        <v>128</v>
      </c>
      <c r="AC433" s="66" t="s">
        <v>128</v>
      </c>
      <c r="AD433" s="66">
        <v>209</v>
      </c>
      <c r="AE433" s="66">
        <v>628</v>
      </c>
      <c r="AF433" s="66">
        <v>1875</v>
      </c>
      <c r="AG433" s="29" t="s">
        <v>1436</v>
      </c>
      <c r="AH433" s="89" t="s">
        <v>1457</v>
      </c>
      <c r="AI433" s="87"/>
      <c r="AJ433" s="99"/>
      <c r="AK433" s="100"/>
      <c r="AL433" s="100"/>
      <c r="AM433" s="100"/>
      <c r="AN433" s="100"/>
      <c r="AO433" s="100"/>
      <c r="AP433" s="98" t="s">
        <v>128</v>
      </c>
    </row>
    <row r="434" s="5" customFormat="1" ht="70" customHeight="1" spans="1:42">
      <c r="A434" s="29"/>
      <c r="B434" s="88" t="s">
        <v>1466</v>
      </c>
      <c r="C434" s="89" t="s">
        <v>1467</v>
      </c>
      <c r="D434" s="38" t="s">
        <v>178</v>
      </c>
      <c r="E434" s="90" t="s">
        <v>278</v>
      </c>
      <c r="F434" s="64" t="s">
        <v>131</v>
      </c>
      <c r="G434" s="66" t="s">
        <v>1338</v>
      </c>
      <c r="H434" s="66" t="s">
        <v>1339</v>
      </c>
      <c r="I434" s="66">
        <v>4321106</v>
      </c>
      <c r="J434" s="64">
        <v>34.02</v>
      </c>
      <c r="K434" s="64"/>
      <c r="L434" s="64"/>
      <c r="M434" s="64"/>
      <c r="N434" s="64"/>
      <c r="O434" s="64"/>
      <c r="P434" s="64">
        <v>34.02</v>
      </c>
      <c r="Q434" s="64"/>
      <c r="R434" s="64"/>
      <c r="S434" s="64"/>
      <c r="T434" s="64"/>
      <c r="U434" s="64"/>
      <c r="V434" s="64"/>
      <c r="W434" s="64"/>
      <c r="X434" s="66" t="s">
        <v>127</v>
      </c>
      <c r="Y434" s="66" t="s">
        <v>109</v>
      </c>
      <c r="Z434" s="66" t="s">
        <v>109</v>
      </c>
      <c r="AA434" s="66" t="s">
        <v>128</v>
      </c>
      <c r="AB434" s="66" t="s">
        <v>128</v>
      </c>
      <c r="AC434" s="66" t="s">
        <v>128</v>
      </c>
      <c r="AD434" s="66">
        <v>193</v>
      </c>
      <c r="AE434" s="66">
        <v>599</v>
      </c>
      <c r="AF434" s="66">
        <v>1045</v>
      </c>
      <c r="AG434" s="29" t="s">
        <v>1436</v>
      </c>
      <c r="AH434" s="89" t="s">
        <v>1468</v>
      </c>
      <c r="AI434" s="87"/>
      <c r="AJ434" s="99"/>
      <c r="AK434" s="100"/>
      <c r="AL434" s="100"/>
      <c r="AM434" s="100"/>
      <c r="AN434" s="100"/>
      <c r="AO434" s="100"/>
      <c r="AP434" s="98" t="s">
        <v>128</v>
      </c>
    </row>
    <row r="435" s="5" customFormat="1" ht="70" customHeight="1" spans="1:42">
      <c r="A435" s="29"/>
      <c r="B435" s="88" t="s">
        <v>1469</v>
      </c>
      <c r="C435" s="89" t="s">
        <v>1470</v>
      </c>
      <c r="D435" s="38" t="s">
        <v>253</v>
      </c>
      <c r="E435" s="90" t="s">
        <v>254</v>
      </c>
      <c r="F435" s="64" t="s">
        <v>131</v>
      </c>
      <c r="G435" s="66" t="s">
        <v>1338</v>
      </c>
      <c r="H435" s="66" t="s">
        <v>1339</v>
      </c>
      <c r="I435" s="66">
        <v>4321106</v>
      </c>
      <c r="J435" s="64">
        <v>117.48</v>
      </c>
      <c r="K435" s="64"/>
      <c r="L435" s="64"/>
      <c r="M435" s="64"/>
      <c r="N435" s="64"/>
      <c r="O435" s="64"/>
      <c r="P435" s="64">
        <v>117.48</v>
      </c>
      <c r="Q435" s="64"/>
      <c r="R435" s="64"/>
      <c r="S435" s="64"/>
      <c r="T435" s="64"/>
      <c r="U435" s="64"/>
      <c r="V435" s="64"/>
      <c r="W435" s="64"/>
      <c r="X435" s="66" t="s">
        <v>127</v>
      </c>
      <c r="Y435" s="66" t="s">
        <v>109</v>
      </c>
      <c r="Z435" s="66" t="s">
        <v>109</v>
      </c>
      <c r="AA435" s="66" t="s">
        <v>128</v>
      </c>
      <c r="AB435" s="66" t="s">
        <v>128</v>
      </c>
      <c r="AC435" s="66" t="s">
        <v>128</v>
      </c>
      <c r="AD435" s="66">
        <v>230</v>
      </c>
      <c r="AE435" s="66">
        <v>677</v>
      </c>
      <c r="AF435" s="66">
        <v>1938</v>
      </c>
      <c r="AG435" s="29" t="s">
        <v>1214</v>
      </c>
      <c r="AH435" s="89" t="s">
        <v>1471</v>
      </c>
      <c r="AI435" s="87"/>
      <c r="AJ435" s="99"/>
      <c r="AK435" s="100"/>
      <c r="AL435" s="100"/>
      <c r="AM435" s="100"/>
      <c r="AN435" s="100"/>
      <c r="AO435" s="100"/>
      <c r="AP435" s="98" t="s">
        <v>128</v>
      </c>
    </row>
    <row r="436" s="5" customFormat="1" ht="70" customHeight="1" spans="1:42">
      <c r="A436" s="29"/>
      <c r="B436" s="88" t="s">
        <v>1472</v>
      </c>
      <c r="C436" s="89" t="s">
        <v>1473</v>
      </c>
      <c r="D436" s="38" t="s">
        <v>222</v>
      </c>
      <c r="E436" s="90" t="s">
        <v>584</v>
      </c>
      <c r="F436" s="64" t="s">
        <v>131</v>
      </c>
      <c r="G436" s="66" t="s">
        <v>1338</v>
      </c>
      <c r="H436" s="66" t="s">
        <v>1339</v>
      </c>
      <c r="I436" s="66">
        <v>4321106</v>
      </c>
      <c r="J436" s="64">
        <v>44.2</v>
      </c>
      <c r="K436" s="64"/>
      <c r="L436" s="64"/>
      <c r="M436" s="64"/>
      <c r="N436" s="64"/>
      <c r="O436" s="64"/>
      <c r="P436" s="64">
        <v>44.2</v>
      </c>
      <c r="Q436" s="64"/>
      <c r="R436" s="64"/>
      <c r="S436" s="64"/>
      <c r="T436" s="64"/>
      <c r="U436" s="64"/>
      <c r="V436" s="64"/>
      <c r="W436" s="64"/>
      <c r="X436" s="66" t="s">
        <v>127</v>
      </c>
      <c r="Y436" s="66" t="s">
        <v>109</v>
      </c>
      <c r="Z436" s="66" t="s">
        <v>109</v>
      </c>
      <c r="AA436" s="66" t="s">
        <v>128</v>
      </c>
      <c r="AB436" s="66" t="s">
        <v>128</v>
      </c>
      <c r="AC436" s="66" t="s">
        <v>128</v>
      </c>
      <c r="AD436" s="66">
        <v>237</v>
      </c>
      <c r="AE436" s="66">
        <v>723</v>
      </c>
      <c r="AF436" s="66">
        <v>1128</v>
      </c>
      <c r="AG436" s="29" t="s">
        <v>1214</v>
      </c>
      <c r="AH436" s="89" t="s">
        <v>1474</v>
      </c>
      <c r="AI436" s="87"/>
      <c r="AJ436" s="99"/>
      <c r="AK436" s="100"/>
      <c r="AL436" s="100"/>
      <c r="AM436" s="100"/>
      <c r="AN436" s="100"/>
      <c r="AO436" s="100"/>
      <c r="AP436" s="98" t="s">
        <v>128</v>
      </c>
    </row>
    <row r="437" s="5" customFormat="1" ht="70" customHeight="1" spans="1:42">
      <c r="A437" s="29"/>
      <c r="B437" s="88" t="s">
        <v>1475</v>
      </c>
      <c r="C437" s="89" t="s">
        <v>1476</v>
      </c>
      <c r="D437" s="38" t="s">
        <v>202</v>
      </c>
      <c r="E437" s="90" t="s">
        <v>641</v>
      </c>
      <c r="F437" s="64" t="s">
        <v>131</v>
      </c>
      <c r="G437" s="66" t="s">
        <v>1338</v>
      </c>
      <c r="H437" s="66" t="s">
        <v>1339</v>
      </c>
      <c r="I437" s="66">
        <v>4321106</v>
      </c>
      <c r="J437" s="91">
        <v>148</v>
      </c>
      <c r="K437" s="93"/>
      <c r="L437" s="66"/>
      <c r="M437" s="66"/>
      <c r="N437" s="66"/>
      <c r="O437" s="66"/>
      <c r="P437" s="91">
        <v>148</v>
      </c>
      <c r="Q437" s="66"/>
      <c r="R437" s="66"/>
      <c r="S437" s="66"/>
      <c r="T437" s="66"/>
      <c r="U437" s="66"/>
      <c r="V437" s="66"/>
      <c r="W437" s="66"/>
      <c r="X437" s="66" t="s">
        <v>127</v>
      </c>
      <c r="Y437" s="66" t="s">
        <v>109</v>
      </c>
      <c r="Z437" s="66" t="s">
        <v>109</v>
      </c>
      <c r="AA437" s="66" t="s">
        <v>128</v>
      </c>
      <c r="AB437" s="66" t="s">
        <v>128</v>
      </c>
      <c r="AC437" s="66" t="s">
        <v>128</v>
      </c>
      <c r="AD437" s="66">
        <v>149</v>
      </c>
      <c r="AE437" s="66">
        <v>512</v>
      </c>
      <c r="AF437" s="66">
        <v>1296</v>
      </c>
      <c r="AG437" s="29" t="s">
        <v>1214</v>
      </c>
      <c r="AH437" s="89" t="s">
        <v>1477</v>
      </c>
      <c r="AI437" s="87"/>
      <c r="AJ437" s="99"/>
      <c r="AK437" s="100"/>
      <c r="AL437" s="100"/>
      <c r="AM437" s="100"/>
      <c r="AN437" s="100"/>
      <c r="AO437" s="100"/>
      <c r="AP437" s="98" t="s">
        <v>128</v>
      </c>
    </row>
    <row r="438" s="5" customFormat="1" ht="70" customHeight="1" spans="1:42">
      <c r="A438" s="29"/>
      <c r="B438" s="88" t="s">
        <v>1478</v>
      </c>
      <c r="C438" s="89" t="s">
        <v>1479</v>
      </c>
      <c r="D438" s="38" t="s">
        <v>202</v>
      </c>
      <c r="E438" s="90" t="s">
        <v>654</v>
      </c>
      <c r="F438" s="64" t="s">
        <v>131</v>
      </c>
      <c r="G438" s="66" t="s">
        <v>1338</v>
      </c>
      <c r="H438" s="66" t="s">
        <v>1339</v>
      </c>
      <c r="I438" s="66">
        <v>4321106</v>
      </c>
      <c r="J438" s="91">
        <f>1.97*20</f>
        <v>39.4</v>
      </c>
      <c r="K438" s="93"/>
      <c r="L438" s="66"/>
      <c r="M438" s="66"/>
      <c r="N438" s="66"/>
      <c r="O438" s="66"/>
      <c r="P438" s="91">
        <f>1.97*20</f>
        <v>39.4</v>
      </c>
      <c r="Q438" s="66"/>
      <c r="R438" s="66"/>
      <c r="S438" s="66"/>
      <c r="T438" s="66"/>
      <c r="U438" s="66"/>
      <c r="V438" s="66"/>
      <c r="W438" s="66"/>
      <c r="X438" s="66" t="s">
        <v>127</v>
      </c>
      <c r="Y438" s="66" t="s">
        <v>109</v>
      </c>
      <c r="Z438" s="66" t="s">
        <v>109</v>
      </c>
      <c r="AA438" s="66" t="s">
        <v>128</v>
      </c>
      <c r="AB438" s="66" t="s">
        <v>128</v>
      </c>
      <c r="AC438" s="66" t="s">
        <v>128</v>
      </c>
      <c r="AD438" s="66">
        <v>170</v>
      </c>
      <c r="AE438" s="66">
        <v>532</v>
      </c>
      <c r="AF438" s="66">
        <v>1380</v>
      </c>
      <c r="AG438" s="29" t="s">
        <v>1214</v>
      </c>
      <c r="AH438" s="89" t="s">
        <v>1480</v>
      </c>
      <c r="AI438" s="87"/>
      <c r="AJ438" s="99"/>
      <c r="AK438" s="100"/>
      <c r="AL438" s="100"/>
      <c r="AM438" s="100"/>
      <c r="AN438" s="100"/>
      <c r="AO438" s="100"/>
      <c r="AP438" s="98" t="s">
        <v>128</v>
      </c>
    </row>
    <row r="439" s="5" customFormat="1" ht="70" customHeight="1" spans="1:42">
      <c r="A439" s="29"/>
      <c r="B439" s="88" t="s">
        <v>1481</v>
      </c>
      <c r="C439" s="89" t="s">
        <v>1482</v>
      </c>
      <c r="D439" s="38" t="s">
        <v>202</v>
      </c>
      <c r="E439" s="90" t="s">
        <v>666</v>
      </c>
      <c r="F439" s="64" t="s">
        <v>131</v>
      </c>
      <c r="G439" s="66" t="s">
        <v>1338</v>
      </c>
      <c r="H439" s="66" t="s">
        <v>1339</v>
      </c>
      <c r="I439" s="66">
        <v>4321106</v>
      </c>
      <c r="J439" s="91">
        <f>4.9*20</f>
        <v>98</v>
      </c>
      <c r="K439" s="93"/>
      <c r="L439" s="66"/>
      <c r="M439" s="66"/>
      <c r="N439" s="66"/>
      <c r="O439" s="66"/>
      <c r="P439" s="94">
        <f>4.9*20</f>
        <v>98</v>
      </c>
      <c r="Q439" s="66"/>
      <c r="R439" s="66"/>
      <c r="S439" s="66"/>
      <c r="T439" s="66"/>
      <c r="U439" s="66"/>
      <c r="V439" s="66"/>
      <c r="W439" s="66"/>
      <c r="X439" s="66" t="s">
        <v>127</v>
      </c>
      <c r="Y439" s="66" t="s">
        <v>109</v>
      </c>
      <c r="Z439" s="66" t="s">
        <v>109</v>
      </c>
      <c r="AA439" s="66" t="s">
        <v>128</v>
      </c>
      <c r="AB439" s="66" t="s">
        <v>128</v>
      </c>
      <c r="AC439" s="66" t="s">
        <v>128</v>
      </c>
      <c r="AD439" s="66">
        <v>164</v>
      </c>
      <c r="AE439" s="66">
        <v>485</v>
      </c>
      <c r="AF439" s="66">
        <v>1143</v>
      </c>
      <c r="AG439" s="29" t="s">
        <v>1214</v>
      </c>
      <c r="AH439" s="89" t="s">
        <v>1483</v>
      </c>
      <c r="AI439" s="87"/>
      <c r="AJ439" s="99"/>
      <c r="AK439" s="100"/>
      <c r="AL439" s="100"/>
      <c r="AM439" s="100"/>
      <c r="AN439" s="100"/>
      <c r="AO439" s="100"/>
      <c r="AP439" s="98" t="s">
        <v>128</v>
      </c>
    </row>
    <row r="440" s="5" customFormat="1" ht="70" customHeight="1" spans="1:42">
      <c r="A440" s="29"/>
      <c r="B440" s="88" t="s">
        <v>1484</v>
      </c>
      <c r="C440" s="89" t="s">
        <v>1485</v>
      </c>
      <c r="D440" s="38" t="s">
        <v>202</v>
      </c>
      <c r="E440" s="90" t="s">
        <v>666</v>
      </c>
      <c r="F440" s="64" t="s">
        <v>131</v>
      </c>
      <c r="G440" s="66" t="s">
        <v>1338</v>
      </c>
      <c r="H440" s="66" t="s">
        <v>1339</v>
      </c>
      <c r="I440" s="66">
        <v>4321106</v>
      </c>
      <c r="J440" s="91">
        <f>10.04*20</f>
        <v>200.8</v>
      </c>
      <c r="K440" s="93"/>
      <c r="L440" s="66"/>
      <c r="M440" s="66"/>
      <c r="N440" s="66"/>
      <c r="O440" s="66"/>
      <c r="P440" s="94">
        <f>10.04*20</f>
        <v>200.8</v>
      </c>
      <c r="Q440" s="66"/>
      <c r="R440" s="66"/>
      <c r="S440" s="66"/>
      <c r="T440" s="66"/>
      <c r="U440" s="66"/>
      <c r="V440" s="66"/>
      <c r="W440" s="66"/>
      <c r="X440" s="66" t="s">
        <v>127</v>
      </c>
      <c r="Y440" s="66" t="s">
        <v>109</v>
      </c>
      <c r="Z440" s="66" t="s">
        <v>109</v>
      </c>
      <c r="AA440" s="66" t="s">
        <v>128</v>
      </c>
      <c r="AB440" s="66" t="s">
        <v>128</v>
      </c>
      <c r="AC440" s="66" t="s">
        <v>128</v>
      </c>
      <c r="AD440" s="66">
        <v>164</v>
      </c>
      <c r="AE440" s="66">
        <v>485</v>
      </c>
      <c r="AF440" s="66">
        <v>1143</v>
      </c>
      <c r="AG440" s="29" t="s">
        <v>1214</v>
      </c>
      <c r="AH440" s="89" t="s">
        <v>1486</v>
      </c>
      <c r="AI440" s="87"/>
      <c r="AJ440" s="99"/>
      <c r="AK440" s="100"/>
      <c r="AL440" s="100"/>
      <c r="AM440" s="100"/>
      <c r="AN440" s="100"/>
      <c r="AO440" s="100"/>
      <c r="AP440" s="98" t="s">
        <v>128</v>
      </c>
    </row>
    <row r="441" s="5" customFormat="1" ht="80" customHeight="1" spans="1:42">
      <c r="A441" s="29"/>
      <c r="B441" s="88" t="s">
        <v>1487</v>
      </c>
      <c r="C441" s="89" t="s">
        <v>1488</v>
      </c>
      <c r="D441" s="38" t="s">
        <v>161</v>
      </c>
      <c r="E441" s="90" t="s">
        <v>302</v>
      </c>
      <c r="F441" s="64" t="s">
        <v>131</v>
      </c>
      <c r="G441" s="66" t="s">
        <v>1338</v>
      </c>
      <c r="H441" s="66" t="s">
        <v>1339</v>
      </c>
      <c r="I441" s="66">
        <v>4321106</v>
      </c>
      <c r="J441" s="64">
        <v>80</v>
      </c>
      <c r="K441" s="64"/>
      <c r="L441" s="64"/>
      <c r="M441" s="64"/>
      <c r="N441" s="64"/>
      <c r="O441" s="64"/>
      <c r="P441" s="95">
        <v>80</v>
      </c>
      <c r="Q441" s="64"/>
      <c r="R441" s="64"/>
      <c r="S441" s="64"/>
      <c r="T441" s="64"/>
      <c r="U441" s="64"/>
      <c r="V441" s="64"/>
      <c r="W441" s="64"/>
      <c r="X441" s="66" t="s">
        <v>127</v>
      </c>
      <c r="Y441" s="66" t="s">
        <v>109</v>
      </c>
      <c r="Z441" s="66" t="s">
        <v>109</v>
      </c>
      <c r="AA441" s="66" t="s">
        <v>128</v>
      </c>
      <c r="AB441" s="66" t="s">
        <v>128</v>
      </c>
      <c r="AC441" s="66" t="s">
        <v>128</v>
      </c>
      <c r="AD441" s="66">
        <v>171</v>
      </c>
      <c r="AE441" s="66">
        <v>448</v>
      </c>
      <c r="AF441" s="66">
        <v>1421</v>
      </c>
      <c r="AG441" s="29" t="s">
        <v>1214</v>
      </c>
      <c r="AH441" s="89" t="s">
        <v>1489</v>
      </c>
      <c r="AI441" s="87"/>
      <c r="AJ441" s="99"/>
      <c r="AK441" s="100"/>
      <c r="AL441" s="100"/>
      <c r="AM441" s="100"/>
      <c r="AN441" s="100"/>
      <c r="AO441" s="100"/>
      <c r="AP441" s="98" t="s">
        <v>128</v>
      </c>
    </row>
    <row r="442" ht="70" customHeight="1" spans="1:35">
      <c r="A442" s="28" t="s">
        <v>67</v>
      </c>
      <c r="B442" s="29"/>
      <c r="C442" s="29"/>
      <c r="D442" s="30"/>
      <c r="E442" s="30"/>
      <c r="F442" s="30"/>
      <c r="G442" s="30"/>
      <c r="H442" s="30"/>
      <c r="I442" s="30"/>
      <c r="J442" s="37"/>
      <c r="K442" s="37"/>
      <c r="L442" s="37"/>
      <c r="M442" s="37"/>
      <c r="N442" s="37"/>
      <c r="O442" s="37"/>
      <c r="P442" s="95"/>
      <c r="Q442" s="37"/>
      <c r="R442" s="37"/>
      <c r="S442" s="37"/>
      <c r="T442" s="37"/>
      <c r="U442" s="37"/>
      <c r="V442" s="37"/>
      <c r="W442" s="37"/>
      <c r="X442" s="30"/>
      <c r="Y442" s="30"/>
      <c r="Z442" s="30"/>
      <c r="AA442" s="30"/>
      <c r="AB442" s="30"/>
      <c r="AC442" s="30"/>
      <c r="AD442" s="30"/>
      <c r="AE442" s="30"/>
      <c r="AF442" s="30"/>
      <c r="AG442" s="29"/>
      <c r="AH442" s="29"/>
      <c r="AI442" s="30"/>
    </row>
    <row r="443" ht="70" customHeight="1" spans="1:35">
      <c r="A443" s="28" t="s">
        <v>68</v>
      </c>
      <c r="B443" s="29"/>
      <c r="C443" s="29"/>
      <c r="D443" s="30"/>
      <c r="E443" s="30"/>
      <c r="F443" s="30"/>
      <c r="G443" s="30"/>
      <c r="H443" s="30"/>
      <c r="I443" s="30"/>
      <c r="J443" s="37"/>
      <c r="K443" s="37"/>
      <c r="L443" s="37"/>
      <c r="M443" s="37"/>
      <c r="N443" s="37"/>
      <c r="O443" s="37"/>
      <c r="P443" s="95"/>
      <c r="Q443" s="37"/>
      <c r="R443" s="37"/>
      <c r="S443" s="37"/>
      <c r="T443" s="37"/>
      <c r="U443" s="37"/>
      <c r="V443" s="37"/>
      <c r="W443" s="37"/>
      <c r="X443" s="30"/>
      <c r="Y443" s="30"/>
      <c r="Z443" s="30"/>
      <c r="AA443" s="30"/>
      <c r="AB443" s="30"/>
      <c r="AC443" s="30"/>
      <c r="AD443" s="30"/>
      <c r="AE443" s="30"/>
      <c r="AF443" s="30"/>
      <c r="AG443" s="29"/>
      <c r="AH443" s="29"/>
      <c r="AI443" s="30"/>
    </row>
    <row r="444" ht="70" customHeight="1" spans="1:35">
      <c r="A444" s="28" t="s">
        <v>69</v>
      </c>
      <c r="B444" s="29"/>
      <c r="C444" s="29"/>
      <c r="D444" s="30"/>
      <c r="E444" s="30"/>
      <c r="F444" s="30"/>
      <c r="G444" s="37"/>
      <c r="H444" s="30"/>
      <c r="I444" s="30"/>
      <c r="J444" s="30"/>
      <c r="K444" s="37"/>
      <c r="L444" s="37"/>
      <c r="M444" s="37"/>
      <c r="N444" s="37"/>
      <c r="O444" s="37"/>
      <c r="P444" s="95"/>
      <c r="Q444" s="37"/>
      <c r="R444" s="37"/>
      <c r="S444" s="37"/>
      <c r="T444" s="37"/>
      <c r="U444" s="37"/>
      <c r="V444" s="37"/>
      <c r="W444" s="37"/>
      <c r="X444" s="30"/>
      <c r="Y444" s="30"/>
      <c r="Z444" s="30"/>
      <c r="AA444" s="30"/>
      <c r="AB444" s="30"/>
      <c r="AC444" s="30"/>
      <c r="AD444" s="30"/>
      <c r="AE444" s="30"/>
      <c r="AF444" s="30"/>
      <c r="AG444" s="29"/>
      <c r="AH444" s="29"/>
      <c r="AI444" s="30"/>
    </row>
    <row r="445" s="4" customFormat="1" ht="70" customHeight="1" spans="1:35">
      <c r="A445" s="28" t="s">
        <v>70</v>
      </c>
      <c r="B445" s="29"/>
      <c r="C445" s="29"/>
      <c r="D445" s="30"/>
      <c r="E445" s="30"/>
      <c r="F445" s="30"/>
      <c r="G445" s="30"/>
      <c r="H445" s="30"/>
      <c r="I445" s="30"/>
      <c r="J445" s="37">
        <f>SUM(J446:J502)</f>
        <v>5772.1</v>
      </c>
      <c r="K445" s="37">
        <f t="shared" ref="K445:W445" si="20">SUM(K446:K502)</f>
        <v>5600.6</v>
      </c>
      <c r="L445" s="37">
        <f t="shared" si="20"/>
        <v>4092.6</v>
      </c>
      <c r="M445" s="37">
        <f t="shared" si="20"/>
        <v>988</v>
      </c>
      <c r="N445" s="37">
        <f t="shared" si="20"/>
        <v>50</v>
      </c>
      <c r="O445" s="37">
        <f t="shared" si="20"/>
        <v>470</v>
      </c>
      <c r="P445" s="37">
        <f t="shared" si="20"/>
        <v>155.5</v>
      </c>
      <c r="Q445" s="37">
        <f t="shared" si="20"/>
        <v>0</v>
      </c>
      <c r="R445" s="37">
        <f t="shared" si="20"/>
        <v>0</v>
      </c>
      <c r="S445" s="37">
        <f t="shared" si="20"/>
        <v>0</v>
      </c>
      <c r="T445" s="37">
        <f t="shared" si="20"/>
        <v>0</v>
      </c>
      <c r="U445" s="37">
        <f t="shared" si="20"/>
        <v>0</v>
      </c>
      <c r="V445" s="37">
        <f t="shared" si="20"/>
        <v>0</v>
      </c>
      <c r="W445" s="37">
        <f t="shared" si="20"/>
        <v>16</v>
      </c>
      <c r="X445" s="30"/>
      <c r="Y445" s="30"/>
      <c r="Z445" s="30"/>
      <c r="AA445" s="30"/>
      <c r="AB445" s="30"/>
      <c r="AC445" s="30"/>
      <c r="AD445" s="30"/>
      <c r="AE445" s="30"/>
      <c r="AF445" s="30"/>
      <c r="AG445" s="29"/>
      <c r="AH445" s="29"/>
      <c r="AI445" s="30"/>
    </row>
    <row r="446" s="4" customFormat="1" ht="70" customHeight="1" spans="1:36">
      <c r="A446" s="28"/>
      <c r="B446" s="28" t="s">
        <v>1490</v>
      </c>
      <c r="C446" s="28" t="s">
        <v>1491</v>
      </c>
      <c r="D446" s="30" t="s">
        <v>152</v>
      </c>
      <c r="E446" s="30" t="s">
        <v>456</v>
      </c>
      <c r="F446" s="37" t="s">
        <v>131</v>
      </c>
      <c r="G446" s="30" t="s">
        <v>154</v>
      </c>
      <c r="H446" s="30" t="s">
        <v>1492</v>
      </c>
      <c r="I446" s="30">
        <v>15991250773</v>
      </c>
      <c r="J446" s="37">
        <v>50</v>
      </c>
      <c r="K446" s="37">
        <v>50</v>
      </c>
      <c r="L446" s="37">
        <v>50</v>
      </c>
      <c r="M446" s="37"/>
      <c r="N446" s="37"/>
      <c r="O446" s="37"/>
      <c r="P446" s="37"/>
      <c r="Q446" s="37"/>
      <c r="R446" s="37"/>
      <c r="S446" s="37"/>
      <c r="T446" s="37"/>
      <c r="U446" s="37"/>
      <c r="V446" s="37"/>
      <c r="W446" s="37"/>
      <c r="X446" s="30" t="s">
        <v>127</v>
      </c>
      <c r="Y446" s="30" t="s">
        <v>109</v>
      </c>
      <c r="Z446" s="30" t="s">
        <v>109</v>
      </c>
      <c r="AA446" s="30" t="s">
        <v>128</v>
      </c>
      <c r="AB446" s="30" t="s">
        <v>128</v>
      </c>
      <c r="AC446" s="30" t="s">
        <v>128</v>
      </c>
      <c r="AD446" s="30">
        <v>31</v>
      </c>
      <c r="AE446" s="30">
        <v>87</v>
      </c>
      <c r="AF446" s="30">
        <v>1100</v>
      </c>
      <c r="AG446" s="29" t="s">
        <v>1493</v>
      </c>
      <c r="AH446" s="29" t="s">
        <v>1494</v>
      </c>
      <c r="AI446" s="30"/>
      <c r="AJ446" s="5"/>
    </row>
    <row r="447" ht="93" customHeight="1" spans="1:36">
      <c r="A447" s="28"/>
      <c r="B447" s="29" t="s">
        <v>1495</v>
      </c>
      <c r="C447" s="29" t="s">
        <v>1496</v>
      </c>
      <c r="D447" s="30" t="s">
        <v>222</v>
      </c>
      <c r="E447" s="30" t="s">
        <v>395</v>
      </c>
      <c r="F447" s="37" t="s">
        <v>131</v>
      </c>
      <c r="G447" s="30" t="s">
        <v>154</v>
      </c>
      <c r="H447" s="30" t="s">
        <v>396</v>
      </c>
      <c r="I447" s="30">
        <v>15877453166</v>
      </c>
      <c r="J447" s="48">
        <v>40</v>
      </c>
      <c r="K447" s="48">
        <v>40</v>
      </c>
      <c r="L447" s="48">
        <v>40</v>
      </c>
      <c r="M447" s="48"/>
      <c r="N447" s="48"/>
      <c r="O447" s="48"/>
      <c r="P447" s="96"/>
      <c r="Q447" s="48"/>
      <c r="R447" s="48"/>
      <c r="S447" s="48"/>
      <c r="T447" s="48"/>
      <c r="U447" s="48"/>
      <c r="V447" s="48"/>
      <c r="W447" s="48"/>
      <c r="X447" s="30" t="s">
        <v>127</v>
      </c>
      <c r="Y447" s="38" t="s">
        <v>109</v>
      </c>
      <c r="Z447" s="38" t="s">
        <v>128</v>
      </c>
      <c r="AA447" s="38" t="s">
        <v>109</v>
      </c>
      <c r="AB447" s="38" t="s">
        <v>109</v>
      </c>
      <c r="AC447" s="38" t="s">
        <v>128</v>
      </c>
      <c r="AD447" s="38">
        <v>132</v>
      </c>
      <c r="AE447" s="38">
        <v>417</v>
      </c>
      <c r="AF447" s="38">
        <v>1004</v>
      </c>
      <c r="AG447" s="29" t="s">
        <v>1497</v>
      </c>
      <c r="AH447" s="29" t="s">
        <v>1498</v>
      </c>
      <c r="AI447" s="30" t="s">
        <v>396</v>
      </c>
      <c r="AJ447" s="81">
        <v>15877453166</v>
      </c>
    </row>
    <row r="448" s="4" customFormat="1" ht="70" customHeight="1" spans="1:42">
      <c r="A448" s="28"/>
      <c r="B448" s="88" t="s">
        <v>1499</v>
      </c>
      <c r="C448" s="89" t="s">
        <v>1500</v>
      </c>
      <c r="D448" s="38" t="s">
        <v>212</v>
      </c>
      <c r="E448" s="90" t="s">
        <v>563</v>
      </c>
      <c r="F448" s="64" t="s">
        <v>131</v>
      </c>
      <c r="G448" s="66" t="s">
        <v>1338</v>
      </c>
      <c r="H448" s="66" t="s">
        <v>1339</v>
      </c>
      <c r="I448" s="66">
        <v>4321106</v>
      </c>
      <c r="J448" s="91">
        <v>97.5</v>
      </c>
      <c r="K448" s="93"/>
      <c r="L448" s="66"/>
      <c r="M448" s="66"/>
      <c r="N448" s="66"/>
      <c r="O448" s="66"/>
      <c r="P448" s="94">
        <v>97.5</v>
      </c>
      <c r="Q448" s="66"/>
      <c r="R448" s="66"/>
      <c r="S448" s="66"/>
      <c r="T448" s="66"/>
      <c r="U448" s="66"/>
      <c r="V448" s="66"/>
      <c r="W448" s="66"/>
      <c r="X448" s="66" t="s">
        <v>127</v>
      </c>
      <c r="Y448" s="66" t="s">
        <v>109</v>
      </c>
      <c r="Z448" s="66" t="s">
        <v>109</v>
      </c>
      <c r="AA448" s="66" t="s">
        <v>128</v>
      </c>
      <c r="AB448" s="66" t="s">
        <v>128</v>
      </c>
      <c r="AC448" s="66" t="s">
        <v>128</v>
      </c>
      <c r="AD448" s="66">
        <v>233</v>
      </c>
      <c r="AE448" s="66">
        <v>832</v>
      </c>
      <c r="AF448" s="66">
        <v>1871</v>
      </c>
      <c r="AG448" s="29" t="s">
        <v>1497</v>
      </c>
      <c r="AH448" s="29" t="s">
        <v>1501</v>
      </c>
      <c r="AI448" s="87"/>
      <c r="AJ448" s="99"/>
      <c r="AK448" s="100"/>
      <c r="AL448" s="100"/>
      <c r="AM448" s="100"/>
      <c r="AN448" s="100"/>
      <c r="AO448" s="100"/>
      <c r="AP448" s="98" t="s">
        <v>128</v>
      </c>
    </row>
    <row r="449" ht="70" customHeight="1" spans="1:36">
      <c r="A449" s="28"/>
      <c r="B449" s="29" t="s">
        <v>1502</v>
      </c>
      <c r="C449" s="29" t="s">
        <v>1503</v>
      </c>
      <c r="D449" s="30" t="s">
        <v>222</v>
      </c>
      <c r="E449" s="30" t="s">
        <v>395</v>
      </c>
      <c r="F449" s="37" t="s">
        <v>131</v>
      </c>
      <c r="G449" s="30" t="s">
        <v>154</v>
      </c>
      <c r="H449" s="30" t="s">
        <v>396</v>
      </c>
      <c r="I449" s="30">
        <v>15877453166</v>
      </c>
      <c r="J449" s="48">
        <v>20</v>
      </c>
      <c r="K449" s="37">
        <v>20</v>
      </c>
      <c r="L449" s="48">
        <v>20</v>
      </c>
      <c r="M449" s="48"/>
      <c r="N449" s="48"/>
      <c r="O449" s="48"/>
      <c r="P449" s="48"/>
      <c r="Q449" s="48"/>
      <c r="R449" s="48"/>
      <c r="S449" s="48"/>
      <c r="T449" s="48"/>
      <c r="U449" s="48"/>
      <c r="V449" s="48"/>
      <c r="W449" s="48"/>
      <c r="X449" s="30" t="s">
        <v>127</v>
      </c>
      <c r="Y449" s="38" t="s">
        <v>109</v>
      </c>
      <c r="Z449" s="38" t="s">
        <v>128</v>
      </c>
      <c r="AA449" s="38" t="s">
        <v>109</v>
      </c>
      <c r="AB449" s="38" t="s">
        <v>109</v>
      </c>
      <c r="AC449" s="38" t="s">
        <v>128</v>
      </c>
      <c r="AD449" s="38">
        <v>20</v>
      </c>
      <c r="AE449" s="38">
        <v>50</v>
      </c>
      <c r="AF449" s="38">
        <v>152</v>
      </c>
      <c r="AG449" s="29" t="s">
        <v>1497</v>
      </c>
      <c r="AH449" s="29" t="s">
        <v>1504</v>
      </c>
      <c r="AI449" s="30" t="s">
        <v>396</v>
      </c>
      <c r="AJ449" s="81">
        <v>15877453166</v>
      </c>
    </row>
    <row r="450" ht="70" customHeight="1" spans="1:36">
      <c r="A450" s="28"/>
      <c r="B450" s="29" t="s">
        <v>1505</v>
      </c>
      <c r="C450" s="29" t="s">
        <v>1506</v>
      </c>
      <c r="D450" s="30" t="s">
        <v>222</v>
      </c>
      <c r="E450" s="30" t="s">
        <v>395</v>
      </c>
      <c r="F450" s="37" t="s">
        <v>131</v>
      </c>
      <c r="G450" s="30" t="s">
        <v>154</v>
      </c>
      <c r="H450" s="30" t="s">
        <v>396</v>
      </c>
      <c r="I450" s="30">
        <v>15877453166</v>
      </c>
      <c r="J450" s="48">
        <v>60</v>
      </c>
      <c r="K450" s="37">
        <v>60</v>
      </c>
      <c r="L450" s="48">
        <v>60</v>
      </c>
      <c r="M450" s="48"/>
      <c r="N450" s="48"/>
      <c r="O450" s="48"/>
      <c r="P450" s="48"/>
      <c r="Q450" s="48"/>
      <c r="R450" s="48"/>
      <c r="S450" s="48"/>
      <c r="T450" s="48"/>
      <c r="U450" s="48"/>
      <c r="V450" s="48"/>
      <c r="W450" s="48"/>
      <c r="X450" s="30" t="s">
        <v>127</v>
      </c>
      <c r="Y450" s="38" t="s">
        <v>109</v>
      </c>
      <c r="Z450" s="38" t="s">
        <v>128</v>
      </c>
      <c r="AA450" s="38" t="s">
        <v>109</v>
      </c>
      <c r="AB450" s="38" t="s">
        <v>109</v>
      </c>
      <c r="AC450" s="38" t="s">
        <v>128</v>
      </c>
      <c r="AD450" s="38">
        <v>36</v>
      </c>
      <c r="AE450" s="38">
        <v>112</v>
      </c>
      <c r="AF450" s="38">
        <v>468</v>
      </c>
      <c r="AG450" s="29" t="s">
        <v>1497</v>
      </c>
      <c r="AH450" s="29" t="s">
        <v>1504</v>
      </c>
      <c r="AI450" s="30" t="s">
        <v>396</v>
      </c>
      <c r="AJ450" s="81">
        <v>15877453166</v>
      </c>
    </row>
    <row r="451" ht="70" customHeight="1" spans="1:36">
      <c r="A451" s="28"/>
      <c r="B451" s="29" t="s">
        <v>1507</v>
      </c>
      <c r="C451" s="29" t="s">
        <v>1508</v>
      </c>
      <c r="D451" s="30" t="s">
        <v>222</v>
      </c>
      <c r="E451" s="30" t="s">
        <v>589</v>
      </c>
      <c r="F451" s="37" t="s">
        <v>131</v>
      </c>
      <c r="G451" s="30" t="s">
        <v>154</v>
      </c>
      <c r="H451" s="30" t="s">
        <v>1509</v>
      </c>
      <c r="I451" s="30">
        <v>13379142888</v>
      </c>
      <c r="J451" s="48">
        <v>30</v>
      </c>
      <c r="K451" s="48">
        <v>30</v>
      </c>
      <c r="L451" s="48"/>
      <c r="M451" s="48">
        <v>30</v>
      </c>
      <c r="N451" s="48"/>
      <c r="O451" s="48"/>
      <c r="P451" s="48"/>
      <c r="Q451" s="48"/>
      <c r="R451" s="48"/>
      <c r="S451" s="48"/>
      <c r="T451" s="48"/>
      <c r="U451" s="48"/>
      <c r="V451" s="48"/>
      <c r="W451" s="48"/>
      <c r="X451" s="30" t="s">
        <v>127</v>
      </c>
      <c r="Y451" s="30" t="s">
        <v>109</v>
      </c>
      <c r="Z451" s="30" t="s">
        <v>128</v>
      </c>
      <c r="AA451" s="30" t="s">
        <v>128</v>
      </c>
      <c r="AB451" s="30" t="s">
        <v>128</v>
      </c>
      <c r="AC451" s="30" t="s">
        <v>128</v>
      </c>
      <c r="AD451" s="30">
        <v>40</v>
      </c>
      <c r="AE451" s="30">
        <v>83</v>
      </c>
      <c r="AF451" s="30">
        <v>165</v>
      </c>
      <c r="AG451" s="29" t="s">
        <v>1510</v>
      </c>
      <c r="AH451" s="29" t="s">
        <v>1511</v>
      </c>
      <c r="AI451" s="30" t="s">
        <v>1509</v>
      </c>
      <c r="AJ451" s="81">
        <v>13259183669</v>
      </c>
    </row>
    <row r="452" ht="90" customHeight="1" spans="1:36">
      <c r="A452" s="28"/>
      <c r="B452" s="29" t="s">
        <v>1512</v>
      </c>
      <c r="C452" s="29" t="s">
        <v>1513</v>
      </c>
      <c r="D452" s="30" t="s">
        <v>222</v>
      </c>
      <c r="E452" s="30" t="s">
        <v>400</v>
      </c>
      <c r="F452" s="37" t="s">
        <v>131</v>
      </c>
      <c r="G452" s="30" t="s">
        <v>154</v>
      </c>
      <c r="H452" s="30" t="s">
        <v>401</v>
      </c>
      <c r="I452" s="30">
        <v>15829165211</v>
      </c>
      <c r="J452" s="48">
        <v>40</v>
      </c>
      <c r="K452" s="48">
        <v>40</v>
      </c>
      <c r="L452" s="48"/>
      <c r="M452" s="48">
        <v>40</v>
      </c>
      <c r="N452" s="48"/>
      <c r="O452" s="48"/>
      <c r="P452" s="48"/>
      <c r="Q452" s="48"/>
      <c r="R452" s="48"/>
      <c r="S452" s="48"/>
      <c r="T452" s="48"/>
      <c r="U452" s="48"/>
      <c r="V452" s="48"/>
      <c r="W452" s="48"/>
      <c r="X452" s="30" t="s">
        <v>127</v>
      </c>
      <c r="Y452" s="30" t="s">
        <v>109</v>
      </c>
      <c r="Z452" s="30" t="s">
        <v>109</v>
      </c>
      <c r="AA452" s="30" t="s">
        <v>128</v>
      </c>
      <c r="AB452" s="30" t="s">
        <v>128</v>
      </c>
      <c r="AC452" s="30" t="s">
        <v>128</v>
      </c>
      <c r="AD452" s="30">
        <v>158</v>
      </c>
      <c r="AE452" s="30">
        <v>550</v>
      </c>
      <c r="AF452" s="30">
        <v>1207</v>
      </c>
      <c r="AG452" s="29" t="s">
        <v>1514</v>
      </c>
      <c r="AH452" s="29" t="s">
        <v>1515</v>
      </c>
      <c r="AI452" s="30" t="s">
        <v>1516</v>
      </c>
      <c r="AJ452" s="81">
        <v>15291676367</v>
      </c>
    </row>
    <row r="453" ht="80" customHeight="1" spans="1:36">
      <c r="A453" s="28"/>
      <c r="B453" s="29" t="s">
        <v>1517</v>
      </c>
      <c r="C453" s="29" t="s">
        <v>1518</v>
      </c>
      <c r="D453" s="30" t="s">
        <v>222</v>
      </c>
      <c r="E453" s="30" t="s">
        <v>400</v>
      </c>
      <c r="F453" s="37" t="s">
        <v>131</v>
      </c>
      <c r="G453" s="30" t="s">
        <v>154</v>
      </c>
      <c r="H453" s="30" t="s">
        <v>401</v>
      </c>
      <c r="I453" s="30">
        <v>15829165211</v>
      </c>
      <c r="J453" s="48">
        <v>20</v>
      </c>
      <c r="K453" s="48">
        <v>20</v>
      </c>
      <c r="L453" s="48"/>
      <c r="M453" s="48">
        <v>20</v>
      </c>
      <c r="N453" s="48"/>
      <c r="O453" s="48"/>
      <c r="P453" s="48"/>
      <c r="Q453" s="48"/>
      <c r="R453" s="48"/>
      <c r="S453" s="48"/>
      <c r="T453" s="48"/>
      <c r="U453" s="48"/>
      <c r="V453" s="48"/>
      <c r="W453" s="48"/>
      <c r="X453" s="30" t="s">
        <v>127</v>
      </c>
      <c r="Y453" s="30" t="s">
        <v>109</v>
      </c>
      <c r="Z453" s="30" t="s">
        <v>109</v>
      </c>
      <c r="AA453" s="30" t="s">
        <v>128</v>
      </c>
      <c r="AB453" s="30" t="s">
        <v>128</v>
      </c>
      <c r="AC453" s="30" t="s">
        <v>128</v>
      </c>
      <c r="AD453" s="30">
        <v>41</v>
      </c>
      <c r="AE453" s="30">
        <v>120</v>
      </c>
      <c r="AF453" s="30">
        <v>196</v>
      </c>
      <c r="AG453" s="29" t="s">
        <v>1519</v>
      </c>
      <c r="AH453" s="29" t="s">
        <v>1520</v>
      </c>
      <c r="AI453" s="30" t="s">
        <v>401</v>
      </c>
      <c r="AJ453" s="81">
        <v>15829165211</v>
      </c>
    </row>
    <row r="454" ht="80" customHeight="1" spans="1:36">
      <c r="A454" s="28"/>
      <c r="B454" s="29" t="s">
        <v>1521</v>
      </c>
      <c r="C454" s="29" t="s">
        <v>1518</v>
      </c>
      <c r="D454" s="30" t="s">
        <v>222</v>
      </c>
      <c r="E454" s="30" t="s">
        <v>400</v>
      </c>
      <c r="F454" s="37" t="s">
        <v>131</v>
      </c>
      <c r="G454" s="30" t="s">
        <v>154</v>
      </c>
      <c r="H454" s="30" t="s">
        <v>401</v>
      </c>
      <c r="I454" s="30">
        <v>15829165211</v>
      </c>
      <c r="J454" s="48">
        <v>20</v>
      </c>
      <c r="K454" s="48">
        <v>20</v>
      </c>
      <c r="L454" s="48"/>
      <c r="M454" s="48">
        <v>20</v>
      </c>
      <c r="N454" s="48"/>
      <c r="O454" s="48"/>
      <c r="P454" s="48"/>
      <c r="Q454" s="48"/>
      <c r="R454" s="48"/>
      <c r="S454" s="48"/>
      <c r="T454" s="48"/>
      <c r="U454" s="48"/>
      <c r="V454" s="48"/>
      <c r="W454" s="48"/>
      <c r="X454" s="30" t="s">
        <v>127</v>
      </c>
      <c r="Y454" s="30" t="s">
        <v>109</v>
      </c>
      <c r="Z454" s="30" t="s">
        <v>109</v>
      </c>
      <c r="AA454" s="30" t="s">
        <v>128</v>
      </c>
      <c r="AB454" s="30" t="s">
        <v>128</v>
      </c>
      <c r="AC454" s="30" t="s">
        <v>128</v>
      </c>
      <c r="AD454" s="30">
        <v>41</v>
      </c>
      <c r="AE454" s="30">
        <v>120</v>
      </c>
      <c r="AF454" s="30">
        <v>196</v>
      </c>
      <c r="AG454" s="29" t="s">
        <v>1522</v>
      </c>
      <c r="AH454" s="29" t="s">
        <v>1520</v>
      </c>
      <c r="AI454" s="30" t="s">
        <v>401</v>
      </c>
      <c r="AJ454" s="81">
        <v>15829165211</v>
      </c>
    </row>
    <row r="455" ht="96" customHeight="1" spans="1:36">
      <c r="A455" s="28"/>
      <c r="B455" s="29" t="s">
        <v>1523</v>
      </c>
      <c r="C455" s="29" t="s">
        <v>1524</v>
      </c>
      <c r="D455" s="30" t="s">
        <v>222</v>
      </c>
      <c r="E455" s="30" t="s">
        <v>400</v>
      </c>
      <c r="F455" s="37" t="s">
        <v>131</v>
      </c>
      <c r="G455" s="30" t="s">
        <v>154</v>
      </c>
      <c r="H455" s="30" t="s">
        <v>401</v>
      </c>
      <c r="I455" s="30">
        <v>15829165211</v>
      </c>
      <c r="J455" s="48">
        <v>48</v>
      </c>
      <c r="K455" s="48">
        <v>48</v>
      </c>
      <c r="L455" s="48"/>
      <c r="M455" s="48">
        <v>48</v>
      </c>
      <c r="N455" s="48"/>
      <c r="O455" s="48"/>
      <c r="P455" s="48"/>
      <c r="Q455" s="48"/>
      <c r="R455" s="48"/>
      <c r="S455" s="48"/>
      <c r="T455" s="48"/>
      <c r="U455" s="48"/>
      <c r="V455" s="48"/>
      <c r="W455" s="48"/>
      <c r="X455" s="30" t="s">
        <v>127</v>
      </c>
      <c r="Y455" s="30" t="s">
        <v>109</v>
      </c>
      <c r="Z455" s="30" t="s">
        <v>109</v>
      </c>
      <c r="AA455" s="30" t="s">
        <v>128</v>
      </c>
      <c r="AB455" s="30" t="s">
        <v>128</v>
      </c>
      <c r="AC455" s="30" t="s">
        <v>128</v>
      </c>
      <c r="AD455" s="30">
        <v>30</v>
      </c>
      <c r="AE455" s="30">
        <v>105</v>
      </c>
      <c r="AF455" s="30">
        <v>137</v>
      </c>
      <c r="AG455" s="29" t="s">
        <v>1525</v>
      </c>
      <c r="AH455" s="29" t="s">
        <v>1526</v>
      </c>
      <c r="AI455" s="30" t="s">
        <v>401</v>
      </c>
      <c r="AJ455" s="81">
        <v>15829165211</v>
      </c>
    </row>
    <row r="456" ht="70" customHeight="1" spans="1:36">
      <c r="A456" s="28"/>
      <c r="B456" s="29" t="s">
        <v>1527</v>
      </c>
      <c r="C456" s="29" t="s">
        <v>1528</v>
      </c>
      <c r="D456" s="30" t="s">
        <v>222</v>
      </c>
      <c r="E456" s="30" t="s">
        <v>1529</v>
      </c>
      <c r="F456" s="37" t="s">
        <v>131</v>
      </c>
      <c r="G456" s="30" t="s">
        <v>154</v>
      </c>
      <c r="H456" s="30" t="s">
        <v>1530</v>
      </c>
      <c r="I456" s="30">
        <v>15991876438</v>
      </c>
      <c r="J456" s="48">
        <v>35</v>
      </c>
      <c r="K456" s="48">
        <v>35</v>
      </c>
      <c r="L456" s="48"/>
      <c r="M456" s="48">
        <v>35</v>
      </c>
      <c r="N456" s="48"/>
      <c r="O456" s="48"/>
      <c r="P456" s="48"/>
      <c r="Q456" s="48"/>
      <c r="R456" s="48"/>
      <c r="S456" s="48"/>
      <c r="T456" s="48"/>
      <c r="U456" s="48"/>
      <c r="V456" s="48"/>
      <c r="W456" s="48"/>
      <c r="X456" s="30" t="s">
        <v>127</v>
      </c>
      <c r="Y456" s="30" t="s">
        <v>109</v>
      </c>
      <c r="Z456" s="30" t="s">
        <v>109</v>
      </c>
      <c r="AA456" s="30" t="s">
        <v>128</v>
      </c>
      <c r="AB456" s="30" t="s">
        <v>128</v>
      </c>
      <c r="AC456" s="30" t="s">
        <v>128</v>
      </c>
      <c r="AD456" s="30">
        <v>65</v>
      </c>
      <c r="AE456" s="30">
        <v>203</v>
      </c>
      <c r="AF456" s="30">
        <v>569</v>
      </c>
      <c r="AG456" s="29" t="s">
        <v>1531</v>
      </c>
      <c r="AH456" s="29" t="s">
        <v>1532</v>
      </c>
      <c r="AI456" s="30" t="s">
        <v>1530</v>
      </c>
      <c r="AJ456" s="81">
        <v>15991876438</v>
      </c>
    </row>
    <row r="457" ht="70" customHeight="1" spans="1:36">
      <c r="A457" s="28"/>
      <c r="B457" s="29" t="s">
        <v>1533</v>
      </c>
      <c r="C457" s="29" t="s">
        <v>1534</v>
      </c>
      <c r="D457" s="30" t="s">
        <v>222</v>
      </c>
      <c r="E457" s="30" t="s">
        <v>410</v>
      </c>
      <c r="F457" s="37" t="s">
        <v>131</v>
      </c>
      <c r="G457" s="30" t="s">
        <v>154</v>
      </c>
      <c r="H457" s="30" t="s">
        <v>411</v>
      </c>
      <c r="I457" s="30">
        <v>18891875678</v>
      </c>
      <c r="J457" s="48">
        <v>80</v>
      </c>
      <c r="K457" s="48">
        <v>80</v>
      </c>
      <c r="L457" s="48"/>
      <c r="M457" s="48">
        <v>80</v>
      </c>
      <c r="N457" s="48"/>
      <c r="O457" s="48"/>
      <c r="P457" s="48"/>
      <c r="Q457" s="48"/>
      <c r="R457" s="48"/>
      <c r="S457" s="48"/>
      <c r="T457" s="48"/>
      <c r="U457" s="48"/>
      <c r="V457" s="48"/>
      <c r="W457" s="48"/>
      <c r="X457" s="30" t="s">
        <v>127</v>
      </c>
      <c r="Y457" s="30" t="s">
        <v>109</v>
      </c>
      <c r="Z457" s="30" t="s">
        <v>109</v>
      </c>
      <c r="AA457" s="30" t="s">
        <v>128</v>
      </c>
      <c r="AB457" s="30" t="s">
        <v>128</v>
      </c>
      <c r="AC457" s="30" t="s">
        <v>128</v>
      </c>
      <c r="AD457" s="30">
        <v>63</v>
      </c>
      <c r="AE457" s="30">
        <v>191</v>
      </c>
      <c r="AF457" s="30">
        <v>499</v>
      </c>
      <c r="AG457" s="29" t="s">
        <v>1535</v>
      </c>
      <c r="AH457" s="29" t="s">
        <v>1536</v>
      </c>
      <c r="AI457" s="30" t="s">
        <v>411</v>
      </c>
      <c r="AJ457" s="81">
        <v>18891875678</v>
      </c>
    </row>
    <row r="458" ht="70" customHeight="1" spans="1:36">
      <c r="A458" s="28"/>
      <c r="B458" s="29" t="s">
        <v>1537</v>
      </c>
      <c r="C458" s="29" t="s">
        <v>1538</v>
      </c>
      <c r="D458" s="30" t="s">
        <v>222</v>
      </c>
      <c r="E458" s="30" t="s">
        <v>1539</v>
      </c>
      <c r="F458" s="37" t="s">
        <v>131</v>
      </c>
      <c r="G458" s="30" t="s">
        <v>154</v>
      </c>
      <c r="H458" s="30" t="s">
        <v>411</v>
      </c>
      <c r="I458" s="30">
        <v>18891876578</v>
      </c>
      <c r="J458" s="48">
        <v>45</v>
      </c>
      <c r="K458" s="48">
        <v>45</v>
      </c>
      <c r="L458" s="48"/>
      <c r="M458" s="48">
        <v>45</v>
      </c>
      <c r="N458" s="48"/>
      <c r="O458" s="48"/>
      <c r="P458" s="48"/>
      <c r="Q458" s="48"/>
      <c r="R458" s="48"/>
      <c r="S458" s="48"/>
      <c r="T458" s="48"/>
      <c r="U458" s="48"/>
      <c r="V458" s="48"/>
      <c r="W458" s="48"/>
      <c r="X458" s="30" t="s">
        <v>127</v>
      </c>
      <c r="Y458" s="30" t="s">
        <v>109</v>
      </c>
      <c r="Z458" s="30" t="s">
        <v>109</v>
      </c>
      <c r="AA458" s="30" t="s">
        <v>128</v>
      </c>
      <c r="AB458" s="30" t="s">
        <v>128</v>
      </c>
      <c r="AC458" s="30" t="s">
        <v>128</v>
      </c>
      <c r="AD458" s="30">
        <v>7</v>
      </c>
      <c r="AE458" s="30">
        <v>28</v>
      </c>
      <c r="AF458" s="30">
        <v>40</v>
      </c>
      <c r="AG458" s="29" t="s">
        <v>1540</v>
      </c>
      <c r="AH458" s="29" t="s">
        <v>1541</v>
      </c>
      <c r="AI458" s="30" t="s">
        <v>411</v>
      </c>
      <c r="AJ458" s="81">
        <v>18891876578</v>
      </c>
    </row>
    <row r="459" ht="70" customHeight="1" spans="1:36">
      <c r="A459" s="28"/>
      <c r="B459" s="29" t="s">
        <v>1542</v>
      </c>
      <c r="C459" s="29" t="s">
        <v>1543</v>
      </c>
      <c r="D459" s="30" t="s">
        <v>222</v>
      </c>
      <c r="E459" s="30" t="s">
        <v>223</v>
      </c>
      <c r="F459" s="37" t="s">
        <v>131</v>
      </c>
      <c r="G459" s="30" t="s">
        <v>154</v>
      </c>
      <c r="H459" s="30" t="s">
        <v>224</v>
      </c>
      <c r="I459" s="30">
        <v>13488303539</v>
      </c>
      <c r="J459" s="48">
        <v>50</v>
      </c>
      <c r="K459" s="48">
        <v>50</v>
      </c>
      <c r="L459" s="48"/>
      <c r="M459" s="48">
        <v>50</v>
      </c>
      <c r="N459" s="48"/>
      <c r="O459" s="48"/>
      <c r="P459" s="48"/>
      <c r="Q459" s="48"/>
      <c r="R459" s="48"/>
      <c r="S459" s="48"/>
      <c r="T459" s="48"/>
      <c r="U459" s="48"/>
      <c r="V459" s="48"/>
      <c r="W459" s="48"/>
      <c r="X459" s="30" t="s">
        <v>127</v>
      </c>
      <c r="Y459" s="30" t="s">
        <v>109</v>
      </c>
      <c r="Z459" s="30" t="s">
        <v>109</v>
      </c>
      <c r="AA459" s="30" t="s">
        <v>128</v>
      </c>
      <c r="AB459" s="30" t="s">
        <v>128</v>
      </c>
      <c r="AC459" s="30" t="s">
        <v>128</v>
      </c>
      <c r="AD459" s="30">
        <v>33</v>
      </c>
      <c r="AE459" s="30">
        <v>137</v>
      </c>
      <c r="AF459" s="30">
        <v>137</v>
      </c>
      <c r="AG459" s="29" t="s">
        <v>1544</v>
      </c>
      <c r="AH459" s="29" t="s">
        <v>1545</v>
      </c>
      <c r="AI459" s="30" t="s">
        <v>1546</v>
      </c>
      <c r="AJ459" s="81">
        <v>15191447599</v>
      </c>
    </row>
    <row r="460" ht="70" customHeight="1" spans="1:36">
      <c r="A460" s="28"/>
      <c r="B460" s="29" t="s">
        <v>1547</v>
      </c>
      <c r="C460" s="29" t="s">
        <v>1548</v>
      </c>
      <c r="D460" s="30" t="s">
        <v>222</v>
      </c>
      <c r="E460" s="30" t="s">
        <v>223</v>
      </c>
      <c r="F460" s="37" t="s">
        <v>131</v>
      </c>
      <c r="G460" s="30" t="s">
        <v>154</v>
      </c>
      <c r="H460" s="30" t="s">
        <v>224</v>
      </c>
      <c r="I460" s="30">
        <v>13488303539</v>
      </c>
      <c r="J460" s="48">
        <v>100</v>
      </c>
      <c r="K460" s="48">
        <v>100</v>
      </c>
      <c r="L460" s="48"/>
      <c r="M460" s="48">
        <v>100</v>
      </c>
      <c r="N460" s="48"/>
      <c r="O460" s="48"/>
      <c r="P460" s="48"/>
      <c r="Q460" s="48"/>
      <c r="R460" s="48"/>
      <c r="S460" s="48"/>
      <c r="T460" s="48"/>
      <c r="U460" s="48"/>
      <c r="V460" s="48"/>
      <c r="W460" s="48"/>
      <c r="X460" s="30" t="s">
        <v>127</v>
      </c>
      <c r="Y460" s="30" t="s">
        <v>109</v>
      </c>
      <c r="Z460" s="30" t="s">
        <v>109</v>
      </c>
      <c r="AA460" s="30" t="s">
        <v>128</v>
      </c>
      <c r="AB460" s="30" t="s">
        <v>128</v>
      </c>
      <c r="AC460" s="30" t="s">
        <v>128</v>
      </c>
      <c r="AD460" s="30">
        <v>39</v>
      </c>
      <c r="AE460" s="30">
        <v>119</v>
      </c>
      <c r="AF460" s="30">
        <v>119</v>
      </c>
      <c r="AG460" s="29" t="s">
        <v>1497</v>
      </c>
      <c r="AH460" s="29" t="s">
        <v>1549</v>
      </c>
      <c r="AI460" s="30" t="s">
        <v>1546</v>
      </c>
      <c r="AJ460" s="81" t="s">
        <v>1550</v>
      </c>
    </row>
    <row r="461" ht="70" customHeight="1" spans="1:36">
      <c r="A461" s="28"/>
      <c r="B461" s="29" t="s">
        <v>1551</v>
      </c>
      <c r="C461" s="29" t="s">
        <v>1552</v>
      </c>
      <c r="D461" s="30" t="s">
        <v>134</v>
      </c>
      <c r="E461" s="30" t="s">
        <v>1227</v>
      </c>
      <c r="F461" s="30" t="s">
        <v>131</v>
      </c>
      <c r="G461" s="30" t="s">
        <v>154</v>
      </c>
      <c r="H461" s="30" t="s">
        <v>1228</v>
      </c>
      <c r="I461" s="30">
        <v>17719726379</v>
      </c>
      <c r="J461" s="37">
        <v>40</v>
      </c>
      <c r="K461" s="37">
        <v>40</v>
      </c>
      <c r="L461" s="37">
        <v>40</v>
      </c>
      <c r="M461" s="37"/>
      <c r="N461" s="37"/>
      <c r="O461" s="37"/>
      <c r="P461" s="37"/>
      <c r="Q461" s="37"/>
      <c r="R461" s="37"/>
      <c r="S461" s="37"/>
      <c r="T461" s="37"/>
      <c r="U461" s="37"/>
      <c r="V461" s="37"/>
      <c r="W461" s="37"/>
      <c r="X461" s="30" t="s">
        <v>127</v>
      </c>
      <c r="Y461" s="30" t="s">
        <v>109</v>
      </c>
      <c r="Z461" s="30" t="s">
        <v>128</v>
      </c>
      <c r="AA461" s="30" t="s">
        <v>128</v>
      </c>
      <c r="AB461" s="30" t="s">
        <v>128</v>
      </c>
      <c r="AC461" s="30" t="s">
        <v>128</v>
      </c>
      <c r="AD461" s="30">
        <v>117</v>
      </c>
      <c r="AE461" s="30">
        <v>392</v>
      </c>
      <c r="AF461" s="30">
        <v>1171</v>
      </c>
      <c r="AG461" s="29" t="s">
        <v>1214</v>
      </c>
      <c r="AH461" s="29" t="s">
        <v>1553</v>
      </c>
      <c r="AI461" s="30"/>
      <c r="AJ461" s="5"/>
    </row>
    <row r="462" ht="70" customHeight="1" spans="1:36">
      <c r="A462" s="28"/>
      <c r="B462" s="29" t="s">
        <v>1554</v>
      </c>
      <c r="C462" s="29" t="s">
        <v>1555</v>
      </c>
      <c r="D462" s="30" t="s">
        <v>134</v>
      </c>
      <c r="E462" s="30" t="s">
        <v>208</v>
      </c>
      <c r="F462" s="30" t="s">
        <v>131</v>
      </c>
      <c r="G462" s="30" t="s">
        <v>154</v>
      </c>
      <c r="H462" s="30" t="s">
        <v>147</v>
      </c>
      <c r="I462" s="30">
        <v>13992409608</v>
      </c>
      <c r="J462" s="37">
        <v>210</v>
      </c>
      <c r="K462" s="37">
        <v>200</v>
      </c>
      <c r="L462" s="37">
        <v>200</v>
      </c>
      <c r="M462" s="37"/>
      <c r="N462" s="37"/>
      <c r="O462" s="37"/>
      <c r="P462" s="37"/>
      <c r="Q462" s="37"/>
      <c r="R462" s="37"/>
      <c r="S462" s="37"/>
      <c r="T462" s="37"/>
      <c r="U462" s="37"/>
      <c r="V462" s="37"/>
      <c r="W462" s="37">
        <v>10</v>
      </c>
      <c r="X462" s="30" t="s">
        <v>127</v>
      </c>
      <c r="Y462" s="30" t="s">
        <v>109</v>
      </c>
      <c r="Z462" s="30" t="s">
        <v>128</v>
      </c>
      <c r="AA462" s="30" t="s">
        <v>109</v>
      </c>
      <c r="AB462" s="30" t="s">
        <v>109</v>
      </c>
      <c r="AC462" s="30" t="s">
        <v>128</v>
      </c>
      <c r="AD462" s="30">
        <v>20</v>
      </c>
      <c r="AE462" s="30">
        <v>62</v>
      </c>
      <c r="AF462" s="30">
        <v>547</v>
      </c>
      <c r="AG462" s="29" t="s">
        <v>1214</v>
      </c>
      <c r="AH462" s="29" t="s">
        <v>1556</v>
      </c>
      <c r="AI462" s="30"/>
      <c r="AJ462" s="5"/>
    </row>
    <row r="463" ht="70" customHeight="1" spans="1:36">
      <c r="A463" s="28"/>
      <c r="B463" s="29" t="s">
        <v>1557</v>
      </c>
      <c r="C463" s="29" t="s">
        <v>1558</v>
      </c>
      <c r="D463" s="30" t="s">
        <v>134</v>
      </c>
      <c r="E463" s="30" t="s">
        <v>208</v>
      </c>
      <c r="F463" s="30" t="s">
        <v>131</v>
      </c>
      <c r="G463" s="30" t="s">
        <v>154</v>
      </c>
      <c r="H463" s="30" t="s">
        <v>147</v>
      </c>
      <c r="I463" s="30">
        <v>13992409608</v>
      </c>
      <c r="J463" s="37">
        <v>20</v>
      </c>
      <c r="K463" s="37">
        <v>20</v>
      </c>
      <c r="L463" s="37">
        <v>20</v>
      </c>
      <c r="M463" s="37"/>
      <c r="N463" s="37"/>
      <c r="O463" s="37"/>
      <c r="P463" s="37"/>
      <c r="Q463" s="37"/>
      <c r="R463" s="37"/>
      <c r="S463" s="37"/>
      <c r="T463" s="37"/>
      <c r="U463" s="37"/>
      <c r="V463" s="37"/>
      <c r="W463" s="37"/>
      <c r="X463" s="30" t="s">
        <v>127</v>
      </c>
      <c r="Y463" s="30" t="s">
        <v>109</v>
      </c>
      <c r="Z463" s="30" t="s">
        <v>128</v>
      </c>
      <c r="AA463" s="30" t="s">
        <v>109</v>
      </c>
      <c r="AB463" s="30" t="s">
        <v>109</v>
      </c>
      <c r="AC463" s="30" t="s">
        <v>128</v>
      </c>
      <c r="AD463" s="30">
        <v>20</v>
      </c>
      <c r="AE463" s="30">
        <v>62</v>
      </c>
      <c r="AF463" s="30">
        <v>547</v>
      </c>
      <c r="AG463" s="29" t="s">
        <v>1214</v>
      </c>
      <c r="AH463" s="29" t="s">
        <v>1556</v>
      </c>
      <c r="AI463" s="30"/>
      <c r="AJ463" s="5"/>
    </row>
    <row r="464" ht="70" customHeight="1" spans="1:36">
      <c r="A464" s="28"/>
      <c r="B464" s="29" t="s">
        <v>1559</v>
      </c>
      <c r="C464" s="29" t="s">
        <v>1560</v>
      </c>
      <c r="D464" s="30" t="s">
        <v>134</v>
      </c>
      <c r="E464" s="30" t="s">
        <v>766</v>
      </c>
      <c r="F464" s="30" t="s">
        <v>131</v>
      </c>
      <c r="G464" s="30" t="s">
        <v>154</v>
      </c>
      <c r="H464" s="30" t="s">
        <v>767</v>
      </c>
      <c r="I464" s="30">
        <v>18991408719</v>
      </c>
      <c r="J464" s="37">
        <v>70</v>
      </c>
      <c r="K464" s="37">
        <v>70</v>
      </c>
      <c r="L464" s="37"/>
      <c r="M464" s="37"/>
      <c r="N464" s="37"/>
      <c r="O464" s="37">
        <v>70</v>
      </c>
      <c r="P464" s="37"/>
      <c r="Q464" s="37"/>
      <c r="R464" s="37"/>
      <c r="S464" s="37"/>
      <c r="T464" s="37"/>
      <c r="U464" s="37"/>
      <c r="V464" s="37"/>
      <c r="W464" s="37"/>
      <c r="X464" s="30" t="s">
        <v>127</v>
      </c>
      <c r="Y464" s="30" t="s">
        <v>109</v>
      </c>
      <c r="Z464" s="30" t="s">
        <v>128</v>
      </c>
      <c r="AA464" s="30" t="s">
        <v>128</v>
      </c>
      <c r="AB464" s="30" t="s">
        <v>128</v>
      </c>
      <c r="AC464" s="30" t="s">
        <v>128</v>
      </c>
      <c r="AD464" s="30">
        <v>118</v>
      </c>
      <c r="AE464" s="30">
        <v>315</v>
      </c>
      <c r="AF464" s="30">
        <v>315</v>
      </c>
      <c r="AG464" s="29" t="s">
        <v>1214</v>
      </c>
      <c r="AH464" s="29" t="s">
        <v>1561</v>
      </c>
      <c r="AI464" s="30"/>
      <c r="AJ464" s="5"/>
    </row>
    <row r="465" ht="70" customHeight="1" spans="1:36">
      <c r="A465" s="28"/>
      <c r="B465" s="29" t="s">
        <v>1562</v>
      </c>
      <c r="C465" s="29" t="s">
        <v>1563</v>
      </c>
      <c r="D465" s="30" t="s">
        <v>134</v>
      </c>
      <c r="E465" s="30" t="s">
        <v>766</v>
      </c>
      <c r="F465" s="30" t="s">
        <v>131</v>
      </c>
      <c r="G465" s="30" t="s">
        <v>154</v>
      </c>
      <c r="H465" s="30" t="s">
        <v>767</v>
      </c>
      <c r="I465" s="30">
        <v>18991408719</v>
      </c>
      <c r="J465" s="37">
        <v>70</v>
      </c>
      <c r="K465" s="37">
        <v>70</v>
      </c>
      <c r="L465" s="37"/>
      <c r="M465" s="37"/>
      <c r="N465" s="37"/>
      <c r="O465" s="37">
        <v>70</v>
      </c>
      <c r="P465" s="37"/>
      <c r="Q465" s="37"/>
      <c r="R465" s="37"/>
      <c r="S465" s="37"/>
      <c r="T465" s="37"/>
      <c r="U465" s="37"/>
      <c r="V465" s="37"/>
      <c r="W465" s="37"/>
      <c r="X465" s="30" t="s">
        <v>127</v>
      </c>
      <c r="Y465" s="30" t="s">
        <v>109</v>
      </c>
      <c r="Z465" s="30" t="s">
        <v>128</v>
      </c>
      <c r="AA465" s="30" t="s">
        <v>128</v>
      </c>
      <c r="AB465" s="30" t="s">
        <v>128</v>
      </c>
      <c r="AC465" s="30" t="s">
        <v>128</v>
      </c>
      <c r="AD465" s="30">
        <v>31</v>
      </c>
      <c r="AE465" s="30">
        <v>102</v>
      </c>
      <c r="AF465" s="30">
        <v>102</v>
      </c>
      <c r="AG465" s="29" t="s">
        <v>1214</v>
      </c>
      <c r="AH465" s="29" t="s">
        <v>1564</v>
      </c>
      <c r="AI465" s="30"/>
      <c r="AJ465" s="5"/>
    </row>
    <row r="466" ht="70" customHeight="1" spans="1:36">
      <c r="A466" s="28"/>
      <c r="B466" s="29" t="s">
        <v>1565</v>
      </c>
      <c r="C466" s="29" t="s">
        <v>1566</v>
      </c>
      <c r="D466" s="30" t="s">
        <v>134</v>
      </c>
      <c r="E466" s="30" t="s">
        <v>766</v>
      </c>
      <c r="F466" s="30" t="s">
        <v>131</v>
      </c>
      <c r="G466" s="30" t="s">
        <v>154</v>
      </c>
      <c r="H466" s="30" t="s">
        <v>767</v>
      </c>
      <c r="I466" s="30">
        <v>18991408719</v>
      </c>
      <c r="J466" s="37">
        <v>75</v>
      </c>
      <c r="K466" s="37">
        <v>75</v>
      </c>
      <c r="L466" s="37"/>
      <c r="M466" s="37"/>
      <c r="N466" s="37"/>
      <c r="O466" s="37">
        <v>75</v>
      </c>
      <c r="P466" s="37"/>
      <c r="Q466" s="37"/>
      <c r="R466" s="37"/>
      <c r="S466" s="37"/>
      <c r="T466" s="37"/>
      <c r="U466" s="37"/>
      <c r="V466" s="37"/>
      <c r="W466" s="37"/>
      <c r="X466" s="30" t="s">
        <v>127</v>
      </c>
      <c r="Y466" s="30" t="s">
        <v>109</v>
      </c>
      <c r="Z466" s="30" t="s">
        <v>128</v>
      </c>
      <c r="AA466" s="30" t="s">
        <v>128</v>
      </c>
      <c r="AB466" s="30" t="s">
        <v>128</v>
      </c>
      <c r="AC466" s="30" t="s">
        <v>128</v>
      </c>
      <c r="AD466" s="30">
        <v>40</v>
      </c>
      <c r="AE466" s="30">
        <v>123</v>
      </c>
      <c r="AF466" s="30">
        <v>123</v>
      </c>
      <c r="AG466" s="29" t="s">
        <v>1214</v>
      </c>
      <c r="AH466" s="29" t="s">
        <v>1567</v>
      </c>
      <c r="AI466" s="30"/>
      <c r="AJ466" s="5"/>
    </row>
    <row r="467" ht="70" customHeight="1" spans="1:36">
      <c r="A467" s="28"/>
      <c r="B467" s="29" t="s">
        <v>1568</v>
      </c>
      <c r="C467" s="29" t="s">
        <v>1569</v>
      </c>
      <c r="D467" s="30" t="s">
        <v>134</v>
      </c>
      <c r="E467" s="30" t="s">
        <v>766</v>
      </c>
      <c r="F467" s="30" t="s">
        <v>131</v>
      </c>
      <c r="G467" s="30" t="s">
        <v>154</v>
      </c>
      <c r="H467" s="30" t="s">
        <v>767</v>
      </c>
      <c r="I467" s="30">
        <v>18991408719</v>
      </c>
      <c r="J467" s="37">
        <v>75</v>
      </c>
      <c r="K467" s="37">
        <v>75</v>
      </c>
      <c r="L467" s="37"/>
      <c r="M467" s="37"/>
      <c r="N467" s="37"/>
      <c r="O467" s="37">
        <v>75</v>
      </c>
      <c r="P467" s="37"/>
      <c r="Q467" s="37"/>
      <c r="R467" s="37"/>
      <c r="S467" s="37"/>
      <c r="T467" s="37"/>
      <c r="U467" s="37"/>
      <c r="V467" s="37"/>
      <c r="W467" s="37"/>
      <c r="X467" s="30" t="s">
        <v>127</v>
      </c>
      <c r="Y467" s="30" t="s">
        <v>109</v>
      </c>
      <c r="Z467" s="30" t="s">
        <v>128</v>
      </c>
      <c r="AA467" s="30" t="s">
        <v>128</v>
      </c>
      <c r="AB467" s="30" t="s">
        <v>128</v>
      </c>
      <c r="AC467" s="30" t="s">
        <v>128</v>
      </c>
      <c r="AD467" s="30">
        <v>38</v>
      </c>
      <c r="AE467" s="30">
        <v>91</v>
      </c>
      <c r="AF467" s="30">
        <v>91</v>
      </c>
      <c r="AG467" s="29" t="s">
        <v>1214</v>
      </c>
      <c r="AH467" s="29" t="s">
        <v>1570</v>
      </c>
      <c r="AI467" s="30"/>
      <c r="AJ467" s="5"/>
    </row>
    <row r="468" ht="70" customHeight="1" spans="1:36">
      <c r="A468" s="28"/>
      <c r="B468" s="29" t="s">
        <v>1571</v>
      </c>
      <c r="C468" s="29" t="s">
        <v>1572</v>
      </c>
      <c r="D468" s="30" t="s">
        <v>134</v>
      </c>
      <c r="E468" s="30" t="s">
        <v>766</v>
      </c>
      <c r="F468" s="30" t="s">
        <v>131</v>
      </c>
      <c r="G468" s="30" t="s">
        <v>154</v>
      </c>
      <c r="H468" s="30" t="s">
        <v>767</v>
      </c>
      <c r="I468" s="30">
        <v>18991408719</v>
      </c>
      <c r="J468" s="37">
        <v>70</v>
      </c>
      <c r="K468" s="37">
        <v>70</v>
      </c>
      <c r="L468" s="37"/>
      <c r="M468" s="37"/>
      <c r="N468" s="37"/>
      <c r="O468" s="37">
        <v>70</v>
      </c>
      <c r="P468" s="37"/>
      <c r="Q468" s="37"/>
      <c r="R468" s="37"/>
      <c r="S468" s="37"/>
      <c r="T468" s="37"/>
      <c r="U468" s="37"/>
      <c r="V468" s="37"/>
      <c r="W468" s="37"/>
      <c r="X468" s="30" t="s">
        <v>127</v>
      </c>
      <c r="Y468" s="30" t="s">
        <v>109</v>
      </c>
      <c r="Z468" s="30" t="s">
        <v>128</v>
      </c>
      <c r="AA468" s="30" t="s">
        <v>128</v>
      </c>
      <c r="AB468" s="30" t="s">
        <v>128</v>
      </c>
      <c r="AC468" s="30" t="s">
        <v>128</v>
      </c>
      <c r="AD468" s="30">
        <v>34</v>
      </c>
      <c r="AE468" s="30">
        <v>89</v>
      </c>
      <c r="AF468" s="30">
        <v>89</v>
      </c>
      <c r="AG468" s="29" t="s">
        <v>1214</v>
      </c>
      <c r="AH468" s="29" t="s">
        <v>1573</v>
      </c>
      <c r="AI468" s="30"/>
      <c r="AJ468" s="5"/>
    </row>
    <row r="469" ht="70" customHeight="1" spans="1:36">
      <c r="A469" s="28"/>
      <c r="B469" s="29" t="s">
        <v>1574</v>
      </c>
      <c r="C469" s="29" t="s">
        <v>1575</v>
      </c>
      <c r="D469" s="30" t="s">
        <v>134</v>
      </c>
      <c r="E469" s="30" t="s">
        <v>766</v>
      </c>
      <c r="F469" s="30" t="s">
        <v>131</v>
      </c>
      <c r="G469" s="30" t="s">
        <v>154</v>
      </c>
      <c r="H469" s="30" t="s">
        <v>767</v>
      </c>
      <c r="I469" s="30">
        <v>18991408719</v>
      </c>
      <c r="J469" s="37">
        <v>25</v>
      </c>
      <c r="K469" s="37">
        <v>25</v>
      </c>
      <c r="L469" s="37"/>
      <c r="M469" s="37"/>
      <c r="N469" s="37"/>
      <c r="O469" s="37">
        <v>25</v>
      </c>
      <c r="P469" s="37"/>
      <c r="Q469" s="37"/>
      <c r="R469" s="37"/>
      <c r="S469" s="37"/>
      <c r="T469" s="37"/>
      <c r="U469" s="37"/>
      <c r="V469" s="37"/>
      <c r="W469" s="37"/>
      <c r="X469" s="30" t="s">
        <v>127</v>
      </c>
      <c r="Y469" s="30" t="s">
        <v>109</v>
      </c>
      <c r="Z469" s="30" t="s">
        <v>128</v>
      </c>
      <c r="AA469" s="30" t="s">
        <v>128</v>
      </c>
      <c r="AB469" s="30" t="s">
        <v>128</v>
      </c>
      <c r="AC469" s="30" t="s">
        <v>128</v>
      </c>
      <c r="AD469" s="30">
        <v>54</v>
      </c>
      <c r="AE469" s="30">
        <v>167</v>
      </c>
      <c r="AF469" s="30">
        <v>167</v>
      </c>
      <c r="AG469" s="29" t="s">
        <v>1214</v>
      </c>
      <c r="AH469" s="29" t="s">
        <v>1576</v>
      </c>
      <c r="AI469" s="30"/>
      <c r="AJ469" s="5"/>
    </row>
    <row r="470" ht="70" customHeight="1" spans="1:36">
      <c r="A470" s="28"/>
      <c r="B470" s="29" t="s">
        <v>1577</v>
      </c>
      <c r="C470" s="29" t="s">
        <v>1578</v>
      </c>
      <c r="D470" s="30" t="s">
        <v>134</v>
      </c>
      <c r="E470" s="30" t="s">
        <v>766</v>
      </c>
      <c r="F470" s="30" t="s">
        <v>131</v>
      </c>
      <c r="G470" s="30" t="s">
        <v>154</v>
      </c>
      <c r="H470" s="30" t="s">
        <v>767</v>
      </c>
      <c r="I470" s="30">
        <v>18991408719</v>
      </c>
      <c r="J470" s="37">
        <v>75</v>
      </c>
      <c r="K470" s="37">
        <v>75</v>
      </c>
      <c r="L470" s="37"/>
      <c r="M470" s="37"/>
      <c r="N470" s="37"/>
      <c r="O470" s="37">
        <v>75</v>
      </c>
      <c r="P470" s="37"/>
      <c r="Q470" s="37"/>
      <c r="R470" s="37"/>
      <c r="S470" s="37"/>
      <c r="T470" s="37"/>
      <c r="U470" s="37"/>
      <c r="V470" s="37"/>
      <c r="W470" s="37"/>
      <c r="X470" s="30" t="s">
        <v>127</v>
      </c>
      <c r="Y470" s="30" t="s">
        <v>109</v>
      </c>
      <c r="Z470" s="30" t="s">
        <v>128</v>
      </c>
      <c r="AA470" s="30" t="s">
        <v>128</v>
      </c>
      <c r="AB470" s="30" t="s">
        <v>128</v>
      </c>
      <c r="AC470" s="30" t="s">
        <v>128</v>
      </c>
      <c r="AD470" s="30">
        <v>36</v>
      </c>
      <c r="AE470" s="30">
        <v>87</v>
      </c>
      <c r="AF470" s="30">
        <v>87</v>
      </c>
      <c r="AG470" s="29" t="s">
        <v>1214</v>
      </c>
      <c r="AH470" s="29" t="s">
        <v>1579</v>
      </c>
      <c r="AI470" s="30"/>
      <c r="AJ470" s="5"/>
    </row>
    <row r="471" ht="70" customHeight="1" spans="1:36">
      <c r="A471" s="28"/>
      <c r="B471" s="29" t="s">
        <v>1580</v>
      </c>
      <c r="C471" s="29" t="s">
        <v>1581</v>
      </c>
      <c r="D471" s="30" t="s">
        <v>134</v>
      </c>
      <c r="E471" s="30" t="s">
        <v>1238</v>
      </c>
      <c r="F471" s="30" t="s">
        <v>131</v>
      </c>
      <c r="G471" s="30" t="s">
        <v>154</v>
      </c>
      <c r="H471" s="30" t="s">
        <v>1239</v>
      </c>
      <c r="I471" s="30">
        <v>13991502135</v>
      </c>
      <c r="J471" s="37">
        <v>21</v>
      </c>
      <c r="K471" s="37">
        <v>21</v>
      </c>
      <c r="L471" s="37">
        <v>21</v>
      </c>
      <c r="M471" s="37"/>
      <c r="N471" s="37"/>
      <c r="O471" s="37"/>
      <c r="P471" s="37"/>
      <c r="Q471" s="37"/>
      <c r="R471" s="37"/>
      <c r="S471" s="37"/>
      <c r="T471" s="37"/>
      <c r="U471" s="37"/>
      <c r="V471" s="37"/>
      <c r="W471" s="37"/>
      <c r="X471" s="30" t="s">
        <v>127</v>
      </c>
      <c r="Y471" s="30" t="s">
        <v>109</v>
      </c>
      <c r="Z471" s="30" t="s">
        <v>128</v>
      </c>
      <c r="AA471" s="30" t="s">
        <v>128</v>
      </c>
      <c r="AB471" s="30" t="s">
        <v>128</v>
      </c>
      <c r="AC471" s="30" t="s">
        <v>128</v>
      </c>
      <c r="AD471" s="30">
        <v>34</v>
      </c>
      <c r="AE471" s="30">
        <v>147</v>
      </c>
      <c r="AF471" s="30">
        <v>798</v>
      </c>
      <c r="AG471" s="29" t="s">
        <v>1214</v>
      </c>
      <c r="AH471" s="29" t="s">
        <v>1573</v>
      </c>
      <c r="AI471" s="30"/>
      <c r="AJ471" s="5"/>
    </row>
    <row r="472" ht="70" customHeight="1" spans="1:36">
      <c r="A472" s="28"/>
      <c r="B472" s="29" t="s">
        <v>1582</v>
      </c>
      <c r="C472" s="29" t="s">
        <v>1583</v>
      </c>
      <c r="D472" s="30" t="s">
        <v>134</v>
      </c>
      <c r="E472" s="30" t="s">
        <v>778</v>
      </c>
      <c r="F472" s="30" t="s">
        <v>131</v>
      </c>
      <c r="G472" s="30" t="s">
        <v>154</v>
      </c>
      <c r="H472" s="30" t="s">
        <v>779</v>
      </c>
      <c r="I472" s="30">
        <v>18791592976</v>
      </c>
      <c r="J472" s="37">
        <v>300</v>
      </c>
      <c r="K472" s="37">
        <v>300</v>
      </c>
      <c r="L472" s="37">
        <v>300</v>
      </c>
      <c r="M472" s="37"/>
      <c r="N472" s="37"/>
      <c r="O472" s="37"/>
      <c r="P472" s="37"/>
      <c r="Q472" s="37"/>
      <c r="R472" s="37"/>
      <c r="S472" s="37"/>
      <c r="T472" s="37"/>
      <c r="U472" s="37"/>
      <c r="V472" s="37"/>
      <c r="W472" s="37"/>
      <c r="X472" s="30" t="s">
        <v>127</v>
      </c>
      <c r="Y472" s="30" t="s">
        <v>109</v>
      </c>
      <c r="Z472" s="30" t="s">
        <v>128</v>
      </c>
      <c r="AA472" s="30" t="s">
        <v>128</v>
      </c>
      <c r="AB472" s="30" t="s">
        <v>128</v>
      </c>
      <c r="AC472" s="30" t="s">
        <v>128</v>
      </c>
      <c r="AD472" s="30">
        <v>114</v>
      </c>
      <c r="AE472" s="30">
        <v>374</v>
      </c>
      <c r="AF472" s="30">
        <v>1274</v>
      </c>
      <c r="AG472" s="29" t="s">
        <v>1214</v>
      </c>
      <c r="AH472" s="29" t="s">
        <v>1224</v>
      </c>
      <c r="AI472" s="30"/>
      <c r="AJ472" s="5"/>
    </row>
    <row r="473" s="9" customFormat="1" ht="70" customHeight="1" spans="1:35">
      <c r="A473" s="101"/>
      <c r="B473" s="29" t="s">
        <v>1584</v>
      </c>
      <c r="C473" s="29" t="s">
        <v>1585</v>
      </c>
      <c r="D473" s="30" t="s">
        <v>134</v>
      </c>
      <c r="E473" s="30" t="s">
        <v>727</v>
      </c>
      <c r="F473" s="30" t="s">
        <v>131</v>
      </c>
      <c r="G473" s="30" t="s">
        <v>154</v>
      </c>
      <c r="H473" s="30" t="s">
        <v>1586</v>
      </c>
      <c r="I473" s="30">
        <v>15399398130</v>
      </c>
      <c r="J473" s="30">
        <v>28.8</v>
      </c>
      <c r="K473" s="30">
        <v>28.8</v>
      </c>
      <c r="L473" s="30">
        <v>28.8</v>
      </c>
      <c r="M473" s="30"/>
      <c r="N473" s="30"/>
      <c r="O473" s="30"/>
      <c r="P473" s="30"/>
      <c r="Q473" s="30"/>
      <c r="R473" s="30"/>
      <c r="S473" s="30"/>
      <c r="T473" s="30"/>
      <c r="U473" s="30"/>
      <c r="V473" s="30"/>
      <c r="W473" s="30"/>
      <c r="X473" s="30" t="s">
        <v>127</v>
      </c>
      <c r="Y473" s="30" t="s">
        <v>109</v>
      </c>
      <c r="Z473" s="30" t="s">
        <v>128</v>
      </c>
      <c r="AA473" s="30" t="s">
        <v>128</v>
      </c>
      <c r="AB473" s="30" t="s">
        <v>128</v>
      </c>
      <c r="AC473" s="30" t="s">
        <v>128</v>
      </c>
      <c r="AD473" s="30">
        <v>85</v>
      </c>
      <c r="AE473" s="30">
        <v>281</v>
      </c>
      <c r="AF473" s="30">
        <v>1487</v>
      </c>
      <c r="AG473" s="29" t="s">
        <v>1587</v>
      </c>
      <c r="AH473" s="29" t="s">
        <v>1588</v>
      </c>
      <c r="AI473" s="101"/>
    </row>
    <row r="474" s="9" customFormat="1" ht="70" customHeight="1" spans="1:35">
      <c r="A474" s="101"/>
      <c r="B474" s="29" t="s">
        <v>1557</v>
      </c>
      <c r="C474" s="29" t="s">
        <v>1589</v>
      </c>
      <c r="D474" s="30" t="s">
        <v>134</v>
      </c>
      <c r="E474" s="30" t="s">
        <v>208</v>
      </c>
      <c r="F474" s="30" t="s">
        <v>131</v>
      </c>
      <c r="G474" s="30" t="s">
        <v>154</v>
      </c>
      <c r="H474" s="30" t="s">
        <v>147</v>
      </c>
      <c r="I474" s="30">
        <v>13992409608</v>
      </c>
      <c r="J474" s="30">
        <v>8</v>
      </c>
      <c r="K474" s="30"/>
      <c r="L474" s="30"/>
      <c r="M474" s="30"/>
      <c r="N474" s="30"/>
      <c r="O474" s="30"/>
      <c r="P474" s="30">
        <v>8</v>
      </c>
      <c r="Q474" s="30"/>
      <c r="R474" s="30"/>
      <c r="S474" s="30"/>
      <c r="T474" s="30"/>
      <c r="U474" s="30"/>
      <c r="V474" s="30"/>
      <c r="W474" s="30"/>
      <c r="X474" s="30" t="s">
        <v>127</v>
      </c>
      <c r="Y474" s="30" t="s">
        <v>109</v>
      </c>
      <c r="Z474" s="30" t="s">
        <v>128</v>
      </c>
      <c r="AA474" s="30" t="s">
        <v>128</v>
      </c>
      <c r="AB474" s="30" t="s">
        <v>128</v>
      </c>
      <c r="AC474" s="30" t="s">
        <v>128</v>
      </c>
      <c r="AD474" s="30">
        <v>62</v>
      </c>
      <c r="AE474" s="30">
        <v>145</v>
      </c>
      <c r="AF474" s="30">
        <v>1204</v>
      </c>
      <c r="AG474" s="29" t="s">
        <v>1590</v>
      </c>
      <c r="AH474" s="29" t="s">
        <v>1591</v>
      </c>
      <c r="AI474" s="101"/>
    </row>
    <row r="475" ht="70" customHeight="1" spans="1:36">
      <c r="A475" s="28"/>
      <c r="B475" s="29" t="s">
        <v>1592</v>
      </c>
      <c r="C475" s="29" t="s">
        <v>1593</v>
      </c>
      <c r="D475" s="30" t="s">
        <v>202</v>
      </c>
      <c r="E475" s="30" t="s">
        <v>556</v>
      </c>
      <c r="F475" s="30" t="s">
        <v>131</v>
      </c>
      <c r="G475" s="30" t="s">
        <v>154</v>
      </c>
      <c r="H475" s="30" t="s">
        <v>557</v>
      </c>
      <c r="I475" s="30">
        <v>13299183066</v>
      </c>
      <c r="J475" s="37">
        <v>90</v>
      </c>
      <c r="K475" s="37">
        <v>90</v>
      </c>
      <c r="L475" s="37">
        <v>90</v>
      </c>
      <c r="M475" s="37"/>
      <c r="N475" s="37"/>
      <c r="O475" s="37"/>
      <c r="P475" s="37"/>
      <c r="Q475" s="37"/>
      <c r="R475" s="37"/>
      <c r="S475" s="37"/>
      <c r="T475" s="37"/>
      <c r="U475" s="37"/>
      <c r="V475" s="37"/>
      <c r="W475" s="37"/>
      <c r="X475" s="30" t="s">
        <v>127</v>
      </c>
      <c r="Y475" s="30" t="s">
        <v>109</v>
      </c>
      <c r="Z475" s="30" t="s">
        <v>128</v>
      </c>
      <c r="AA475" s="30" t="s">
        <v>109</v>
      </c>
      <c r="AB475" s="30" t="s">
        <v>109</v>
      </c>
      <c r="AC475" s="30" t="s">
        <v>128</v>
      </c>
      <c r="AD475" s="30">
        <v>80</v>
      </c>
      <c r="AE475" s="30">
        <v>280</v>
      </c>
      <c r="AF475" s="30">
        <v>280</v>
      </c>
      <c r="AG475" s="29" t="s">
        <v>1594</v>
      </c>
      <c r="AH475" s="29" t="s">
        <v>1595</v>
      </c>
      <c r="AI475" s="30" t="s">
        <v>154</v>
      </c>
      <c r="AJ475" s="5"/>
    </row>
    <row r="476" ht="70" customHeight="1" spans="1:36">
      <c r="A476" s="28"/>
      <c r="B476" s="33" t="s">
        <v>1596</v>
      </c>
      <c r="C476" s="29" t="s">
        <v>1597</v>
      </c>
      <c r="D476" s="30" t="s">
        <v>202</v>
      </c>
      <c r="E476" s="30" t="s">
        <v>666</v>
      </c>
      <c r="F476" s="30" t="s">
        <v>131</v>
      </c>
      <c r="G476" s="34" t="s">
        <v>154</v>
      </c>
      <c r="H476" s="30" t="s">
        <v>1598</v>
      </c>
      <c r="I476" s="30">
        <v>18791591980</v>
      </c>
      <c r="J476" s="37">
        <v>90</v>
      </c>
      <c r="K476" s="37">
        <v>90</v>
      </c>
      <c r="L476" s="37">
        <v>90</v>
      </c>
      <c r="M476" s="37"/>
      <c r="N476" s="37"/>
      <c r="O476" s="37"/>
      <c r="P476" s="37"/>
      <c r="Q476" s="37"/>
      <c r="R476" s="37"/>
      <c r="S476" s="37"/>
      <c r="T476" s="37"/>
      <c r="U476" s="37"/>
      <c r="V476" s="37"/>
      <c r="W476" s="37"/>
      <c r="X476" s="30" t="s">
        <v>108</v>
      </c>
      <c r="Y476" s="30" t="s">
        <v>109</v>
      </c>
      <c r="Z476" s="30" t="s">
        <v>109</v>
      </c>
      <c r="AA476" s="30" t="s">
        <v>128</v>
      </c>
      <c r="AB476" s="30" t="s">
        <v>128</v>
      </c>
      <c r="AC476" s="30" t="s">
        <v>128</v>
      </c>
      <c r="AD476" s="30">
        <v>9</v>
      </c>
      <c r="AE476" s="30">
        <v>41</v>
      </c>
      <c r="AF476" s="30">
        <v>212</v>
      </c>
      <c r="AG476" s="29" t="s">
        <v>1599</v>
      </c>
      <c r="AH476" s="29" t="s">
        <v>1600</v>
      </c>
      <c r="AI476" s="30" t="s">
        <v>154</v>
      </c>
      <c r="AJ476" s="5"/>
    </row>
    <row r="477" ht="70" customHeight="1" spans="1:36">
      <c r="A477" s="28"/>
      <c r="B477" s="33" t="s">
        <v>1601</v>
      </c>
      <c r="C477" s="29" t="s">
        <v>1602</v>
      </c>
      <c r="D477" s="30" t="s">
        <v>202</v>
      </c>
      <c r="E477" s="30" t="s">
        <v>556</v>
      </c>
      <c r="F477" s="30" t="s">
        <v>131</v>
      </c>
      <c r="G477" s="34" t="s">
        <v>154</v>
      </c>
      <c r="H477" s="30" t="s">
        <v>1598</v>
      </c>
      <c r="I477" s="30">
        <v>18791591980</v>
      </c>
      <c r="J477" s="37">
        <v>24.8</v>
      </c>
      <c r="K477" s="37">
        <v>24.8</v>
      </c>
      <c r="L477" s="37">
        <v>24.8</v>
      </c>
      <c r="M477" s="37"/>
      <c r="N477" s="37"/>
      <c r="O477" s="37"/>
      <c r="P477" s="37"/>
      <c r="Q477" s="37"/>
      <c r="R477" s="37"/>
      <c r="S477" s="37"/>
      <c r="T477" s="37"/>
      <c r="U477" s="37"/>
      <c r="V477" s="37"/>
      <c r="W477" s="37"/>
      <c r="X477" s="30" t="s">
        <v>108</v>
      </c>
      <c r="Y477" s="30" t="s">
        <v>109</v>
      </c>
      <c r="Z477" s="30" t="s">
        <v>109</v>
      </c>
      <c r="AA477" s="30" t="s">
        <v>128</v>
      </c>
      <c r="AB477" s="30" t="s">
        <v>128</v>
      </c>
      <c r="AC477" s="30" t="s">
        <v>128</v>
      </c>
      <c r="AD477" s="30">
        <v>80</v>
      </c>
      <c r="AE477" s="30">
        <v>280</v>
      </c>
      <c r="AF477" s="30">
        <v>280</v>
      </c>
      <c r="AG477" s="29" t="s">
        <v>1214</v>
      </c>
      <c r="AH477" s="29" t="s">
        <v>1214</v>
      </c>
      <c r="AI477" s="30"/>
      <c r="AJ477" s="5"/>
    </row>
    <row r="478" ht="70" customHeight="1" spans="1:36">
      <c r="A478" s="28"/>
      <c r="B478" s="33" t="s">
        <v>1603</v>
      </c>
      <c r="C478" s="102" t="s">
        <v>1604</v>
      </c>
      <c r="D478" s="103" t="s">
        <v>202</v>
      </c>
      <c r="E478" s="103" t="s">
        <v>666</v>
      </c>
      <c r="F478" s="38" t="s">
        <v>131</v>
      </c>
      <c r="G478" s="38" t="s">
        <v>154</v>
      </c>
      <c r="H478" s="38" t="s">
        <v>1598</v>
      </c>
      <c r="I478" s="38">
        <v>18791591980</v>
      </c>
      <c r="J478" s="48">
        <v>175</v>
      </c>
      <c r="K478" s="48">
        <v>175</v>
      </c>
      <c r="L478" s="48">
        <v>175</v>
      </c>
      <c r="M478" s="48"/>
      <c r="N478" s="48"/>
      <c r="O478" s="48"/>
      <c r="P478" s="48"/>
      <c r="Q478" s="48"/>
      <c r="R478" s="48"/>
      <c r="S478" s="48"/>
      <c r="T478" s="48"/>
      <c r="U478" s="48"/>
      <c r="V478" s="48"/>
      <c r="W478" s="48"/>
      <c r="X478" s="30" t="s">
        <v>127</v>
      </c>
      <c r="Y478" s="30" t="s">
        <v>109</v>
      </c>
      <c r="Z478" s="30" t="s">
        <v>109</v>
      </c>
      <c r="AA478" s="30" t="s">
        <v>109</v>
      </c>
      <c r="AB478" s="30" t="s">
        <v>109</v>
      </c>
      <c r="AC478" s="30" t="s">
        <v>109</v>
      </c>
      <c r="AD478" s="30">
        <v>56</v>
      </c>
      <c r="AE478" s="30">
        <v>162</v>
      </c>
      <c r="AF478" s="30">
        <v>430</v>
      </c>
      <c r="AG478" s="29" t="s">
        <v>1605</v>
      </c>
      <c r="AH478" s="29" t="s">
        <v>1606</v>
      </c>
      <c r="AI478" s="30" t="s">
        <v>154</v>
      </c>
      <c r="AJ478" s="5"/>
    </row>
    <row r="479" ht="70" customHeight="1" spans="1:36">
      <c r="A479" s="28"/>
      <c r="B479" s="33" t="s">
        <v>1607</v>
      </c>
      <c r="C479" s="59" t="s">
        <v>1608</v>
      </c>
      <c r="D479" s="38" t="s">
        <v>202</v>
      </c>
      <c r="E479" s="38" t="s">
        <v>666</v>
      </c>
      <c r="F479" s="38" t="s">
        <v>131</v>
      </c>
      <c r="G479" s="38" t="s">
        <v>154</v>
      </c>
      <c r="H479" s="38" t="s">
        <v>1598</v>
      </c>
      <c r="I479" s="38">
        <v>18791591980</v>
      </c>
      <c r="J479" s="48">
        <v>195</v>
      </c>
      <c r="K479" s="48">
        <v>195</v>
      </c>
      <c r="L479" s="48">
        <v>195</v>
      </c>
      <c r="M479" s="48"/>
      <c r="N479" s="48"/>
      <c r="O479" s="48"/>
      <c r="P479" s="48"/>
      <c r="Q479" s="48"/>
      <c r="R479" s="48"/>
      <c r="S479" s="48"/>
      <c r="T479" s="48"/>
      <c r="U479" s="48"/>
      <c r="V479" s="48"/>
      <c r="W479" s="48"/>
      <c r="X479" s="30" t="s">
        <v>127</v>
      </c>
      <c r="Y479" s="30" t="s">
        <v>109</v>
      </c>
      <c r="Z479" s="30" t="s">
        <v>109</v>
      </c>
      <c r="AA479" s="30" t="s">
        <v>109</v>
      </c>
      <c r="AB479" s="30" t="s">
        <v>109</v>
      </c>
      <c r="AC479" s="30" t="s">
        <v>109</v>
      </c>
      <c r="AD479" s="30">
        <v>44</v>
      </c>
      <c r="AE479" s="30">
        <v>156</v>
      </c>
      <c r="AF479" s="30">
        <v>156</v>
      </c>
      <c r="AG479" s="29" t="s">
        <v>1605</v>
      </c>
      <c r="AH479" s="29" t="s">
        <v>1606</v>
      </c>
      <c r="AI479" s="30" t="s">
        <v>154</v>
      </c>
      <c r="AJ479" s="5"/>
    </row>
    <row r="480" ht="70" customHeight="1" spans="1:36">
      <c r="A480" s="28"/>
      <c r="B480" s="33" t="s">
        <v>1609</v>
      </c>
      <c r="C480" s="59" t="s">
        <v>1610</v>
      </c>
      <c r="D480" s="38" t="s">
        <v>202</v>
      </c>
      <c r="E480" s="38" t="s">
        <v>666</v>
      </c>
      <c r="F480" s="38" t="s">
        <v>131</v>
      </c>
      <c r="G480" s="38" t="s">
        <v>154</v>
      </c>
      <c r="H480" s="38" t="s">
        <v>1598</v>
      </c>
      <c r="I480" s="38">
        <v>18791591980</v>
      </c>
      <c r="J480" s="48">
        <v>161</v>
      </c>
      <c r="K480" s="48">
        <v>161</v>
      </c>
      <c r="L480" s="48">
        <v>161</v>
      </c>
      <c r="M480" s="48"/>
      <c r="N480" s="48"/>
      <c r="O480" s="48"/>
      <c r="P480" s="48"/>
      <c r="Q480" s="48"/>
      <c r="R480" s="48"/>
      <c r="S480" s="48"/>
      <c r="T480" s="48"/>
      <c r="U480" s="48"/>
      <c r="V480" s="48"/>
      <c r="W480" s="48"/>
      <c r="X480" s="30" t="s">
        <v>127</v>
      </c>
      <c r="Y480" s="30" t="s">
        <v>109</v>
      </c>
      <c r="Z480" s="30" t="s">
        <v>109</v>
      </c>
      <c r="AA480" s="30" t="s">
        <v>109</v>
      </c>
      <c r="AB480" s="30" t="s">
        <v>109</v>
      </c>
      <c r="AC480" s="30" t="s">
        <v>109</v>
      </c>
      <c r="AD480" s="30">
        <v>33</v>
      </c>
      <c r="AE480" s="30">
        <v>146</v>
      </c>
      <c r="AF480" s="30">
        <v>251</v>
      </c>
      <c r="AG480" s="29" t="s">
        <v>1605</v>
      </c>
      <c r="AH480" s="29" t="s">
        <v>1606</v>
      </c>
      <c r="AI480" s="30" t="s">
        <v>154</v>
      </c>
      <c r="AJ480" s="5"/>
    </row>
    <row r="481" ht="115" customHeight="1" spans="1:36">
      <c r="A481" s="28"/>
      <c r="B481" s="29" t="s">
        <v>1611</v>
      </c>
      <c r="C481" s="29" t="s">
        <v>1612</v>
      </c>
      <c r="D481" s="30" t="s">
        <v>202</v>
      </c>
      <c r="E481" s="30" t="s">
        <v>659</v>
      </c>
      <c r="F481" s="30" t="s">
        <v>131</v>
      </c>
      <c r="G481" s="30" t="s">
        <v>154</v>
      </c>
      <c r="H481" s="30" t="s">
        <v>660</v>
      </c>
      <c r="I481" s="37">
        <v>13629140618</v>
      </c>
      <c r="J481" s="37">
        <v>340</v>
      </c>
      <c r="K481" s="37">
        <v>340</v>
      </c>
      <c r="L481" s="37">
        <v>340</v>
      </c>
      <c r="M481" s="37"/>
      <c r="N481" s="37"/>
      <c r="O481" s="37"/>
      <c r="P481" s="37"/>
      <c r="Q481" s="37"/>
      <c r="R481" s="37"/>
      <c r="S481" s="37"/>
      <c r="T481" s="37"/>
      <c r="U481" s="37"/>
      <c r="V481" s="37"/>
      <c r="W481" s="37"/>
      <c r="X481" s="30" t="s">
        <v>127</v>
      </c>
      <c r="Y481" s="30" t="s">
        <v>109</v>
      </c>
      <c r="Z481" s="30" t="s">
        <v>109</v>
      </c>
      <c r="AA481" s="30" t="s">
        <v>109</v>
      </c>
      <c r="AB481" s="30" t="s">
        <v>109</v>
      </c>
      <c r="AC481" s="30" t="s">
        <v>128</v>
      </c>
      <c r="AD481" s="30">
        <v>148</v>
      </c>
      <c r="AE481" s="30">
        <v>445</v>
      </c>
      <c r="AF481" s="30">
        <v>445</v>
      </c>
      <c r="AG481" s="29" t="s">
        <v>1613</v>
      </c>
      <c r="AH481" s="29" t="s">
        <v>1614</v>
      </c>
      <c r="AI481" s="30" t="s">
        <v>154</v>
      </c>
      <c r="AJ481" s="5"/>
    </row>
    <row r="482" ht="70" customHeight="1" spans="1:36">
      <c r="A482" s="28"/>
      <c r="B482" s="29" t="s">
        <v>1615</v>
      </c>
      <c r="C482" s="29" t="s">
        <v>1616</v>
      </c>
      <c r="D482" s="30" t="s">
        <v>202</v>
      </c>
      <c r="E482" s="30" t="s">
        <v>616</v>
      </c>
      <c r="F482" s="30" t="s">
        <v>131</v>
      </c>
      <c r="G482" s="30" t="s">
        <v>154</v>
      </c>
      <c r="H482" s="30" t="s">
        <v>617</v>
      </c>
      <c r="I482" s="34">
        <v>13991420938</v>
      </c>
      <c r="J482" s="37">
        <v>280</v>
      </c>
      <c r="K482" s="37">
        <v>280</v>
      </c>
      <c r="L482" s="37">
        <v>150</v>
      </c>
      <c r="M482" s="37">
        <v>100</v>
      </c>
      <c r="N482" s="37">
        <v>30</v>
      </c>
      <c r="O482" s="37"/>
      <c r="P482" s="37"/>
      <c r="Q482" s="37"/>
      <c r="R482" s="37"/>
      <c r="S482" s="37"/>
      <c r="T482" s="37"/>
      <c r="U482" s="37"/>
      <c r="V482" s="37"/>
      <c r="W482" s="37"/>
      <c r="X482" s="30" t="s">
        <v>127</v>
      </c>
      <c r="Y482" s="30" t="s">
        <v>109</v>
      </c>
      <c r="Z482" s="30" t="s">
        <v>109</v>
      </c>
      <c r="AA482" s="30" t="s">
        <v>109</v>
      </c>
      <c r="AB482" s="30" t="s">
        <v>109</v>
      </c>
      <c r="AC482" s="30" t="s">
        <v>109</v>
      </c>
      <c r="AD482" s="30">
        <v>137</v>
      </c>
      <c r="AE482" s="30">
        <v>424</v>
      </c>
      <c r="AF482" s="30">
        <v>2407</v>
      </c>
      <c r="AG482" s="29" t="s">
        <v>1617</v>
      </c>
      <c r="AH482" s="29" t="s">
        <v>1617</v>
      </c>
      <c r="AI482" s="30" t="s">
        <v>154</v>
      </c>
      <c r="AJ482" s="5"/>
    </row>
    <row r="483" ht="70" customHeight="1" spans="1:36">
      <c r="A483" s="28"/>
      <c r="B483" s="29" t="s">
        <v>1618</v>
      </c>
      <c r="C483" s="29" t="s">
        <v>1619</v>
      </c>
      <c r="D483" s="30" t="s">
        <v>202</v>
      </c>
      <c r="E483" s="30" t="s">
        <v>654</v>
      </c>
      <c r="F483" s="30" t="s">
        <v>131</v>
      </c>
      <c r="G483" s="30" t="s">
        <v>154</v>
      </c>
      <c r="H483" s="30" t="s">
        <v>655</v>
      </c>
      <c r="I483" s="30">
        <v>13991483933</v>
      </c>
      <c r="J483" s="37">
        <v>490</v>
      </c>
      <c r="K483" s="37">
        <v>490</v>
      </c>
      <c r="L483" s="37">
        <v>490</v>
      </c>
      <c r="M483" s="37"/>
      <c r="N483" s="37"/>
      <c r="O483" s="37"/>
      <c r="P483" s="37"/>
      <c r="Q483" s="37"/>
      <c r="R483" s="37"/>
      <c r="S483" s="37"/>
      <c r="T483" s="37"/>
      <c r="U483" s="37"/>
      <c r="V483" s="37"/>
      <c r="W483" s="37"/>
      <c r="X483" s="30" t="s">
        <v>127</v>
      </c>
      <c r="Y483" s="30" t="s">
        <v>109</v>
      </c>
      <c r="Z483" s="30" t="s">
        <v>109</v>
      </c>
      <c r="AA483" s="30" t="s">
        <v>109</v>
      </c>
      <c r="AB483" s="30" t="s">
        <v>109</v>
      </c>
      <c r="AC483" s="30" t="s">
        <v>128</v>
      </c>
      <c r="AD483" s="30">
        <v>167</v>
      </c>
      <c r="AE483" s="30">
        <v>539</v>
      </c>
      <c r="AF483" s="30">
        <v>1380</v>
      </c>
      <c r="AG483" s="29" t="s">
        <v>1613</v>
      </c>
      <c r="AH483" s="29" t="s">
        <v>1614</v>
      </c>
      <c r="AI483" s="30" t="s">
        <v>154</v>
      </c>
      <c r="AJ483" s="5"/>
    </row>
    <row r="484" ht="70" customHeight="1" spans="1:36">
      <c r="A484" s="28"/>
      <c r="B484" s="29" t="s">
        <v>1620</v>
      </c>
      <c r="C484" s="29" t="s">
        <v>1621</v>
      </c>
      <c r="D484" s="30" t="s">
        <v>202</v>
      </c>
      <c r="E484" s="30" t="s">
        <v>641</v>
      </c>
      <c r="F484" s="30" t="s">
        <v>131</v>
      </c>
      <c r="G484" s="30" t="s">
        <v>154</v>
      </c>
      <c r="H484" s="30" t="s">
        <v>642</v>
      </c>
      <c r="I484" s="30">
        <v>13992466726</v>
      </c>
      <c r="J484" s="37">
        <v>70</v>
      </c>
      <c r="K484" s="37">
        <v>70</v>
      </c>
      <c r="L484" s="37">
        <v>70</v>
      </c>
      <c r="M484" s="37"/>
      <c r="N484" s="37"/>
      <c r="O484" s="37"/>
      <c r="P484" s="37"/>
      <c r="Q484" s="37"/>
      <c r="R484" s="37"/>
      <c r="S484" s="37"/>
      <c r="T484" s="37"/>
      <c r="U484" s="37"/>
      <c r="V484" s="37"/>
      <c r="W484" s="37"/>
      <c r="X484" s="30" t="s">
        <v>127</v>
      </c>
      <c r="Y484" s="30" t="s">
        <v>109</v>
      </c>
      <c r="Z484" s="30" t="s">
        <v>109</v>
      </c>
      <c r="AA484" s="30" t="s">
        <v>109</v>
      </c>
      <c r="AB484" s="30" t="s">
        <v>109</v>
      </c>
      <c r="AC484" s="30" t="s">
        <v>109</v>
      </c>
      <c r="AD484" s="30">
        <v>48</v>
      </c>
      <c r="AE484" s="30">
        <v>165</v>
      </c>
      <c r="AF484" s="30">
        <v>530</v>
      </c>
      <c r="AG484" s="29" t="s">
        <v>1613</v>
      </c>
      <c r="AH484" s="29" t="s">
        <v>1622</v>
      </c>
      <c r="AI484" s="30" t="s">
        <v>154</v>
      </c>
      <c r="AJ484" s="5"/>
    </row>
    <row r="485" ht="98" customHeight="1" spans="1:36">
      <c r="A485" s="28"/>
      <c r="B485" s="29" t="s">
        <v>1623</v>
      </c>
      <c r="C485" s="29" t="s">
        <v>1624</v>
      </c>
      <c r="D485" s="30" t="s">
        <v>202</v>
      </c>
      <c r="E485" s="30" t="s">
        <v>547</v>
      </c>
      <c r="F485" s="30" t="s">
        <v>131</v>
      </c>
      <c r="G485" s="30" t="s">
        <v>154</v>
      </c>
      <c r="H485" s="30" t="s">
        <v>548</v>
      </c>
      <c r="I485" s="30">
        <v>13399149551</v>
      </c>
      <c r="J485" s="37">
        <v>400</v>
      </c>
      <c r="K485" s="37">
        <v>400</v>
      </c>
      <c r="L485" s="37"/>
      <c r="M485" s="37">
        <v>400</v>
      </c>
      <c r="N485" s="37"/>
      <c r="O485" s="37"/>
      <c r="P485" s="37"/>
      <c r="Q485" s="37"/>
      <c r="R485" s="37"/>
      <c r="S485" s="37"/>
      <c r="T485" s="37"/>
      <c r="U485" s="37"/>
      <c r="V485" s="37"/>
      <c r="W485" s="37"/>
      <c r="X485" s="30" t="s">
        <v>127</v>
      </c>
      <c r="Y485" s="30" t="s">
        <v>109</v>
      </c>
      <c r="Z485" s="30" t="s">
        <v>109</v>
      </c>
      <c r="AA485" s="30" t="s">
        <v>109</v>
      </c>
      <c r="AB485" s="30" t="s">
        <v>109</v>
      </c>
      <c r="AC485" s="30" t="s">
        <v>109</v>
      </c>
      <c r="AD485" s="30">
        <v>85</v>
      </c>
      <c r="AE485" s="30">
        <v>325</v>
      </c>
      <c r="AF485" s="30">
        <v>1194</v>
      </c>
      <c r="AG485" s="29" t="s">
        <v>1613</v>
      </c>
      <c r="AH485" s="29" t="s">
        <v>1614</v>
      </c>
      <c r="AI485" s="30" t="s">
        <v>154</v>
      </c>
      <c r="AJ485" s="5"/>
    </row>
    <row r="486" ht="70" customHeight="1" spans="1:36">
      <c r="A486" s="28"/>
      <c r="B486" s="29" t="s">
        <v>1625</v>
      </c>
      <c r="C486" s="29" t="s">
        <v>1626</v>
      </c>
      <c r="D486" s="30" t="s">
        <v>202</v>
      </c>
      <c r="E486" s="30" t="s">
        <v>666</v>
      </c>
      <c r="F486" s="30" t="s">
        <v>131</v>
      </c>
      <c r="G486" s="30" t="s">
        <v>154</v>
      </c>
      <c r="H486" s="30" t="s">
        <v>1598</v>
      </c>
      <c r="I486" s="30">
        <v>18791591980</v>
      </c>
      <c r="J486" s="37">
        <v>76</v>
      </c>
      <c r="K486" s="37">
        <v>70</v>
      </c>
      <c r="L486" s="37">
        <v>20</v>
      </c>
      <c r="M486" s="37">
        <v>20</v>
      </c>
      <c r="N486" s="37">
        <v>20</v>
      </c>
      <c r="O486" s="37">
        <v>10</v>
      </c>
      <c r="P486" s="37"/>
      <c r="Q486" s="37"/>
      <c r="R486" s="37"/>
      <c r="S486" s="37"/>
      <c r="T486" s="37"/>
      <c r="U486" s="37"/>
      <c r="V486" s="37"/>
      <c r="W486" s="37">
        <v>6</v>
      </c>
      <c r="X486" s="30" t="s">
        <v>108</v>
      </c>
      <c r="Y486" s="30" t="s">
        <v>109</v>
      </c>
      <c r="Z486" s="30" t="s">
        <v>109</v>
      </c>
      <c r="AA486" s="30" t="s">
        <v>109</v>
      </c>
      <c r="AB486" s="30" t="s">
        <v>109</v>
      </c>
      <c r="AC486" s="30" t="s">
        <v>128</v>
      </c>
      <c r="AD486" s="30">
        <v>120</v>
      </c>
      <c r="AE486" s="30">
        <v>430</v>
      </c>
      <c r="AF486" s="30">
        <v>1481</v>
      </c>
      <c r="AG486" s="29" t="s">
        <v>1627</v>
      </c>
      <c r="AH486" s="29" t="s">
        <v>1628</v>
      </c>
      <c r="AI486" s="30" t="s">
        <v>154</v>
      </c>
      <c r="AJ486" s="5"/>
    </row>
    <row r="487" ht="70" customHeight="1" spans="1:36">
      <c r="A487" s="28"/>
      <c r="B487" s="29" t="s">
        <v>1629</v>
      </c>
      <c r="C487" s="29" t="s">
        <v>1630</v>
      </c>
      <c r="D487" s="30" t="s">
        <v>202</v>
      </c>
      <c r="E487" s="30" t="s">
        <v>623</v>
      </c>
      <c r="F487" s="30" t="s">
        <v>131</v>
      </c>
      <c r="G487" s="30" t="s">
        <v>154</v>
      </c>
      <c r="H487" s="30" t="s">
        <v>624</v>
      </c>
      <c r="I487" s="38">
        <v>15291447856</v>
      </c>
      <c r="J487" s="37">
        <v>30</v>
      </c>
      <c r="K487" s="37">
        <v>30</v>
      </c>
      <c r="L487" s="37">
        <v>30</v>
      </c>
      <c r="M487" s="37"/>
      <c r="N487" s="37"/>
      <c r="O487" s="37"/>
      <c r="P487" s="37"/>
      <c r="Q487" s="37"/>
      <c r="R487" s="37"/>
      <c r="S487" s="37"/>
      <c r="T487" s="37"/>
      <c r="U487" s="37"/>
      <c r="V487" s="37"/>
      <c r="W487" s="37"/>
      <c r="X487" s="30" t="s">
        <v>127</v>
      </c>
      <c r="Y487" s="30" t="s">
        <v>109</v>
      </c>
      <c r="Z487" s="30" t="s">
        <v>109</v>
      </c>
      <c r="AA487" s="30" t="s">
        <v>109</v>
      </c>
      <c r="AB487" s="30" t="s">
        <v>109</v>
      </c>
      <c r="AC487" s="30" t="s">
        <v>109</v>
      </c>
      <c r="AD487" s="30">
        <v>156</v>
      </c>
      <c r="AE487" s="30">
        <v>444</v>
      </c>
      <c r="AF487" s="30">
        <v>1250</v>
      </c>
      <c r="AG487" s="29" t="s">
        <v>625</v>
      </c>
      <c r="AH487" s="29" t="s">
        <v>626</v>
      </c>
      <c r="AI487" s="30" t="s">
        <v>154</v>
      </c>
      <c r="AJ487" s="5"/>
    </row>
    <row r="488" ht="70" customHeight="1" spans="1:36">
      <c r="A488" s="28"/>
      <c r="B488" s="29" t="s">
        <v>1631</v>
      </c>
      <c r="C488" s="29" t="s">
        <v>1632</v>
      </c>
      <c r="D488" s="30" t="s">
        <v>202</v>
      </c>
      <c r="E488" s="30" t="s">
        <v>623</v>
      </c>
      <c r="F488" s="30" t="s">
        <v>131</v>
      </c>
      <c r="G488" s="30" t="s">
        <v>154</v>
      </c>
      <c r="H488" s="30" t="s">
        <v>624</v>
      </c>
      <c r="I488" s="38">
        <v>15291447856</v>
      </c>
      <c r="J488" s="37">
        <v>40</v>
      </c>
      <c r="K488" s="37">
        <v>40</v>
      </c>
      <c r="L488" s="37">
        <v>40</v>
      </c>
      <c r="M488" s="37"/>
      <c r="N488" s="37"/>
      <c r="O488" s="37"/>
      <c r="P488" s="37"/>
      <c r="Q488" s="37"/>
      <c r="R488" s="37"/>
      <c r="S488" s="37"/>
      <c r="T488" s="37"/>
      <c r="U488" s="37"/>
      <c r="V488" s="37"/>
      <c r="W488" s="37"/>
      <c r="X488" s="30" t="s">
        <v>127</v>
      </c>
      <c r="Y488" s="30" t="s">
        <v>109</v>
      </c>
      <c r="Z488" s="30" t="s">
        <v>109</v>
      </c>
      <c r="AA488" s="30" t="s">
        <v>109</v>
      </c>
      <c r="AB488" s="30" t="s">
        <v>109</v>
      </c>
      <c r="AC488" s="30" t="s">
        <v>109</v>
      </c>
      <c r="AD488" s="30">
        <v>156</v>
      </c>
      <c r="AE488" s="30">
        <v>444</v>
      </c>
      <c r="AF488" s="30">
        <v>1250</v>
      </c>
      <c r="AG488" s="29" t="s">
        <v>625</v>
      </c>
      <c r="AH488" s="29" t="s">
        <v>626</v>
      </c>
      <c r="AI488" s="30" t="s">
        <v>154</v>
      </c>
      <c r="AJ488" s="5"/>
    </row>
    <row r="489" ht="70" customHeight="1" spans="1:36">
      <c r="A489" s="28"/>
      <c r="B489" s="33" t="s">
        <v>1633</v>
      </c>
      <c r="C489" s="104" t="s">
        <v>1634</v>
      </c>
      <c r="D489" s="34" t="s">
        <v>202</v>
      </c>
      <c r="E489" s="34" t="s">
        <v>666</v>
      </c>
      <c r="F489" s="64" t="s">
        <v>131</v>
      </c>
      <c r="G489" s="34" t="s">
        <v>154</v>
      </c>
      <c r="H489" s="34" t="s">
        <v>1598</v>
      </c>
      <c r="I489" s="37">
        <v>18791591980</v>
      </c>
      <c r="J489" s="64">
        <v>10</v>
      </c>
      <c r="K489" s="64">
        <v>10</v>
      </c>
      <c r="L489" s="64">
        <v>10</v>
      </c>
      <c r="M489" s="64"/>
      <c r="N489" s="64"/>
      <c r="O489" s="64"/>
      <c r="P489" s="64"/>
      <c r="Q489" s="64"/>
      <c r="R489" s="64"/>
      <c r="S489" s="64"/>
      <c r="T489" s="64"/>
      <c r="U489" s="64"/>
      <c r="V489" s="64"/>
      <c r="W489" s="64"/>
      <c r="X489" s="30" t="s">
        <v>127</v>
      </c>
      <c r="Y489" s="30" t="s">
        <v>109</v>
      </c>
      <c r="Z489" s="30" t="s">
        <v>109</v>
      </c>
      <c r="AA489" s="30" t="s">
        <v>128</v>
      </c>
      <c r="AB489" s="30" t="s">
        <v>128</v>
      </c>
      <c r="AC489" s="30" t="s">
        <v>128</v>
      </c>
      <c r="AD489" s="30" t="s">
        <v>1635</v>
      </c>
      <c r="AE489" s="30" t="s">
        <v>1636</v>
      </c>
      <c r="AF489" s="30" t="s">
        <v>1637</v>
      </c>
      <c r="AG489" s="29" t="s">
        <v>1605</v>
      </c>
      <c r="AH489" s="29" t="s">
        <v>1606</v>
      </c>
      <c r="AI489" s="30" t="s">
        <v>154</v>
      </c>
      <c r="AJ489" s="5"/>
    </row>
    <row r="490" s="4" customFormat="1" ht="70" customHeight="1" spans="1:36">
      <c r="A490" s="28"/>
      <c r="B490" s="28" t="s">
        <v>1638</v>
      </c>
      <c r="C490" s="28" t="s">
        <v>1639</v>
      </c>
      <c r="D490" s="38" t="s">
        <v>202</v>
      </c>
      <c r="E490" s="30" t="s">
        <v>319</v>
      </c>
      <c r="F490" s="30" t="s">
        <v>131</v>
      </c>
      <c r="G490" s="30" t="s">
        <v>154</v>
      </c>
      <c r="H490" s="30" t="s">
        <v>320</v>
      </c>
      <c r="I490" s="34">
        <v>13891400512</v>
      </c>
      <c r="J490" s="48">
        <v>108</v>
      </c>
      <c r="K490" s="48">
        <v>108</v>
      </c>
      <c r="L490" s="48">
        <v>108</v>
      </c>
      <c r="M490" s="37"/>
      <c r="N490" s="37"/>
      <c r="O490" s="37"/>
      <c r="P490" s="37"/>
      <c r="Q490" s="37"/>
      <c r="R490" s="37"/>
      <c r="S490" s="37"/>
      <c r="T490" s="37"/>
      <c r="U490" s="37"/>
      <c r="V490" s="37"/>
      <c r="W490" s="37"/>
      <c r="X490" s="30" t="s">
        <v>127</v>
      </c>
      <c r="Y490" s="30" t="s">
        <v>109</v>
      </c>
      <c r="Z490" s="30" t="s">
        <v>109</v>
      </c>
      <c r="AA490" s="30" t="s">
        <v>128</v>
      </c>
      <c r="AB490" s="30" t="s">
        <v>128</v>
      </c>
      <c r="AC490" s="30" t="s">
        <v>128</v>
      </c>
      <c r="AD490" s="30">
        <v>70</v>
      </c>
      <c r="AE490" s="30">
        <v>260</v>
      </c>
      <c r="AF490" s="30">
        <v>800</v>
      </c>
      <c r="AG490" s="29" t="s">
        <v>1640</v>
      </c>
      <c r="AH490" s="29" t="s">
        <v>1641</v>
      </c>
      <c r="AI490" s="30"/>
      <c r="AJ490" s="5"/>
    </row>
    <row r="491" ht="70" customHeight="1" spans="1:36">
      <c r="A491" s="28"/>
      <c r="B491" s="29" t="s">
        <v>1642</v>
      </c>
      <c r="C491" s="29" t="s">
        <v>1643</v>
      </c>
      <c r="D491" s="30" t="s">
        <v>202</v>
      </c>
      <c r="E491" s="30" t="s">
        <v>659</v>
      </c>
      <c r="F491" s="30" t="s">
        <v>131</v>
      </c>
      <c r="G491" s="30" t="s">
        <v>154</v>
      </c>
      <c r="H491" s="30" t="s">
        <v>660</v>
      </c>
      <c r="I491" s="37">
        <v>13629140618</v>
      </c>
      <c r="J491" s="37">
        <v>50</v>
      </c>
      <c r="K491" s="37"/>
      <c r="L491" s="37"/>
      <c r="M491" s="37"/>
      <c r="N491" s="37"/>
      <c r="O491" s="37"/>
      <c r="P491" s="37">
        <v>50</v>
      </c>
      <c r="Q491" s="37"/>
      <c r="R491" s="37"/>
      <c r="S491" s="37"/>
      <c r="T491" s="37"/>
      <c r="U491" s="37"/>
      <c r="V491" s="37"/>
      <c r="W491" s="37"/>
      <c r="X491" s="30" t="s">
        <v>127</v>
      </c>
      <c r="Y491" s="30" t="s">
        <v>109</v>
      </c>
      <c r="Z491" s="30" t="s">
        <v>109</v>
      </c>
      <c r="AA491" s="30" t="s">
        <v>109</v>
      </c>
      <c r="AB491" s="30" t="s">
        <v>109</v>
      </c>
      <c r="AC491" s="30" t="s">
        <v>128</v>
      </c>
      <c r="AD491" s="30">
        <v>148</v>
      </c>
      <c r="AE491" s="30">
        <v>445</v>
      </c>
      <c r="AF491" s="30">
        <v>445</v>
      </c>
      <c r="AG491" s="29" t="s">
        <v>1594</v>
      </c>
      <c r="AH491" s="29" t="s">
        <v>1595</v>
      </c>
      <c r="AI491" s="30" t="s">
        <v>154</v>
      </c>
      <c r="AJ491" s="5"/>
    </row>
    <row r="492" ht="70" customHeight="1" spans="1:36">
      <c r="A492" s="28"/>
      <c r="B492" s="29" t="s">
        <v>1644</v>
      </c>
      <c r="C492" s="29" t="s">
        <v>1645</v>
      </c>
      <c r="D492" s="30" t="s">
        <v>212</v>
      </c>
      <c r="E492" s="30" t="s">
        <v>568</v>
      </c>
      <c r="F492" s="30" t="s">
        <v>131</v>
      </c>
      <c r="G492" s="30" t="s">
        <v>154</v>
      </c>
      <c r="H492" s="30" t="s">
        <v>569</v>
      </c>
      <c r="I492" s="30">
        <v>18909143784</v>
      </c>
      <c r="J492" s="48">
        <v>250</v>
      </c>
      <c r="K492" s="48">
        <v>250</v>
      </c>
      <c r="L492" s="48">
        <v>250</v>
      </c>
      <c r="M492" s="37"/>
      <c r="N492" s="37"/>
      <c r="O492" s="37"/>
      <c r="P492" s="37"/>
      <c r="Q492" s="37"/>
      <c r="R492" s="37"/>
      <c r="S492" s="37"/>
      <c r="T492" s="37"/>
      <c r="U492" s="37"/>
      <c r="V492" s="37"/>
      <c r="W492" s="37"/>
      <c r="X492" s="30" t="s">
        <v>127</v>
      </c>
      <c r="Y492" s="30" t="s">
        <v>109</v>
      </c>
      <c r="Z492" s="30" t="s">
        <v>109</v>
      </c>
      <c r="AA492" s="30" t="s">
        <v>128</v>
      </c>
      <c r="AB492" s="30" t="s">
        <v>128</v>
      </c>
      <c r="AC492" s="30" t="s">
        <v>128</v>
      </c>
      <c r="AD492" s="30">
        <v>36</v>
      </c>
      <c r="AE492" s="30">
        <v>175</v>
      </c>
      <c r="AF492" s="30">
        <v>542</v>
      </c>
      <c r="AG492" s="29" t="s">
        <v>1646</v>
      </c>
      <c r="AH492" s="29" t="s">
        <v>1647</v>
      </c>
      <c r="AI492" s="30"/>
      <c r="AJ492" s="5"/>
    </row>
    <row r="493" ht="70" customHeight="1" spans="1:36">
      <c r="A493" s="28"/>
      <c r="B493" s="29" t="s">
        <v>1648</v>
      </c>
      <c r="C493" s="29" t="s">
        <v>1649</v>
      </c>
      <c r="D493" s="30" t="s">
        <v>212</v>
      </c>
      <c r="E493" s="30" t="s">
        <v>568</v>
      </c>
      <c r="F493" s="30" t="s">
        <v>131</v>
      </c>
      <c r="G493" s="30" t="s">
        <v>154</v>
      </c>
      <c r="H493" s="30" t="s">
        <v>569</v>
      </c>
      <c r="I493" s="30">
        <v>18909143784</v>
      </c>
      <c r="J493" s="48">
        <v>200</v>
      </c>
      <c r="K493" s="48">
        <v>200</v>
      </c>
      <c r="L493" s="48">
        <v>200</v>
      </c>
      <c r="M493" s="37"/>
      <c r="N493" s="37"/>
      <c r="O493" s="37"/>
      <c r="P493" s="37"/>
      <c r="Q493" s="37"/>
      <c r="R493" s="37"/>
      <c r="S493" s="37"/>
      <c r="T493" s="37"/>
      <c r="U493" s="37"/>
      <c r="V493" s="37"/>
      <c r="W493" s="37"/>
      <c r="X493" s="30" t="s">
        <v>127</v>
      </c>
      <c r="Y493" s="30" t="s">
        <v>109</v>
      </c>
      <c r="Z493" s="30" t="s">
        <v>109</v>
      </c>
      <c r="AA493" s="30" t="s">
        <v>128</v>
      </c>
      <c r="AB493" s="30" t="s">
        <v>128</v>
      </c>
      <c r="AC493" s="30" t="s">
        <v>128</v>
      </c>
      <c r="AD493" s="30">
        <v>28</v>
      </c>
      <c r="AE493" s="30">
        <v>153</v>
      </c>
      <c r="AF493" s="30">
        <v>478</v>
      </c>
      <c r="AG493" s="29" t="s">
        <v>1646</v>
      </c>
      <c r="AH493" s="29" t="s">
        <v>1650</v>
      </c>
      <c r="AI493" s="30"/>
      <c r="AJ493" s="5"/>
    </row>
    <row r="494" ht="70" customHeight="1" spans="1:36">
      <c r="A494" s="28"/>
      <c r="B494" s="29" t="s">
        <v>1651</v>
      </c>
      <c r="C494" s="29" t="s">
        <v>1652</v>
      </c>
      <c r="D494" s="30" t="s">
        <v>212</v>
      </c>
      <c r="E494" s="30" t="s">
        <v>568</v>
      </c>
      <c r="F494" s="30" t="s">
        <v>131</v>
      </c>
      <c r="G494" s="30" t="s">
        <v>154</v>
      </c>
      <c r="H494" s="30" t="s">
        <v>569</v>
      </c>
      <c r="I494" s="30">
        <v>18909143784</v>
      </c>
      <c r="J494" s="48">
        <v>50</v>
      </c>
      <c r="K494" s="48">
        <v>50</v>
      </c>
      <c r="L494" s="48">
        <v>50</v>
      </c>
      <c r="M494" s="37"/>
      <c r="N494" s="37"/>
      <c r="O494" s="37"/>
      <c r="P494" s="37"/>
      <c r="Q494" s="37"/>
      <c r="R494" s="37"/>
      <c r="S494" s="37"/>
      <c r="T494" s="37"/>
      <c r="U494" s="37"/>
      <c r="V494" s="37"/>
      <c r="W494" s="37"/>
      <c r="X494" s="30" t="s">
        <v>127</v>
      </c>
      <c r="Y494" s="30" t="s">
        <v>109</v>
      </c>
      <c r="Z494" s="30" t="s">
        <v>109</v>
      </c>
      <c r="AA494" s="30" t="s">
        <v>128</v>
      </c>
      <c r="AB494" s="30" t="s">
        <v>128</v>
      </c>
      <c r="AC494" s="30" t="s">
        <v>128</v>
      </c>
      <c r="AD494" s="30">
        <v>18</v>
      </c>
      <c r="AE494" s="30">
        <v>74</v>
      </c>
      <c r="AF494" s="30">
        <v>212</v>
      </c>
      <c r="AG494" s="29" t="s">
        <v>1646</v>
      </c>
      <c r="AH494" s="29" t="s">
        <v>1653</v>
      </c>
      <c r="AI494" s="30"/>
      <c r="AJ494" s="5"/>
    </row>
    <row r="495" ht="70" customHeight="1" spans="1:36">
      <c r="A495" s="28"/>
      <c r="B495" s="60" t="s">
        <v>1654</v>
      </c>
      <c r="C495" s="60" t="s">
        <v>1655</v>
      </c>
      <c r="D495" s="30" t="s">
        <v>1656</v>
      </c>
      <c r="E495" s="30" t="s">
        <v>559</v>
      </c>
      <c r="F495" s="30" t="s">
        <v>131</v>
      </c>
      <c r="G495" s="30" t="s">
        <v>154</v>
      </c>
      <c r="H495" s="30" t="s">
        <v>560</v>
      </c>
      <c r="I495" s="30">
        <v>13992499180</v>
      </c>
      <c r="J495" s="107">
        <v>150</v>
      </c>
      <c r="K495" s="37">
        <v>150</v>
      </c>
      <c r="L495" s="37">
        <v>150</v>
      </c>
      <c r="M495" s="37"/>
      <c r="N495" s="37"/>
      <c r="O495" s="37"/>
      <c r="P495" s="37"/>
      <c r="Q495" s="37"/>
      <c r="R495" s="37"/>
      <c r="S495" s="37"/>
      <c r="T495" s="37"/>
      <c r="U495" s="37"/>
      <c r="V495" s="37"/>
      <c r="W495" s="37"/>
      <c r="X495" s="30" t="s">
        <v>127</v>
      </c>
      <c r="Y495" s="30" t="s">
        <v>109</v>
      </c>
      <c r="Z495" s="30" t="s">
        <v>109</v>
      </c>
      <c r="AA495" s="30" t="s">
        <v>128</v>
      </c>
      <c r="AB495" s="30" t="s">
        <v>128</v>
      </c>
      <c r="AC495" s="30" t="s">
        <v>128</v>
      </c>
      <c r="AD495" s="30">
        <v>21</v>
      </c>
      <c r="AE495" s="30">
        <v>73</v>
      </c>
      <c r="AF495" s="30">
        <v>150</v>
      </c>
      <c r="AG495" s="29" t="s">
        <v>1646</v>
      </c>
      <c r="AH495" s="29" t="s">
        <v>1657</v>
      </c>
      <c r="AI495" s="30"/>
      <c r="AJ495" s="5"/>
    </row>
    <row r="496" ht="70" customHeight="1" spans="1:36">
      <c r="A496" s="28"/>
      <c r="B496" s="29" t="s">
        <v>1658</v>
      </c>
      <c r="C496" s="29" t="s">
        <v>1659</v>
      </c>
      <c r="D496" s="30" t="s">
        <v>1656</v>
      </c>
      <c r="E496" s="30" t="s">
        <v>563</v>
      </c>
      <c r="F496" s="30" t="s">
        <v>131</v>
      </c>
      <c r="G496" s="30" t="s">
        <v>154</v>
      </c>
      <c r="H496" s="30" t="s">
        <v>820</v>
      </c>
      <c r="I496" s="30">
        <v>15829165391</v>
      </c>
      <c r="J496" s="37">
        <v>15</v>
      </c>
      <c r="K496" s="37">
        <v>15</v>
      </c>
      <c r="L496" s="37">
        <v>15</v>
      </c>
      <c r="M496" s="37"/>
      <c r="N496" s="37"/>
      <c r="O496" s="37"/>
      <c r="P496" s="37"/>
      <c r="Q496" s="37"/>
      <c r="R496" s="37"/>
      <c r="S496" s="37"/>
      <c r="T496" s="37"/>
      <c r="U496" s="37"/>
      <c r="V496" s="37"/>
      <c r="W496" s="37"/>
      <c r="X496" s="30" t="s">
        <v>127</v>
      </c>
      <c r="Y496" s="30" t="s">
        <v>109</v>
      </c>
      <c r="Z496" s="30" t="s">
        <v>109</v>
      </c>
      <c r="AA496" s="30" t="s">
        <v>128</v>
      </c>
      <c r="AB496" s="30" t="s">
        <v>128</v>
      </c>
      <c r="AC496" s="30" t="s">
        <v>128</v>
      </c>
      <c r="AD496" s="30">
        <v>26</v>
      </c>
      <c r="AE496" s="30">
        <v>73</v>
      </c>
      <c r="AF496" s="30">
        <v>73</v>
      </c>
      <c r="AG496" s="29" t="s">
        <v>1646</v>
      </c>
      <c r="AH496" s="29" t="s">
        <v>1660</v>
      </c>
      <c r="AI496" s="30"/>
      <c r="AJ496" s="5"/>
    </row>
    <row r="497" ht="70" customHeight="1" spans="1:36">
      <c r="A497" s="28"/>
      <c r="B497" s="29" t="s">
        <v>1661</v>
      </c>
      <c r="C497" s="29" t="s">
        <v>1662</v>
      </c>
      <c r="D497" s="30" t="s">
        <v>161</v>
      </c>
      <c r="E497" s="30" t="s">
        <v>173</v>
      </c>
      <c r="F497" s="105" t="s">
        <v>131</v>
      </c>
      <c r="G497" s="30" t="s">
        <v>154</v>
      </c>
      <c r="H497" s="30" t="s">
        <v>174</v>
      </c>
      <c r="I497" s="30">
        <v>15991406715</v>
      </c>
      <c r="J497" s="37">
        <v>30</v>
      </c>
      <c r="K497" s="37">
        <v>30</v>
      </c>
      <c r="L497" s="37">
        <v>30</v>
      </c>
      <c r="M497" s="37"/>
      <c r="N497" s="37"/>
      <c r="O497" s="37"/>
      <c r="P497" s="37"/>
      <c r="Q497" s="37"/>
      <c r="R497" s="37"/>
      <c r="S497" s="37"/>
      <c r="T497" s="37"/>
      <c r="U497" s="37"/>
      <c r="V497" s="37"/>
      <c r="W497" s="37"/>
      <c r="X497" s="30" t="s">
        <v>127</v>
      </c>
      <c r="Y497" s="30" t="s">
        <v>109</v>
      </c>
      <c r="Z497" s="30" t="s">
        <v>128</v>
      </c>
      <c r="AA497" s="30" t="s">
        <v>128</v>
      </c>
      <c r="AB497" s="30" t="s">
        <v>128</v>
      </c>
      <c r="AC497" s="30" t="s">
        <v>128</v>
      </c>
      <c r="AD497" s="30">
        <v>7</v>
      </c>
      <c r="AE497" s="30">
        <v>15</v>
      </c>
      <c r="AF497" s="30">
        <v>24</v>
      </c>
      <c r="AG497" s="29" t="s">
        <v>1663</v>
      </c>
      <c r="AH497" s="29" t="s">
        <v>1664</v>
      </c>
      <c r="AI497" s="30"/>
      <c r="AJ497" s="5"/>
    </row>
    <row r="498" ht="70" customHeight="1" spans="1:36">
      <c r="A498" s="28"/>
      <c r="B498" s="28" t="s">
        <v>1665</v>
      </c>
      <c r="C498" s="28" t="s">
        <v>1666</v>
      </c>
      <c r="D498" s="38" t="s">
        <v>152</v>
      </c>
      <c r="E498" s="38" t="s">
        <v>685</v>
      </c>
      <c r="F498" s="30" t="s">
        <v>131</v>
      </c>
      <c r="G498" s="30" t="s">
        <v>154</v>
      </c>
      <c r="H498" s="30" t="s">
        <v>686</v>
      </c>
      <c r="I498" s="30">
        <v>15109140968</v>
      </c>
      <c r="J498" s="48">
        <v>60</v>
      </c>
      <c r="K498" s="48">
        <v>60</v>
      </c>
      <c r="L498" s="48">
        <v>60</v>
      </c>
      <c r="M498" s="37"/>
      <c r="N498" s="37"/>
      <c r="O498" s="37"/>
      <c r="P498" s="37"/>
      <c r="Q498" s="37"/>
      <c r="R498" s="37"/>
      <c r="S498" s="37"/>
      <c r="T498" s="37"/>
      <c r="U498" s="37"/>
      <c r="V498" s="37"/>
      <c r="W498" s="37"/>
      <c r="X498" s="30" t="s">
        <v>127</v>
      </c>
      <c r="Y498" s="30" t="s">
        <v>109</v>
      </c>
      <c r="Z498" s="30" t="s">
        <v>109</v>
      </c>
      <c r="AA498" s="30" t="s">
        <v>128</v>
      </c>
      <c r="AB498" s="30" t="s">
        <v>128</v>
      </c>
      <c r="AC498" s="30" t="s">
        <v>128</v>
      </c>
      <c r="AD498" s="38">
        <v>10</v>
      </c>
      <c r="AE498" s="38">
        <v>38</v>
      </c>
      <c r="AF498" s="38">
        <v>38</v>
      </c>
      <c r="AG498" s="29" t="s">
        <v>1214</v>
      </c>
      <c r="AH498" s="29" t="s">
        <v>1667</v>
      </c>
      <c r="AI498" s="30"/>
      <c r="AJ498" s="5"/>
    </row>
    <row r="499" ht="70" customHeight="1" spans="1:36">
      <c r="A499" s="28"/>
      <c r="B499" s="28" t="s">
        <v>1668</v>
      </c>
      <c r="C499" s="29" t="s">
        <v>1669</v>
      </c>
      <c r="D499" s="30" t="s">
        <v>152</v>
      </c>
      <c r="E499" s="30" t="s">
        <v>153</v>
      </c>
      <c r="F499" s="30" t="s">
        <v>131</v>
      </c>
      <c r="G499" s="30" t="s">
        <v>154</v>
      </c>
      <c r="H499" s="30" t="s">
        <v>155</v>
      </c>
      <c r="I499" s="30">
        <v>15291444678</v>
      </c>
      <c r="J499" s="37">
        <v>244</v>
      </c>
      <c r="K499" s="37">
        <v>244</v>
      </c>
      <c r="L499" s="37">
        <v>244</v>
      </c>
      <c r="M499" s="37"/>
      <c r="N499" s="37"/>
      <c r="O499" s="37"/>
      <c r="P499" s="37"/>
      <c r="Q499" s="37"/>
      <c r="R499" s="37"/>
      <c r="S499" s="37"/>
      <c r="T499" s="37"/>
      <c r="U499" s="37"/>
      <c r="V499" s="37"/>
      <c r="W499" s="37"/>
      <c r="X499" s="30" t="s">
        <v>127</v>
      </c>
      <c r="Y499" s="30" t="s">
        <v>109</v>
      </c>
      <c r="Z499" s="30" t="s">
        <v>109</v>
      </c>
      <c r="AA499" s="30" t="s">
        <v>128</v>
      </c>
      <c r="AB499" s="30" t="s">
        <v>128</v>
      </c>
      <c r="AC499" s="30" t="s">
        <v>128</v>
      </c>
      <c r="AD499" s="30">
        <v>140</v>
      </c>
      <c r="AE499" s="30">
        <v>440</v>
      </c>
      <c r="AF499" s="30">
        <v>440</v>
      </c>
      <c r="AG499" s="29"/>
      <c r="AH499" s="29"/>
      <c r="AI499" s="30"/>
      <c r="AJ499" s="5"/>
    </row>
    <row r="500" ht="70" customHeight="1" spans="1:36">
      <c r="A500" s="28"/>
      <c r="B500" s="28" t="s">
        <v>1670</v>
      </c>
      <c r="C500" s="28" t="s">
        <v>1671</v>
      </c>
      <c r="D500" s="38" t="s">
        <v>152</v>
      </c>
      <c r="E500" s="30" t="s">
        <v>238</v>
      </c>
      <c r="F500" s="30" t="s">
        <v>131</v>
      </c>
      <c r="G500" s="30" t="s">
        <v>154</v>
      </c>
      <c r="H500" s="30" t="s">
        <v>452</v>
      </c>
      <c r="I500" s="30">
        <v>13991419903</v>
      </c>
      <c r="J500" s="37">
        <v>150</v>
      </c>
      <c r="K500" s="37">
        <v>150</v>
      </c>
      <c r="L500" s="37">
        <v>150</v>
      </c>
      <c r="M500" s="37"/>
      <c r="N500" s="37"/>
      <c r="O500" s="37"/>
      <c r="P500" s="37"/>
      <c r="Q500" s="37"/>
      <c r="R500" s="37"/>
      <c r="S500" s="37"/>
      <c r="T500" s="37"/>
      <c r="U500" s="37"/>
      <c r="V500" s="37"/>
      <c r="W500" s="37"/>
      <c r="X500" s="30" t="s">
        <v>127</v>
      </c>
      <c r="Y500" s="30" t="s">
        <v>109</v>
      </c>
      <c r="Z500" s="30" t="s">
        <v>109</v>
      </c>
      <c r="AA500" s="30" t="s">
        <v>128</v>
      </c>
      <c r="AB500" s="30" t="s">
        <v>128</v>
      </c>
      <c r="AC500" s="30" t="s">
        <v>128</v>
      </c>
      <c r="AD500" s="30">
        <v>39</v>
      </c>
      <c r="AE500" s="30">
        <v>139</v>
      </c>
      <c r="AF500" s="30">
        <v>438</v>
      </c>
      <c r="AG500" s="29" t="s">
        <v>1214</v>
      </c>
      <c r="AH500" s="29" t="s">
        <v>1672</v>
      </c>
      <c r="AI500" s="30"/>
      <c r="AJ500" s="5"/>
    </row>
    <row r="501" ht="70" customHeight="1" spans="1:36">
      <c r="A501" s="28"/>
      <c r="B501" s="28" t="s">
        <v>1673</v>
      </c>
      <c r="C501" s="28" t="s">
        <v>1674</v>
      </c>
      <c r="D501" s="38" t="s">
        <v>152</v>
      </c>
      <c r="E501" s="30" t="s">
        <v>238</v>
      </c>
      <c r="F501" s="30" t="s">
        <v>131</v>
      </c>
      <c r="G501" s="30" t="s">
        <v>154</v>
      </c>
      <c r="H501" s="30" t="s">
        <v>452</v>
      </c>
      <c r="I501" s="30">
        <v>13991419903</v>
      </c>
      <c r="J501" s="48">
        <v>30</v>
      </c>
      <c r="K501" s="48">
        <v>30</v>
      </c>
      <c r="L501" s="48">
        <v>30</v>
      </c>
      <c r="M501" s="37"/>
      <c r="N501" s="37"/>
      <c r="O501" s="37"/>
      <c r="P501" s="37"/>
      <c r="Q501" s="37"/>
      <c r="R501" s="37"/>
      <c r="S501" s="37"/>
      <c r="T501" s="37"/>
      <c r="U501" s="37"/>
      <c r="V501" s="37"/>
      <c r="W501" s="37"/>
      <c r="X501" s="30" t="s">
        <v>127</v>
      </c>
      <c r="Y501" s="30" t="s">
        <v>109</v>
      </c>
      <c r="Z501" s="30" t="s">
        <v>109</v>
      </c>
      <c r="AA501" s="30" t="s">
        <v>128</v>
      </c>
      <c r="AB501" s="30" t="s">
        <v>128</v>
      </c>
      <c r="AC501" s="30" t="s">
        <v>128</v>
      </c>
      <c r="AD501" s="38">
        <v>20</v>
      </c>
      <c r="AE501" s="38">
        <v>75</v>
      </c>
      <c r="AF501" s="38">
        <v>120</v>
      </c>
      <c r="AG501" s="29" t="s">
        <v>1214</v>
      </c>
      <c r="AH501" s="29" t="s">
        <v>1675</v>
      </c>
      <c r="AI501" s="30"/>
      <c r="AJ501" s="5"/>
    </row>
    <row r="502" ht="70" customHeight="1" spans="1:36">
      <c r="A502" s="28"/>
      <c r="B502" s="29" t="s">
        <v>1676</v>
      </c>
      <c r="C502" s="29" t="s">
        <v>1677</v>
      </c>
      <c r="D502" s="30" t="s">
        <v>1678</v>
      </c>
      <c r="E502" s="30" t="s">
        <v>258</v>
      </c>
      <c r="F502" s="30" t="s">
        <v>131</v>
      </c>
      <c r="G502" s="30" t="s">
        <v>154</v>
      </c>
      <c r="H502" s="30" t="s">
        <v>474</v>
      </c>
      <c r="I502" s="30">
        <v>18220893291</v>
      </c>
      <c r="J502" s="37">
        <v>140</v>
      </c>
      <c r="K502" s="37">
        <v>140</v>
      </c>
      <c r="L502" s="37">
        <v>140</v>
      </c>
      <c r="M502" s="37"/>
      <c r="N502" s="37"/>
      <c r="O502" s="37"/>
      <c r="P502" s="37"/>
      <c r="Q502" s="37"/>
      <c r="R502" s="37"/>
      <c r="S502" s="37"/>
      <c r="T502" s="37"/>
      <c r="U502" s="37"/>
      <c r="V502" s="37"/>
      <c r="W502" s="37"/>
      <c r="X502" s="30" t="s">
        <v>108</v>
      </c>
      <c r="Y502" s="30" t="s">
        <v>109</v>
      </c>
      <c r="Z502" s="30" t="s">
        <v>128</v>
      </c>
      <c r="AA502" s="30" t="s">
        <v>128</v>
      </c>
      <c r="AB502" s="30" t="s">
        <v>128</v>
      </c>
      <c r="AC502" s="30" t="s">
        <v>128</v>
      </c>
      <c r="AD502" s="30">
        <v>87</v>
      </c>
      <c r="AE502" s="30">
        <v>230</v>
      </c>
      <c r="AF502" s="30">
        <v>2022</v>
      </c>
      <c r="AG502" s="29" t="s">
        <v>1640</v>
      </c>
      <c r="AH502" s="29" t="s">
        <v>1679</v>
      </c>
      <c r="AI502" s="30"/>
      <c r="AJ502" s="5"/>
    </row>
    <row r="503" s="4" customFormat="1" ht="70" customHeight="1" spans="1:36">
      <c r="A503" s="28" t="s">
        <v>71</v>
      </c>
      <c r="B503" s="29"/>
      <c r="C503" s="29"/>
      <c r="D503" s="30"/>
      <c r="E503" s="30"/>
      <c r="F503" s="30"/>
      <c r="G503" s="30"/>
      <c r="H503" s="30"/>
      <c r="I503" s="30"/>
      <c r="J503" s="37">
        <v>14013</v>
      </c>
      <c r="K503" s="37">
        <v>541</v>
      </c>
      <c r="L503" s="37">
        <v>541</v>
      </c>
      <c r="M503" s="37"/>
      <c r="N503" s="37"/>
      <c r="O503" s="37"/>
      <c r="P503" s="37">
        <v>13468</v>
      </c>
      <c r="Q503" s="37"/>
      <c r="R503" s="37"/>
      <c r="S503" s="37"/>
      <c r="T503" s="37"/>
      <c r="U503" s="37"/>
      <c r="V503" s="37"/>
      <c r="W503" s="37">
        <v>4</v>
      </c>
      <c r="X503" s="30"/>
      <c r="Y503" s="30"/>
      <c r="Z503" s="30"/>
      <c r="AA503" s="30"/>
      <c r="AB503" s="30"/>
      <c r="AC503" s="30"/>
      <c r="AD503" s="30"/>
      <c r="AE503" s="30"/>
      <c r="AF503" s="30"/>
      <c r="AG503" s="29"/>
      <c r="AH503" s="29"/>
      <c r="AI503" s="30"/>
      <c r="AJ503" s="5"/>
    </row>
    <row r="504" ht="90" customHeight="1" spans="1:35">
      <c r="A504" s="28"/>
      <c r="B504" s="29" t="s">
        <v>1680</v>
      </c>
      <c r="C504" s="29" t="s">
        <v>1681</v>
      </c>
      <c r="D504" s="30" t="s">
        <v>202</v>
      </c>
      <c r="E504" s="30" t="s">
        <v>616</v>
      </c>
      <c r="F504" s="30" t="s">
        <v>131</v>
      </c>
      <c r="G504" s="30" t="s">
        <v>1181</v>
      </c>
      <c r="H504" s="30" t="s">
        <v>1682</v>
      </c>
      <c r="I504" s="30" t="s">
        <v>1183</v>
      </c>
      <c r="J504" s="37">
        <v>3500</v>
      </c>
      <c r="K504" s="37"/>
      <c r="L504" s="37"/>
      <c r="M504" s="37"/>
      <c r="N504" s="37"/>
      <c r="O504" s="37"/>
      <c r="P504" s="37">
        <v>3500</v>
      </c>
      <c r="Q504" s="37"/>
      <c r="R504" s="37"/>
      <c r="S504" s="37"/>
      <c r="T504" s="37"/>
      <c r="U504" s="37"/>
      <c r="V504" s="37"/>
      <c r="W504" s="37"/>
      <c r="X504" s="30" t="s">
        <v>127</v>
      </c>
      <c r="Y504" s="30" t="s">
        <v>109</v>
      </c>
      <c r="Z504" s="30" t="s">
        <v>128</v>
      </c>
      <c r="AA504" s="30" t="s">
        <v>128</v>
      </c>
      <c r="AB504" s="30" t="s">
        <v>128</v>
      </c>
      <c r="AC504" s="30" t="s">
        <v>128</v>
      </c>
      <c r="AD504" s="30">
        <v>138</v>
      </c>
      <c r="AE504" s="30">
        <v>422</v>
      </c>
      <c r="AF504" s="30">
        <v>2241</v>
      </c>
      <c r="AG504" s="29" t="s">
        <v>1683</v>
      </c>
      <c r="AH504" s="29" t="s">
        <v>1684</v>
      </c>
      <c r="AI504" s="30"/>
    </row>
    <row r="505" ht="95" customHeight="1" spans="1:35">
      <c r="A505" s="28"/>
      <c r="B505" s="29" t="s">
        <v>1685</v>
      </c>
      <c r="C505" s="29" t="s">
        <v>1686</v>
      </c>
      <c r="D505" s="30" t="s">
        <v>1687</v>
      </c>
      <c r="E505" s="30" t="s">
        <v>1688</v>
      </c>
      <c r="F505" s="30" t="s">
        <v>131</v>
      </c>
      <c r="G505" s="30" t="s">
        <v>1181</v>
      </c>
      <c r="H505" s="30" t="s">
        <v>1682</v>
      </c>
      <c r="I505" s="30" t="s">
        <v>1183</v>
      </c>
      <c r="J505" s="37">
        <v>4000</v>
      </c>
      <c r="K505" s="37"/>
      <c r="L505" s="37"/>
      <c r="M505" s="37"/>
      <c r="N505" s="37"/>
      <c r="O505" s="37"/>
      <c r="P505" s="37">
        <v>4000</v>
      </c>
      <c r="Q505" s="37"/>
      <c r="R505" s="37"/>
      <c r="S505" s="37"/>
      <c r="T505" s="37"/>
      <c r="U505" s="37"/>
      <c r="V505" s="37"/>
      <c r="W505" s="37"/>
      <c r="X505" s="30" t="s">
        <v>127</v>
      </c>
      <c r="Y505" s="30" t="s">
        <v>109</v>
      </c>
      <c r="Z505" s="30" t="s">
        <v>109</v>
      </c>
      <c r="AA505" s="30" t="s">
        <v>128</v>
      </c>
      <c r="AB505" s="30" t="s">
        <v>128</v>
      </c>
      <c r="AC505" s="30" t="s">
        <v>128</v>
      </c>
      <c r="AD505" s="30">
        <v>274</v>
      </c>
      <c r="AE505" s="30">
        <v>867</v>
      </c>
      <c r="AF505" s="30">
        <v>3009</v>
      </c>
      <c r="AG505" s="29" t="s">
        <v>1683</v>
      </c>
      <c r="AH505" s="29" t="s">
        <v>1689</v>
      </c>
      <c r="AI505" s="30"/>
    </row>
    <row r="506" ht="93" customHeight="1" spans="1:35">
      <c r="A506" s="28"/>
      <c r="B506" s="60" t="s">
        <v>1690</v>
      </c>
      <c r="C506" s="60" t="s">
        <v>1691</v>
      </c>
      <c r="D506" s="30" t="s">
        <v>1692</v>
      </c>
      <c r="E506" s="30" t="s">
        <v>1693</v>
      </c>
      <c r="F506" s="30" t="s">
        <v>131</v>
      </c>
      <c r="G506" s="30" t="s">
        <v>1181</v>
      </c>
      <c r="H506" s="30" t="s">
        <v>1682</v>
      </c>
      <c r="I506" s="30" t="s">
        <v>1183</v>
      </c>
      <c r="J506" s="37">
        <v>2800</v>
      </c>
      <c r="K506" s="37"/>
      <c r="L506" s="37"/>
      <c r="M506" s="37"/>
      <c r="N506" s="37"/>
      <c r="O506" s="37"/>
      <c r="P506" s="37">
        <v>2800</v>
      </c>
      <c r="Q506" s="37"/>
      <c r="R506" s="37"/>
      <c r="S506" s="37"/>
      <c r="T506" s="37"/>
      <c r="U506" s="37"/>
      <c r="V506" s="37"/>
      <c r="W506" s="37"/>
      <c r="X506" s="30" t="s">
        <v>127</v>
      </c>
      <c r="Y506" s="30" t="s">
        <v>109</v>
      </c>
      <c r="Z506" s="30" t="s">
        <v>109</v>
      </c>
      <c r="AA506" s="30" t="s">
        <v>128</v>
      </c>
      <c r="AB506" s="30" t="s">
        <v>128</v>
      </c>
      <c r="AC506" s="30" t="s">
        <v>128</v>
      </c>
      <c r="AD506" s="30">
        <v>396</v>
      </c>
      <c r="AE506" s="30">
        <v>1268</v>
      </c>
      <c r="AF506" s="30">
        <v>4358</v>
      </c>
      <c r="AG506" s="29" t="s">
        <v>1683</v>
      </c>
      <c r="AH506" s="29" t="s">
        <v>1694</v>
      </c>
      <c r="AI506" s="30"/>
    </row>
    <row r="507" ht="96" customHeight="1" spans="1:35">
      <c r="A507" s="28"/>
      <c r="B507" s="29" t="s">
        <v>1695</v>
      </c>
      <c r="C507" s="33" t="s">
        <v>1696</v>
      </c>
      <c r="D507" s="30" t="s">
        <v>313</v>
      </c>
      <c r="E507" s="30" t="s">
        <v>314</v>
      </c>
      <c r="F507" s="30" t="s">
        <v>131</v>
      </c>
      <c r="G507" s="30" t="s">
        <v>1181</v>
      </c>
      <c r="H507" s="30" t="s">
        <v>1697</v>
      </c>
      <c r="I507" s="30" t="s">
        <v>1183</v>
      </c>
      <c r="J507" s="37">
        <v>1500</v>
      </c>
      <c r="K507" s="37"/>
      <c r="L507" s="37"/>
      <c r="M507" s="37"/>
      <c r="N507" s="37"/>
      <c r="O507" s="37"/>
      <c r="P507" s="37">
        <v>1500</v>
      </c>
      <c r="Q507" s="37"/>
      <c r="R507" s="37"/>
      <c r="S507" s="37"/>
      <c r="T507" s="37"/>
      <c r="U507" s="37"/>
      <c r="V507" s="37"/>
      <c r="W507" s="37"/>
      <c r="X507" s="30" t="s">
        <v>127</v>
      </c>
      <c r="Y507" s="30" t="s">
        <v>109</v>
      </c>
      <c r="Z507" s="30" t="s">
        <v>109</v>
      </c>
      <c r="AA507" s="30" t="s">
        <v>128</v>
      </c>
      <c r="AB507" s="30" t="s">
        <v>128</v>
      </c>
      <c r="AC507" s="30" t="s">
        <v>128</v>
      </c>
      <c r="AD507" s="30">
        <v>137</v>
      </c>
      <c r="AE507" s="30">
        <v>387</v>
      </c>
      <c r="AF507" s="30">
        <v>1542</v>
      </c>
      <c r="AG507" s="29" t="s">
        <v>1683</v>
      </c>
      <c r="AH507" s="29" t="s">
        <v>1698</v>
      </c>
      <c r="AI507" s="30"/>
    </row>
    <row r="508" ht="93" customHeight="1" spans="1:35">
      <c r="A508" s="28"/>
      <c r="B508" s="29" t="s">
        <v>1699</v>
      </c>
      <c r="C508" s="106" t="s">
        <v>1700</v>
      </c>
      <c r="D508" s="30" t="s">
        <v>152</v>
      </c>
      <c r="E508" s="30" t="s">
        <v>460</v>
      </c>
      <c r="F508" s="30" t="s">
        <v>131</v>
      </c>
      <c r="G508" s="30" t="s">
        <v>1181</v>
      </c>
      <c r="H508" s="30" t="s">
        <v>1697</v>
      </c>
      <c r="I508" s="30" t="s">
        <v>1183</v>
      </c>
      <c r="J508" s="37">
        <v>1000</v>
      </c>
      <c r="K508" s="37"/>
      <c r="L508" s="37"/>
      <c r="M508" s="37"/>
      <c r="N508" s="37"/>
      <c r="O508" s="37"/>
      <c r="P508" s="37">
        <v>1000</v>
      </c>
      <c r="Q508" s="37"/>
      <c r="R508" s="37"/>
      <c r="S508" s="37"/>
      <c r="T508" s="37"/>
      <c r="U508" s="37"/>
      <c r="V508" s="37"/>
      <c r="W508" s="37"/>
      <c r="X508" s="30" t="s">
        <v>127</v>
      </c>
      <c r="Y508" s="30" t="s">
        <v>109</v>
      </c>
      <c r="Z508" s="30" t="s">
        <v>128</v>
      </c>
      <c r="AA508" s="30" t="s">
        <v>128</v>
      </c>
      <c r="AB508" s="30" t="s">
        <v>128</v>
      </c>
      <c r="AC508" s="30" t="s">
        <v>128</v>
      </c>
      <c r="AD508" s="30">
        <v>102</v>
      </c>
      <c r="AE508" s="30">
        <v>267</v>
      </c>
      <c r="AF508" s="30">
        <v>1554</v>
      </c>
      <c r="AG508" s="29" t="s">
        <v>1683</v>
      </c>
      <c r="AH508" s="29" t="s">
        <v>1701</v>
      </c>
      <c r="AI508" s="30"/>
    </row>
    <row r="509" ht="70" customHeight="1" spans="1:35">
      <c r="A509" s="28"/>
      <c r="B509" s="29" t="s">
        <v>1702</v>
      </c>
      <c r="C509" s="29" t="s">
        <v>1703</v>
      </c>
      <c r="D509" s="30" t="s">
        <v>1656</v>
      </c>
      <c r="E509" s="30" t="s">
        <v>563</v>
      </c>
      <c r="F509" s="30" t="s">
        <v>131</v>
      </c>
      <c r="G509" s="30" t="s">
        <v>154</v>
      </c>
      <c r="H509" s="30" t="s">
        <v>820</v>
      </c>
      <c r="I509" s="30">
        <v>15829165391</v>
      </c>
      <c r="J509" s="37">
        <v>100</v>
      </c>
      <c r="K509" s="37">
        <v>100</v>
      </c>
      <c r="L509" s="37">
        <v>100</v>
      </c>
      <c r="M509" s="37"/>
      <c r="N509" s="37"/>
      <c r="O509" s="37"/>
      <c r="P509" s="37"/>
      <c r="Q509" s="37"/>
      <c r="R509" s="37"/>
      <c r="S509" s="37"/>
      <c r="T509" s="37"/>
      <c r="U509" s="37"/>
      <c r="V509" s="37"/>
      <c r="W509" s="37"/>
      <c r="X509" s="30" t="s">
        <v>127</v>
      </c>
      <c r="Y509" s="30" t="s">
        <v>109</v>
      </c>
      <c r="Z509" s="30" t="s">
        <v>109</v>
      </c>
      <c r="AA509" s="30" t="s">
        <v>128</v>
      </c>
      <c r="AB509" s="30" t="s">
        <v>128</v>
      </c>
      <c r="AC509" s="30" t="s">
        <v>128</v>
      </c>
      <c r="AD509" s="30">
        <v>26</v>
      </c>
      <c r="AE509" s="30">
        <v>112</v>
      </c>
      <c r="AF509" s="30">
        <v>112</v>
      </c>
      <c r="AG509" s="29" t="s">
        <v>1167</v>
      </c>
      <c r="AH509" s="29" t="s">
        <v>1660</v>
      </c>
      <c r="AI509" s="30"/>
    </row>
    <row r="510" ht="70" customHeight="1" spans="1:35">
      <c r="A510" s="28"/>
      <c r="B510" s="29" t="s">
        <v>1704</v>
      </c>
      <c r="C510" s="29" t="s">
        <v>1705</v>
      </c>
      <c r="D510" s="30" t="s">
        <v>212</v>
      </c>
      <c r="E510" s="30" t="s">
        <v>812</v>
      </c>
      <c r="F510" s="30" t="s">
        <v>131</v>
      </c>
      <c r="G510" s="30" t="s">
        <v>154</v>
      </c>
      <c r="H510" s="30" t="s">
        <v>813</v>
      </c>
      <c r="I510" s="30">
        <v>13098229678</v>
      </c>
      <c r="J510" s="37">
        <v>16</v>
      </c>
      <c r="K510" s="37">
        <v>16</v>
      </c>
      <c r="L510" s="37">
        <v>16</v>
      </c>
      <c r="M510" s="37"/>
      <c r="N510" s="37"/>
      <c r="O510" s="37"/>
      <c r="P510" s="37"/>
      <c r="Q510" s="37"/>
      <c r="R510" s="37"/>
      <c r="S510" s="37"/>
      <c r="T510" s="37"/>
      <c r="U510" s="37"/>
      <c r="V510" s="37"/>
      <c r="W510" s="37"/>
      <c r="X510" s="30" t="s">
        <v>127</v>
      </c>
      <c r="Y510" s="30" t="s">
        <v>109</v>
      </c>
      <c r="Z510" s="30" t="s">
        <v>109</v>
      </c>
      <c r="AA510" s="30" t="s">
        <v>109</v>
      </c>
      <c r="AB510" s="30" t="s">
        <v>109</v>
      </c>
      <c r="AC510" s="30" t="s">
        <v>128</v>
      </c>
      <c r="AD510" s="30">
        <v>238</v>
      </c>
      <c r="AE510" s="30">
        <v>798</v>
      </c>
      <c r="AF510" s="30">
        <v>1682</v>
      </c>
      <c r="AG510" s="29" t="s">
        <v>1167</v>
      </c>
      <c r="AH510" s="29" t="s">
        <v>1171</v>
      </c>
      <c r="AI510" s="30"/>
    </row>
    <row r="511" ht="70" customHeight="1" spans="1:35">
      <c r="A511" s="28"/>
      <c r="B511" s="28" t="s">
        <v>1706</v>
      </c>
      <c r="C511" s="28" t="s">
        <v>1707</v>
      </c>
      <c r="D511" s="38" t="s">
        <v>1708</v>
      </c>
      <c r="E511" s="38" t="s">
        <v>685</v>
      </c>
      <c r="F511" s="30" t="s">
        <v>131</v>
      </c>
      <c r="G511" s="30" t="s">
        <v>154</v>
      </c>
      <c r="H511" s="30" t="s">
        <v>686</v>
      </c>
      <c r="I511" s="30">
        <v>15109140968</v>
      </c>
      <c r="J511" s="48">
        <v>15</v>
      </c>
      <c r="K511" s="48">
        <v>15</v>
      </c>
      <c r="L511" s="48">
        <v>15</v>
      </c>
      <c r="M511" s="37"/>
      <c r="N511" s="37"/>
      <c r="O511" s="37"/>
      <c r="P511" s="37"/>
      <c r="Q511" s="37"/>
      <c r="R511" s="37"/>
      <c r="S511" s="37"/>
      <c r="T511" s="37"/>
      <c r="U511" s="37"/>
      <c r="V511" s="37"/>
      <c r="W511" s="37"/>
      <c r="X511" s="30" t="s">
        <v>127</v>
      </c>
      <c r="Y511" s="30" t="s">
        <v>109</v>
      </c>
      <c r="Z511" s="30" t="s">
        <v>109</v>
      </c>
      <c r="AA511" s="30" t="s">
        <v>109</v>
      </c>
      <c r="AB511" s="30" t="s">
        <v>109</v>
      </c>
      <c r="AC511" s="30" t="s">
        <v>128</v>
      </c>
      <c r="AD511" s="38">
        <v>40</v>
      </c>
      <c r="AE511" s="38">
        <v>160</v>
      </c>
      <c r="AF511" s="38">
        <v>500</v>
      </c>
      <c r="AG511" s="29" t="s">
        <v>1214</v>
      </c>
      <c r="AH511" s="29" t="s">
        <v>1709</v>
      </c>
      <c r="AI511" s="30"/>
    </row>
    <row r="512" s="4" customFormat="1" ht="70" customHeight="1" spans="1:37">
      <c r="A512" s="28"/>
      <c r="B512" s="29" t="s">
        <v>1710</v>
      </c>
      <c r="C512" s="29" t="s">
        <v>1711</v>
      </c>
      <c r="D512" s="30" t="s">
        <v>152</v>
      </c>
      <c r="E512" s="30" t="s">
        <v>238</v>
      </c>
      <c r="F512" s="30" t="s">
        <v>131</v>
      </c>
      <c r="G512" s="30" t="s">
        <v>136</v>
      </c>
      <c r="H512" s="30" t="s">
        <v>1331</v>
      </c>
      <c r="I512" s="30">
        <v>13991456331</v>
      </c>
      <c r="J512" s="37">
        <f>K512</f>
        <v>175</v>
      </c>
      <c r="K512" s="37">
        <f>L512</f>
        <v>175</v>
      </c>
      <c r="L512" s="37">
        <v>175</v>
      </c>
      <c r="M512" s="48"/>
      <c r="N512" s="37"/>
      <c r="O512" s="37"/>
      <c r="P512" s="37"/>
      <c r="Q512" s="37"/>
      <c r="R512" s="37"/>
      <c r="S512" s="37"/>
      <c r="T512" s="37"/>
      <c r="U512" s="37"/>
      <c r="V512" s="37"/>
      <c r="W512" s="37"/>
      <c r="X512" s="30" t="s">
        <v>127</v>
      </c>
      <c r="Y512" s="30" t="s">
        <v>109</v>
      </c>
      <c r="Z512" s="30" t="s">
        <v>128</v>
      </c>
      <c r="AA512" s="30" t="s">
        <v>128</v>
      </c>
      <c r="AB512" s="30" t="s">
        <v>128</v>
      </c>
      <c r="AC512" s="30" t="s">
        <v>128</v>
      </c>
      <c r="AD512" s="30">
        <v>7</v>
      </c>
      <c r="AE512" s="30">
        <v>17</v>
      </c>
      <c r="AF512" s="30">
        <v>70</v>
      </c>
      <c r="AG512" s="29" t="s">
        <v>1712</v>
      </c>
      <c r="AH512" s="29" t="s">
        <v>1713</v>
      </c>
      <c r="AI512" s="30" t="s">
        <v>1334</v>
      </c>
      <c r="AJ512" s="108" t="s">
        <v>1713</v>
      </c>
      <c r="AK512" s="82" t="s">
        <v>1714</v>
      </c>
    </row>
    <row r="513" s="4" customFormat="1" ht="70" customHeight="1" spans="1:37">
      <c r="A513" s="28"/>
      <c r="B513" s="29" t="s">
        <v>1715</v>
      </c>
      <c r="C513" s="29" t="s">
        <v>1716</v>
      </c>
      <c r="D513" s="30" t="s">
        <v>202</v>
      </c>
      <c r="E513" s="30" t="s">
        <v>1717</v>
      </c>
      <c r="F513" s="30" t="s">
        <v>131</v>
      </c>
      <c r="G513" s="30" t="s">
        <v>136</v>
      </c>
      <c r="H513" s="30" t="s">
        <v>1331</v>
      </c>
      <c r="I513" s="30">
        <v>13991456331</v>
      </c>
      <c r="J513" s="37">
        <f>K513</f>
        <v>168</v>
      </c>
      <c r="K513" s="37">
        <f>L513+M513+N513+O513</f>
        <v>168</v>
      </c>
      <c r="L513" s="37">
        <v>168</v>
      </c>
      <c r="M513" s="48"/>
      <c r="N513" s="37"/>
      <c r="O513" s="37"/>
      <c r="P513" s="37"/>
      <c r="Q513" s="37"/>
      <c r="R513" s="37"/>
      <c r="S513" s="37"/>
      <c r="T513" s="37"/>
      <c r="U513" s="37"/>
      <c r="V513" s="37"/>
      <c r="W513" s="37"/>
      <c r="X513" s="30" t="s">
        <v>127</v>
      </c>
      <c r="Y513" s="30" t="s">
        <v>109</v>
      </c>
      <c r="Z513" s="30" t="s">
        <v>109</v>
      </c>
      <c r="AA513" s="30" t="s">
        <v>128</v>
      </c>
      <c r="AB513" s="30" t="s">
        <v>128</v>
      </c>
      <c r="AC513" s="30" t="s">
        <v>128</v>
      </c>
      <c r="AD513" s="30">
        <v>11</v>
      </c>
      <c r="AE513" s="30">
        <v>39</v>
      </c>
      <c r="AF513" s="30">
        <v>136</v>
      </c>
      <c r="AG513" s="29" t="s">
        <v>1712</v>
      </c>
      <c r="AH513" s="29" t="s">
        <v>1718</v>
      </c>
      <c r="AI513" s="30" t="s">
        <v>1334</v>
      </c>
      <c r="AJ513" s="108" t="s">
        <v>1718</v>
      </c>
      <c r="AK513" s="82" t="s">
        <v>1714</v>
      </c>
    </row>
    <row r="514" s="4" customFormat="1" ht="70" customHeight="1" spans="1:42">
      <c r="A514" s="28"/>
      <c r="B514" s="33" t="s">
        <v>1719</v>
      </c>
      <c r="C514" s="33" t="s">
        <v>1720</v>
      </c>
      <c r="D514" s="37" t="s">
        <v>178</v>
      </c>
      <c r="E514" s="37" t="s">
        <v>282</v>
      </c>
      <c r="F514" s="37" t="s">
        <v>131</v>
      </c>
      <c r="G514" s="37" t="s">
        <v>1338</v>
      </c>
      <c r="H514" s="37" t="s">
        <v>1339</v>
      </c>
      <c r="I514" s="37">
        <v>4321106</v>
      </c>
      <c r="J514" s="37">
        <v>320</v>
      </c>
      <c r="K514" s="37"/>
      <c r="L514" s="37"/>
      <c r="M514" s="37"/>
      <c r="N514" s="37"/>
      <c r="O514" s="37"/>
      <c r="P514" s="37">
        <v>320</v>
      </c>
      <c r="Q514" s="37"/>
      <c r="R514" s="37"/>
      <c r="S514" s="37"/>
      <c r="T514" s="37"/>
      <c r="U514" s="37"/>
      <c r="V514" s="37"/>
      <c r="W514" s="37"/>
      <c r="X514" s="37" t="s">
        <v>127</v>
      </c>
      <c r="Y514" s="37" t="s">
        <v>109</v>
      </c>
      <c r="Z514" s="37" t="s">
        <v>128</v>
      </c>
      <c r="AA514" s="37" t="s">
        <v>128</v>
      </c>
      <c r="AB514" s="37" t="s">
        <v>128</v>
      </c>
      <c r="AC514" s="37" t="s">
        <v>128</v>
      </c>
      <c r="AD514" s="37">
        <v>177</v>
      </c>
      <c r="AE514" s="37">
        <v>477</v>
      </c>
      <c r="AF514" s="37">
        <v>3470</v>
      </c>
      <c r="AG514" s="33" t="s">
        <v>1721</v>
      </c>
      <c r="AH514" s="33" t="s">
        <v>1722</v>
      </c>
      <c r="AI514" s="37"/>
      <c r="AJ514" s="109"/>
      <c r="AK514" s="110"/>
      <c r="AL514" s="110"/>
      <c r="AM514" s="110"/>
      <c r="AN514" s="110"/>
      <c r="AO514" s="110"/>
      <c r="AP514" s="110" t="s">
        <v>128</v>
      </c>
    </row>
    <row r="515" s="4" customFormat="1" ht="70" customHeight="1" spans="1:42">
      <c r="A515" s="28"/>
      <c r="B515" s="33" t="s">
        <v>1723</v>
      </c>
      <c r="C515" s="33" t="s">
        <v>1724</v>
      </c>
      <c r="D515" s="37" t="s">
        <v>178</v>
      </c>
      <c r="E515" s="37" t="s">
        <v>340</v>
      </c>
      <c r="F515" s="37" t="s">
        <v>131</v>
      </c>
      <c r="G515" s="37" t="s">
        <v>1338</v>
      </c>
      <c r="H515" s="37" t="s">
        <v>1339</v>
      </c>
      <c r="I515" s="37">
        <v>4321106</v>
      </c>
      <c r="J515" s="37">
        <v>64</v>
      </c>
      <c r="K515" s="64"/>
      <c r="L515" s="64"/>
      <c r="M515" s="64"/>
      <c r="N515" s="64"/>
      <c r="O515" s="64"/>
      <c r="P515" s="37">
        <v>64</v>
      </c>
      <c r="Q515" s="64"/>
      <c r="R515" s="64"/>
      <c r="S515" s="64"/>
      <c r="T515" s="64"/>
      <c r="U515" s="64"/>
      <c r="V515" s="64"/>
      <c r="W515" s="64"/>
      <c r="X515" s="37" t="s">
        <v>127</v>
      </c>
      <c r="Y515" s="37" t="s">
        <v>109</v>
      </c>
      <c r="Z515" s="37" t="s">
        <v>109</v>
      </c>
      <c r="AA515" s="37" t="s">
        <v>128</v>
      </c>
      <c r="AB515" s="37" t="s">
        <v>128</v>
      </c>
      <c r="AC515" s="37" t="s">
        <v>128</v>
      </c>
      <c r="AD515" s="66">
        <v>197</v>
      </c>
      <c r="AE515" s="66">
        <v>640</v>
      </c>
      <c r="AF515" s="66">
        <v>1896</v>
      </c>
      <c r="AG515" s="33" t="s">
        <v>1721</v>
      </c>
      <c r="AH515" s="33" t="s">
        <v>1725</v>
      </c>
      <c r="AI515" s="66"/>
      <c r="AJ515" s="99"/>
      <c r="AK515" s="100"/>
      <c r="AL515" s="100"/>
      <c r="AM515" s="100"/>
      <c r="AN515" s="100"/>
      <c r="AO515" s="100"/>
      <c r="AP515" s="110" t="s">
        <v>128</v>
      </c>
    </row>
    <row r="516" s="4" customFormat="1" ht="70" customHeight="1" spans="1:42">
      <c r="A516" s="28"/>
      <c r="B516" s="33" t="s">
        <v>1726</v>
      </c>
      <c r="C516" s="33" t="s">
        <v>1727</v>
      </c>
      <c r="D516" s="37" t="s">
        <v>178</v>
      </c>
      <c r="E516" s="37" t="s">
        <v>340</v>
      </c>
      <c r="F516" s="37" t="s">
        <v>131</v>
      </c>
      <c r="G516" s="37" t="s">
        <v>1338</v>
      </c>
      <c r="H516" s="37" t="s">
        <v>1339</v>
      </c>
      <c r="I516" s="37">
        <v>4321106</v>
      </c>
      <c r="J516" s="37">
        <v>56</v>
      </c>
      <c r="K516" s="64"/>
      <c r="L516" s="64"/>
      <c r="M516" s="64"/>
      <c r="N516" s="64"/>
      <c r="O516" s="64"/>
      <c r="P516" s="37">
        <v>56</v>
      </c>
      <c r="Q516" s="64"/>
      <c r="R516" s="64"/>
      <c r="S516" s="64"/>
      <c r="T516" s="64"/>
      <c r="U516" s="64"/>
      <c r="V516" s="64"/>
      <c r="W516" s="64"/>
      <c r="X516" s="37" t="s">
        <v>127</v>
      </c>
      <c r="Y516" s="37" t="s">
        <v>109</v>
      </c>
      <c r="Z516" s="37" t="s">
        <v>109</v>
      </c>
      <c r="AA516" s="37" t="s">
        <v>128</v>
      </c>
      <c r="AB516" s="37" t="s">
        <v>128</v>
      </c>
      <c r="AC516" s="37" t="s">
        <v>128</v>
      </c>
      <c r="AD516" s="66">
        <v>197</v>
      </c>
      <c r="AE516" s="66">
        <v>640</v>
      </c>
      <c r="AF516" s="66">
        <v>1896</v>
      </c>
      <c r="AG516" s="33" t="s">
        <v>1721</v>
      </c>
      <c r="AH516" s="33" t="s">
        <v>1725</v>
      </c>
      <c r="AI516" s="66"/>
      <c r="AJ516" s="99"/>
      <c r="AK516" s="100"/>
      <c r="AL516" s="100"/>
      <c r="AM516" s="100"/>
      <c r="AN516" s="100"/>
      <c r="AO516" s="100"/>
      <c r="AP516" s="110" t="s">
        <v>128</v>
      </c>
    </row>
    <row r="517" s="4" customFormat="1" ht="70" customHeight="1" spans="1:42">
      <c r="A517" s="28"/>
      <c r="B517" s="33" t="s">
        <v>1728</v>
      </c>
      <c r="C517" s="33" t="s">
        <v>1724</v>
      </c>
      <c r="D517" s="37" t="s">
        <v>178</v>
      </c>
      <c r="E517" s="37" t="s">
        <v>340</v>
      </c>
      <c r="F517" s="37" t="s">
        <v>131</v>
      </c>
      <c r="G517" s="37" t="s">
        <v>1338</v>
      </c>
      <c r="H517" s="37" t="s">
        <v>1339</v>
      </c>
      <c r="I517" s="37">
        <v>4321106</v>
      </c>
      <c r="J517" s="37">
        <v>64</v>
      </c>
      <c r="K517" s="64"/>
      <c r="L517" s="64"/>
      <c r="M517" s="64"/>
      <c r="N517" s="64"/>
      <c r="O517" s="64"/>
      <c r="P517" s="37">
        <v>64</v>
      </c>
      <c r="Q517" s="64"/>
      <c r="R517" s="64"/>
      <c r="S517" s="64"/>
      <c r="T517" s="64"/>
      <c r="U517" s="64"/>
      <c r="V517" s="64"/>
      <c r="W517" s="64"/>
      <c r="X517" s="37" t="s">
        <v>127</v>
      </c>
      <c r="Y517" s="37" t="s">
        <v>109</v>
      </c>
      <c r="Z517" s="37" t="s">
        <v>109</v>
      </c>
      <c r="AA517" s="37" t="s">
        <v>128</v>
      </c>
      <c r="AB517" s="37" t="s">
        <v>128</v>
      </c>
      <c r="AC517" s="37" t="s">
        <v>128</v>
      </c>
      <c r="AD517" s="66">
        <v>197</v>
      </c>
      <c r="AE517" s="66">
        <v>640</v>
      </c>
      <c r="AF517" s="66">
        <v>1896</v>
      </c>
      <c r="AG517" s="33" t="s">
        <v>1721</v>
      </c>
      <c r="AH517" s="33" t="s">
        <v>1725</v>
      </c>
      <c r="AI517" s="66"/>
      <c r="AJ517" s="99"/>
      <c r="AK517" s="100"/>
      <c r="AL517" s="100"/>
      <c r="AM517" s="100"/>
      <c r="AN517" s="100"/>
      <c r="AO517" s="100"/>
      <c r="AP517" s="110" t="s">
        <v>128</v>
      </c>
    </row>
    <row r="518" s="4" customFormat="1" ht="70" customHeight="1" spans="1:42">
      <c r="A518" s="28"/>
      <c r="B518" s="33" t="s">
        <v>1729</v>
      </c>
      <c r="C518" s="33" t="s">
        <v>1730</v>
      </c>
      <c r="D518" s="37" t="s">
        <v>222</v>
      </c>
      <c r="E518" s="37" t="s">
        <v>589</v>
      </c>
      <c r="F518" s="37" t="s">
        <v>131</v>
      </c>
      <c r="G518" s="37" t="s">
        <v>1338</v>
      </c>
      <c r="H518" s="37" t="s">
        <v>1339</v>
      </c>
      <c r="I518" s="37">
        <v>4321106</v>
      </c>
      <c r="J518" s="37">
        <v>88</v>
      </c>
      <c r="K518" s="64"/>
      <c r="L518" s="64"/>
      <c r="M518" s="64"/>
      <c r="N518" s="64"/>
      <c r="O518" s="64"/>
      <c r="P518" s="37">
        <v>88</v>
      </c>
      <c r="Q518" s="64"/>
      <c r="R518" s="64"/>
      <c r="S518" s="64"/>
      <c r="T518" s="64"/>
      <c r="U518" s="64"/>
      <c r="V518" s="64"/>
      <c r="W518" s="64"/>
      <c r="X518" s="37" t="s">
        <v>127</v>
      </c>
      <c r="Y518" s="37" t="s">
        <v>109</v>
      </c>
      <c r="Z518" s="37" t="s">
        <v>128</v>
      </c>
      <c r="AA518" s="37" t="s">
        <v>128</v>
      </c>
      <c r="AB518" s="37" t="s">
        <v>128</v>
      </c>
      <c r="AC518" s="66" t="s">
        <v>128</v>
      </c>
      <c r="AD518" s="66">
        <v>364</v>
      </c>
      <c r="AE518" s="66">
        <v>1140</v>
      </c>
      <c r="AF518" s="66">
        <v>3982</v>
      </c>
      <c r="AG518" s="33" t="s">
        <v>1721</v>
      </c>
      <c r="AH518" s="33" t="s">
        <v>1731</v>
      </c>
      <c r="AI518" s="66"/>
      <c r="AJ518" s="99"/>
      <c r="AK518" s="100"/>
      <c r="AL518" s="100"/>
      <c r="AM518" s="100"/>
      <c r="AN518" s="100"/>
      <c r="AO518" s="100"/>
      <c r="AP518" s="110" t="s">
        <v>128</v>
      </c>
    </row>
    <row r="519" s="4" customFormat="1" ht="70" customHeight="1" spans="1:42">
      <c r="A519" s="28"/>
      <c r="B519" s="33" t="s">
        <v>1732</v>
      </c>
      <c r="C519" s="33" t="s">
        <v>1733</v>
      </c>
      <c r="D519" s="37" t="s">
        <v>222</v>
      </c>
      <c r="E519" s="37" t="s">
        <v>223</v>
      </c>
      <c r="F519" s="37" t="s">
        <v>131</v>
      </c>
      <c r="G519" s="37" t="s">
        <v>1338</v>
      </c>
      <c r="H519" s="37" t="s">
        <v>1339</v>
      </c>
      <c r="I519" s="37">
        <v>4321106</v>
      </c>
      <c r="J519" s="37">
        <v>76</v>
      </c>
      <c r="K519" s="64"/>
      <c r="L519" s="64"/>
      <c r="M519" s="64"/>
      <c r="N519" s="64"/>
      <c r="O519" s="64"/>
      <c r="P519" s="37">
        <v>76</v>
      </c>
      <c r="Q519" s="64"/>
      <c r="R519" s="64"/>
      <c r="S519" s="64"/>
      <c r="T519" s="64"/>
      <c r="U519" s="64"/>
      <c r="V519" s="64"/>
      <c r="W519" s="64"/>
      <c r="X519" s="37" t="s">
        <v>127</v>
      </c>
      <c r="Y519" s="37" t="s">
        <v>109</v>
      </c>
      <c r="Z519" s="37" t="s">
        <v>109</v>
      </c>
      <c r="AA519" s="37" t="s">
        <v>128</v>
      </c>
      <c r="AB519" s="37" t="s">
        <v>128</v>
      </c>
      <c r="AC519" s="66" t="s">
        <v>128</v>
      </c>
      <c r="AD519" s="66">
        <v>140</v>
      </c>
      <c r="AE519" s="66">
        <v>500</v>
      </c>
      <c r="AF519" s="66">
        <v>1431</v>
      </c>
      <c r="AG519" s="33" t="s">
        <v>1721</v>
      </c>
      <c r="AH519" s="33" t="s">
        <v>1734</v>
      </c>
      <c r="AI519" s="66"/>
      <c r="AJ519" s="99"/>
      <c r="AK519" s="100"/>
      <c r="AL519" s="100"/>
      <c r="AM519" s="100"/>
      <c r="AN519" s="100"/>
      <c r="AO519" s="100"/>
      <c r="AP519" s="110" t="s">
        <v>128</v>
      </c>
    </row>
    <row r="520" s="4" customFormat="1" ht="70" customHeight="1" spans="1:42">
      <c r="A520" s="28"/>
      <c r="B520" s="33" t="s">
        <v>1735</v>
      </c>
      <c r="C520" s="33" t="s">
        <v>1736</v>
      </c>
      <c r="D520" s="37" t="s">
        <v>212</v>
      </c>
      <c r="E520" s="37" t="s">
        <v>834</v>
      </c>
      <c r="F520" s="37" t="s">
        <v>131</v>
      </c>
      <c r="G520" s="37" t="s">
        <v>1338</v>
      </c>
      <c r="H520" s="37" t="s">
        <v>1339</v>
      </c>
      <c r="I520" s="37">
        <v>4321106</v>
      </c>
      <c r="J520" s="37">
        <v>16</v>
      </c>
      <c r="K520" s="64">
        <v>12</v>
      </c>
      <c r="L520" s="64">
        <v>12</v>
      </c>
      <c r="M520" s="64"/>
      <c r="N520" s="64"/>
      <c r="O520" s="64"/>
      <c r="P520" s="37"/>
      <c r="Q520" s="64"/>
      <c r="R520" s="64"/>
      <c r="S520" s="64"/>
      <c r="T520" s="64"/>
      <c r="U520" s="64"/>
      <c r="V520" s="64"/>
      <c r="W520" s="64">
        <v>4</v>
      </c>
      <c r="X520" s="37" t="s">
        <v>127</v>
      </c>
      <c r="Y520" s="37" t="s">
        <v>109</v>
      </c>
      <c r="Z520" s="37" t="s">
        <v>109</v>
      </c>
      <c r="AA520" s="37" t="s">
        <v>128</v>
      </c>
      <c r="AB520" s="37" t="s">
        <v>128</v>
      </c>
      <c r="AC520" s="66" t="s">
        <v>128</v>
      </c>
      <c r="AD520" s="66">
        <v>80</v>
      </c>
      <c r="AE520" s="66">
        <v>245</v>
      </c>
      <c r="AF520" s="66">
        <v>960</v>
      </c>
      <c r="AG520" s="33" t="s">
        <v>1721</v>
      </c>
      <c r="AH520" s="33" t="s">
        <v>1737</v>
      </c>
      <c r="AI520" s="66"/>
      <c r="AJ520" s="111"/>
      <c r="AK520" s="111"/>
      <c r="AL520" s="111"/>
      <c r="AM520" s="111"/>
      <c r="AN520" s="111"/>
      <c r="AO520" s="111"/>
      <c r="AP520" s="112"/>
    </row>
    <row r="521" ht="70" customHeight="1" spans="1:35">
      <c r="A521" s="25" t="s">
        <v>73</v>
      </c>
      <c r="B521" s="29"/>
      <c r="C521" s="29"/>
      <c r="D521" s="30"/>
      <c r="E521" s="30"/>
      <c r="F521" s="30"/>
      <c r="G521" s="30"/>
      <c r="H521" s="30"/>
      <c r="I521" s="30"/>
      <c r="J521" s="37"/>
      <c r="K521" s="37"/>
      <c r="L521" s="37"/>
      <c r="M521" s="37"/>
      <c r="N521" s="37"/>
      <c r="O521" s="37"/>
      <c r="P521" s="37"/>
      <c r="Q521" s="37"/>
      <c r="R521" s="37"/>
      <c r="S521" s="37"/>
      <c r="T521" s="37"/>
      <c r="U521" s="37"/>
      <c r="V521" s="37"/>
      <c r="W521" s="37"/>
      <c r="X521" s="30"/>
      <c r="Y521" s="30"/>
      <c r="Z521" s="30"/>
      <c r="AA521" s="30"/>
      <c r="AB521" s="30"/>
      <c r="AC521" s="30"/>
      <c r="AD521" s="30"/>
      <c r="AE521" s="30"/>
      <c r="AF521" s="30"/>
      <c r="AG521" s="29"/>
      <c r="AH521" s="29"/>
      <c r="AI521" s="30"/>
    </row>
    <row r="522" ht="70" customHeight="1" spans="1:35">
      <c r="A522" s="28" t="s">
        <v>74</v>
      </c>
      <c r="B522" s="29"/>
      <c r="C522" s="29"/>
      <c r="D522" s="30"/>
      <c r="E522" s="30"/>
      <c r="F522" s="30"/>
      <c r="G522" s="30"/>
      <c r="H522" s="30"/>
      <c r="I522" s="30"/>
      <c r="J522" s="37"/>
      <c r="K522" s="37"/>
      <c r="L522" s="37"/>
      <c r="M522" s="37"/>
      <c r="N522" s="37"/>
      <c r="O522" s="37"/>
      <c r="P522" s="37"/>
      <c r="Q522" s="37"/>
      <c r="R522" s="37"/>
      <c r="S522" s="37"/>
      <c r="T522" s="37"/>
      <c r="U522" s="37"/>
      <c r="V522" s="37"/>
      <c r="W522" s="37"/>
      <c r="X522" s="30"/>
      <c r="Y522" s="30"/>
      <c r="Z522" s="30"/>
      <c r="AA522" s="30"/>
      <c r="AB522" s="30"/>
      <c r="AC522" s="30"/>
      <c r="AD522" s="30"/>
      <c r="AE522" s="30"/>
      <c r="AF522" s="30"/>
      <c r="AG522" s="29"/>
      <c r="AH522" s="29"/>
      <c r="AI522" s="30"/>
    </row>
    <row r="523" ht="70" customHeight="1" spans="1:35">
      <c r="A523" s="28" t="s">
        <v>1738</v>
      </c>
      <c r="B523" s="29"/>
      <c r="C523" s="29"/>
      <c r="D523" s="30"/>
      <c r="E523" s="30"/>
      <c r="F523" s="30"/>
      <c r="G523" s="30"/>
      <c r="H523" s="30"/>
      <c r="I523" s="30"/>
      <c r="J523" s="37"/>
      <c r="K523" s="37"/>
      <c r="L523" s="37"/>
      <c r="M523" s="37"/>
      <c r="N523" s="37"/>
      <c r="O523" s="37"/>
      <c r="P523" s="37"/>
      <c r="Q523" s="37"/>
      <c r="R523" s="37"/>
      <c r="S523" s="37"/>
      <c r="T523" s="37"/>
      <c r="U523" s="37"/>
      <c r="V523" s="37"/>
      <c r="W523" s="37"/>
      <c r="X523" s="30"/>
      <c r="Y523" s="30"/>
      <c r="Z523" s="30"/>
      <c r="AA523" s="30"/>
      <c r="AB523" s="30"/>
      <c r="AC523" s="30"/>
      <c r="AD523" s="30"/>
      <c r="AE523" s="30"/>
      <c r="AF523" s="30"/>
      <c r="AG523" s="29"/>
      <c r="AH523" s="29"/>
      <c r="AI523" s="30"/>
    </row>
    <row r="524" ht="70" customHeight="1" spans="1:35">
      <c r="A524" s="28" t="s">
        <v>1739</v>
      </c>
      <c r="B524" s="29"/>
      <c r="C524" s="29"/>
      <c r="D524" s="30"/>
      <c r="E524" s="30"/>
      <c r="F524" s="30"/>
      <c r="G524" s="30"/>
      <c r="H524" s="30"/>
      <c r="I524" s="30"/>
      <c r="J524" s="37"/>
      <c r="K524" s="37"/>
      <c r="L524" s="37"/>
      <c r="M524" s="37"/>
      <c r="N524" s="37"/>
      <c r="O524" s="37"/>
      <c r="P524" s="37"/>
      <c r="Q524" s="37"/>
      <c r="R524" s="37"/>
      <c r="S524" s="37"/>
      <c r="T524" s="37"/>
      <c r="U524" s="37"/>
      <c r="V524" s="37"/>
      <c r="W524" s="37"/>
      <c r="X524" s="30"/>
      <c r="Y524" s="30"/>
      <c r="Z524" s="30"/>
      <c r="AA524" s="30"/>
      <c r="AB524" s="30"/>
      <c r="AC524" s="30"/>
      <c r="AD524" s="30"/>
      <c r="AE524" s="30"/>
      <c r="AF524" s="30"/>
      <c r="AG524" s="29"/>
      <c r="AH524" s="29"/>
      <c r="AI524" s="30"/>
    </row>
    <row r="525" ht="70" customHeight="1" spans="1:35">
      <c r="A525" s="28" t="s">
        <v>77</v>
      </c>
      <c r="B525" s="29"/>
      <c r="C525" s="29"/>
      <c r="D525" s="30"/>
      <c r="E525" s="30"/>
      <c r="F525" s="30"/>
      <c r="G525" s="30"/>
      <c r="H525" s="30"/>
      <c r="I525" s="30"/>
      <c r="J525" s="37"/>
      <c r="K525" s="37"/>
      <c r="L525" s="37"/>
      <c r="M525" s="37"/>
      <c r="N525" s="37"/>
      <c r="O525" s="37"/>
      <c r="P525" s="37"/>
      <c r="Q525" s="37"/>
      <c r="R525" s="37"/>
      <c r="S525" s="37"/>
      <c r="T525" s="37"/>
      <c r="U525" s="37"/>
      <c r="V525" s="37"/>
      <c r="W525" s="37"/>
      <c r="X525" s="30"/>
      <c r="Y525" s="30"/>
      <c r="Z525" s="30"/>
      <c r="AA525" s="30"/>
      <c r="AB525" s="30"/>
      <c r="AC525" s="30"/>
      <c r="AD525" s="30"/>
      <c r="AE525" s="30"/>
      <c r="AF525" s="30"/>
      <c r="AG525" s="29"/>
      <c r="AH525" s="29"/>
      <c r="AI525" s="30"/>
    </row>
    <row r="526" ht="70" customHeight="1" spans="1:35">
      <c r="A526" s="22" t="s">
        <v>78</v>
      </c>
      <c r="B526" s="29" t="s">
        <v>1740</v>
      </c>
      <c r="C526" s="29" t="s">
        <v>79</v>
      </c>
      <c r="D526" s="30"/>
      <c r="E526" s="30"/>
      <c r="F526" s="30" t="s">
        <v>131</v>
      </c>
      <c r="G526" s="30" t="s">
        <v>154</v>
      </c>
      <c r="H526" s="30" t="s">
        <v>934</v>
      </c>
      <c r="I526" s="30">
        <v>13891413078</v>
      </c>
      <c r="J526" s="37">
        <v>200</v>
      </c>
      <c r="K526" s="37">
        <v>200</v>
      </c>
      <c r="L526" s="37">
        <v>200</v>
      </c>
      <c r="M526" s="37"/>
      <c r="N526" s="37"/>
      <c r="O526" s="37"/>
      <c r="P526" s="37"/>
      <c r="Q526" s="37"/>
      <c r="R526" s="37"/>
      <c r="S526" s="37"/>
      <c r="T526" s="37"/>
      <c r="U526" s="37"/>
      <c r="V526" s="37"/>
      <c r="W526" s="37"/>
      <c r="X526" s="37" t="s">
        <v>127</v>
      </c>
      <c r="Y526" s="37" t="s">
        <v>109</v>
      </c>
      <c r="Z526" s="37" t="s">
        <v>109</v>
      </c>
      <c r="AA526" s="37" t="s">
        <v>128</v>
      </c>
      <c r="AB526" s="37" t="s">
        <v>128</v>
      </c>
      <c r="AC526" s="66" t="s">
        <v>128</v>
      </c>
      <c r="AD526" s="30"/>
      <c r="AE526" s="30"/>
      <c r="AF526" s="30"/>
      <c r="AG526" s="29"/>
      <c r="AH526" s="29"/>
      <c r="AI526" s="30"/>
    </row>
    <row r="532" spans="12:12">
      <c r="L532" s="5"/>
    </row>
  </sheetData>
  <mergeCells count="27">
    <mergeCell ref="A2:AH2"/>
    <mergeCell ref="D3:E3"/>
    <mergeCell ref="J3:W3"/>
    <mergeCell ref="AL3:AO3"/>
    <mergeCell ref="K4:O4"/>
    <mergeCell ref="P4:W4"/>
    <mergeCell ref="A3:A5"/>
    <mergeCell ref="B3:B5"/>
    <mergeCell ref="C3:C5"/>
    <mergeCell ref="D4:D5"/>
    <mergeCell ref="E4:E5"/>
    <mergeCell ref="F3:F5"/>
    <mergeCell ref="G3:G5"/>
    <mergeCell ref="H3:H5"/>
    <mergeCell ref="I3:I5"/>
    <mergeCell ref="J4:J5"/>
    <mergeCell ref="X3:X5"/>
    <mergeCell ref="Y3:Y5"/>
    <mergeCell ref="Z3:Z5"/>
    <mergeCell ref="AA3:AA5"/>
    <mergeCell ref="AB3:AB5"/>
    <mergeCell ref="AC3:AC5"/>
    <mergeCell ref="AF3:AF5"/>
    <mergeCell ref="AG3:AG5"/>
    <mergeCell ref="AH3:AH5"/>
    <mergeCell ref="AI3:AI5"/>
    <mergeCell ref="AD3:AE4"/>
  </mergeCells>
  <conditionalFormatting sqref="B122:B207 B367:B370">
    <cfRule type="duplicateValues" dxfId="0" priority="1"/>
  </conditionalFormatting>
  <dataValidations count="24">
    <dataValidation type="list" allowBlank="1" showInputMessage="1" showErrorMessage="1" sqref="Y29:AC29 Y30:AC30 Y31:AC31 Y32:AC32 Y33:AC33 Y41:AC41 Y42:AC42 Y47:AC47 Y48:AC48 Y49:AC49 Y51 Z51 AA51 AB51 AC51 Y52:AA52 AB52 AC52 AB53 Y55 Z55 AA55 AC55 Y56 Z56 AA56 AB56 AC56 Y57:AC57 Y58:AC58 Y59:AC59 Y62 Z62 AA62 AB62 AC62 Y63 Z63 AA63 AB63 AC63 Y67:AC67 Y76:AC76 Y77:AC77 Y88 Z88 AA88 AB88 AC88 Y89 Z89 AA89 AB89 AC89 Y90 Z90 AA90 AB90 AC90 Y292 Z292 AA292 AB292 AC292 Y293 Z293 AA293 AB293 AC293 Y23:Y24 Y53:Y54 Y60:Y61 Y64:Y65 Y78:Y87 Y91:Y94 Y97:Y105 Y106:Y113 Y114:Y115 Y116:Y121 Y282:Y291 Y294:Y295 Y296:Y310 Y311:Y325 Z23:Z24 Z53:Z54 Z60:Z61 Z64:Z65 Z78:Z87 Z91:Z94 Z97:Z105 Z106:Z113 Z114:Z115 Z116:Z121 Z282:Z291 Z294:Z295 Z296:Z310 Z311:Z325 AA23:AA24 AA53:AA54 AA60:AA61 AA64:AA65 AA78:AA87 AA91:AA94 AA97:AA105 AA106:AA113 AA114:AA115 AA116:AA121 AA282:AA291 AA294:AA295 AA296:AA310 AA311:AA325 AB23:AB24 AB54:AB55 AB60:AB61 AB64:AB65 AB78:AB87 AB91:AB94 AB97:AB105 AB106:AB113 AB114:AB115 AB116:AB121 AB282:AB291 AB294:AB295 AB296:AB310 AB311:AB325 AC23:AC24 AC53:AC54 AC60:AC61 AC64:AC65 AC78:AC87 AC91:AC94 AC97:AC105 AC106:AC113 AC114:AC115 AC116:AC121 AC282:AC291 AC294:AC295 AC296:AC310 AC311:AC325 Y25:AC28 Y43:AC44 Y95:AC96 Y38:AC40 Y34:AC37">
      <formula1>$AO$3:$AO$4</formula1>
    </dataValidation>
    <dataValidation type="list" allowBlank="1" showInputMessage="1" showErrorMessage="1" sqref="X2 X7 X8 X9 X10 X11 X14 X15 X16 X20 X21 X22 X142 X143 X144 X146 X147 X215 X216 X217 X218 X220 X221 X222 X231 X232 X233 X242 X243 X244 X245 X246 X247 X261 X262 X269 X270 X278 X279 X326 X327 X328 X329 X333 X334 X338 X339 X343 X344 X345 X346 X347 X366 X371 X372 X373 X374 X375 X379 X382 X383 X384 X385 X386 X387 X388 X389 X390 X396 X397 X398 X399 X402 X403 X404 X436 X441 X445 X446 X448 X463 X472 X475 X481 X482 X483 X486 X487 X488 X490 X491 X492 X493 X494 X495 X496 X498 X499 X500 X501 X502 X503 X504 X505 X506 X507 X508 X509 X510 X511 X512 X513 X520 X526 X12:X13 X17:X19 X208:X210 X223:X226 X228:X230 X234:X241 X248:X260 X263:X268 X271:X274 X275:X277 X280:X281 X330:X331 X340:X342 X348:X349 X350:X353 X354:X365 X376:X378 X391:X393 X394:X395 X400:X401 X405:X414 X415:X435 X437:X438 X439:X440 X442:X444 X461:X462 X464:X471 X484:X485 X514:X519 X521:X525 X527:X1048576">
      <formula1>$AN$4:$AN$5</formula1>
    </dataValidation>
    <dataValidation type="list" allowBlank="1" showInputMessage="1" showErrorMessage="1" sqref="F2 F8 F12 F13 F14 F15 F16 F17 F18 F19 F20 F21 F22 F24 F70 F73 F74 F75 F211 F216 F217 F218 F227 F231 F242 F261 F262 F269 F270 F278 F279 F326 F327 F328 F329 F333 F334 F336 F337 F338 F339 F340 F341 F342 F343 F344 F345 F346 F366 F371 F374 F375 F380 F381 F382 F383 F384 F385 F386 F387 F388 F389 F445 F463 F472 F473 F474 F475 F481 F482 F483 F484 F485 F486 F487 F488 F490 F491 F492 F493 F494 F495 F496 F500 F501 F504 F505 F506 F507 F508 F509 F510 F511 F526 F6:F7 F208:F210 F223:F226 F228:F230 F263:F268 F271:F277 F280:F281 F330:F331 F442:F443 F461:F462 F464:F471 F498:F499 F521:F525 F527:F1048576">
      <formula1>$AM$4:$AM$7</formula1>
    </dataValidation>
    <dataValidation type="list" allowBlank="1" showInputMessage="1" showErrorMessage="1" sqref="Y2:AC2 Y7:AC7 Y8:AC8 Y9 Z9:AC9 Y10 Z10 AA10 AB10 AC10 Y11:AC11 Y14 Z14 AA14 AB14 AC14 Y15 Z15 AA15 AB15 AC15 Y16 Z16 AA16 AB16 AC16 Y20:AC20 Y21 Z21 AA21 AB21 AC21 Y22 Z22 AA22 AB22 AC22 X122 X123 X124 X125 X126 X127 X128 X129 X132 X135 X136 X137 X138 X139 X140 X141 Y142:AC142 Y143:AC143 Y144:AC144 X145 Y146:AC146 Y147:AC147 X150 X153 X157 X165 X186 X189 X190 X191 X198 X199 X200 X201 X202 X203 X204 X205 X206 X207 Y215 Z215:AC215 Y216:AC216 Y217:AC217 Y218:AC218 Y220:AC220 Y221:AC221 Y222:AC222 Y231:AC231 Y232:AC232 Y242:AC242 Y243:AC243 Y244:AC244 Y245:AC245 Y246:AC246 Y247:AC247 Y261:AC261 Y262:AC262 Y269:AC269 Y270:AC270 Y278 Z278 AA278 AB278 AC278 Y279 Z279 AA279 AB279 AC279 Y326:AC326 Y327:AC327 Y328:AC328 Y329:AC329 Y333 Z333:AC333 Y334 Z334:AC334 Y338 Z338:AC338 Y339:AC339 Y343 Z343 AA343 AB343 AC343 Y344:AC344 Y345:AC345 Y346:AC346 Y347 Z347:AC347 Z354:AC354 Z365:AC365 Y366:AC366 X370 Y371:AC371 Y372:AC372 Y373:AC373 Y374:AC374 Y375:AC375 Y379:AC379 Y382:AC382 Y383:AC383 Y384:AC384 Y385:AC385 Y386:AC386 Y387:AC387 Y388:AC388 Y389:AC389 Y390 Z390 AA390 AB390 AC390 Y396 Z396 AA396:AC396 Y397 Z397 AA397:AC397 Y398 Z398 AA398:AC398 Y399 Z399 AA399:AC399 Z400 Z401 Y402 Z402 AA402:AC402 Y403 Z403 AA403:AC403 Y404 Z404 AA404:AC404 Y441 Z441 AA441:AC441 Y445:AC445 Y446 Z446 AA446 AB446 AC446 Y448 Z448 AA448:AC448 Z461:AC461 Z462:AC462 Y463 Z463:AC463 Z471:AC471 Y472 Z472:AC472 Y475 Z475 AA475 AB475 AC475 Y481 Z481 AA481 AB481 AC481 Y482:AC482 Y483 Z483 AA483 AB483 AC483 Y486 Z486 AA486 AB486 AC486 Y487:AC487 Y488:AC488 Y490 Z490 AA490 AB490 AC490 Y491 Z491 AA491 AB491 AC491 Y492 Z492 AA492:AB492 AC492 Y493 Z493 AA493:AB493 AC493 Y494 Z494 AA494:AB494 AC494 Y495 Z495 AA495 AB495 AC495 Y496 Z496 AA496 AB496 AC496 Y498 Z498 AA498 AB498 AC498 Y499 Z499 AA499 AB499 AC499 Y500 Z500 AA500 AB500 AC500 Y501 Z501 AA501 AB501 AC501 Y502 Z502 AA502 AB502 AC502 Y503 Z503 AA503 AB503 AC503 Y504:AC504 Y505:Z505 AA505:AC505 Y506:Z506 AA506:AC506 Y507:Z507 AA507:AC507 Y508:AC508 Y509 Z509 AA509 AB509 AC509 Y510:AC510 Y511 Z511 AA511 AB511 AC511 Y512 Z512 AA512 AB512 AC512 Y513 Z513 AA513 AB513 AC513 Z514 Y520 Z520 AA520:AC520 Y526 Z526 AA526:AC526 X130:X131 X133:X134 X148:X149 X151:X152 X154:X156 X158:X161 X162:X164 X166:X173 X174:X177 X178:X181 X182:X183 X184:X185 X187:X188 X192:X193 X194:X195 X196:X197 X367:X369 Y12:Y13 Y17:Y19 Y271:Y274 Y275:Y277 Y340:Y342 Y348:Y349 Y350:Y353 Y354:Y365 Y391:Y393 Y394:Y395 Y400:Y401 Y405:Y414 Y415:Y436 Y439:Y440 Y461:Y462 Y464:Y471 Y484:Y485 Y514:Y519 Z12:Z13 Z17:Z19 Z271:Z274 Z275:Z277 Z340:Z342 Z348:Z349 Z350:Z353 Z391:Z393 Z394:Z395 Z405:Z414 Z415:Z436 Z439:Z440 Z484:Z485 Z515:Z519 AA12:AA13 AA17:AA19 AA271:AA274 AA275:AA277 AA340:AA342 AA348:AA349 AA350:AA353 AA439:AA440 AA484:AA485 AB12:AB13 AB17:AB19 AB271:AB274 AB275:AB277 AB340:AB342 AB348:AB349 AB350:AB353 AB439:AB440 AB484:AB485 AC12:AC13 AC17:AC19 AC271:AC274 AC275:AC277 AC340:AC342 AC348:AC349 AC350:AC353 AC439:AC440 AC484:AC485 Y437:AC438 Y280:AC281 Y330:AC331 Y208:AC210 Y376:AC378 Y442:AC444 Y228:AC230 AA391:AC393 Y223:AC226 Y233:AC241 Z355:AC356 Z363:AC364 AA394:AC395 AA400:AC401 Z357:AC362 AA514:AC519 Y263:AC268 Y248:AC260 AA415:AC436 AA405:AC414 Z464:AC470 Y527:AC1048576 Y521:AC525">
      <formula1>$AO$4:$AO$5</formula1>
    </dataValidation>
    <dataValidation type="list" allowBlank="1" showInputMessage="1" showErrorMessage="1" sqref="F9 F215 F347:F349 F350:F353 F354:F365">
      <formula1>$AM$4:$AM$8</formula1>
    </dataValidation>
    <dataValidation type="list" allowBlank="1" showInputMessage="1" showErrorMessage="1" sqref="X45:AC45 X46:AC46 X50:AC50 X70 Y70:AC70 F71 X71 Y71:AC71 F72 X72 Y72:AC72 X73 Y73:AC73 X74 Y74:AC74 X75 Y75:AC75 X211 Y211:AC211 X212 Y212 Z212 AA212 AB212 AC212 AD212 AE212 X213 Y213 Z213 AA213 AB213 AC213 X214 Y214 Z214 AA214 AB214 AC214 X227 Y227 Z227:AA227 AB227:AC227 X332 Y332:AC332 X335 Y335:AC335 X447 X449 X450 F451 X451 Y451 Z451 AA451:AC451 X452 Y452:AC452 X453 Y453 Z453 AA453:AC453 X454 Y454 Z454 AA454:AC454 X455 Y455 Z455 AA455 AB455 AC455 X456 Y456:AC456 X457 Y457:AC457 X458 Y458 Z458 AA458:AC458 X459 Y459:AC459 X460 Y460 Z460 AA460 AB460 AC460 X473:AC473 X474:AC474 X489:AC489">
      <formula1>#REF!</formula1>
    </dataValidation>
    <dataValidation type="list" allowBlank="1" showInputMessage="1" showErrorMessage="1" sqref="X29 X30 X31 X32 X33 X41 X42 X47 X48 X49 X51 X52 X53 X62 X65 Y66 AA66 AB66 X67 X76 X77 X88 X89 X90 X292 X293 X23:X24 X25:X28 X34:X37 X38:X40 X43:X44 X54:X55 X56:X61 X63:X64 X78:X87 X91:X94 X95:X96 X97:X105 X106:X113 X114:X115 X116:X121 X282:X291 X294:X295 X296:X310 X311:X325">
      <formula1>$AN$3:$AN$4</formula1>
    </dataValidation>
    <dataValidation type="list" allowBlank="1" showInputMessage="1" showErrorMessage="1" sqref="F10">
      <formula1>$AM$4:$AM$5</formula1>
    </dataValidation>
    <dataValidation type="list" allowBlank="1" showInputMessage="1" showErrorMessage="1" sqref="F23 F33 F46 F49 F50 F54 F62 F89 F90 F91 F92 F93 F94 F95 F96 F97 F98 F99 F100 F101 F102 F103 F104 F105 F106 F107 F108 F109 F110 F111 F112 F116 F117 F118 F119 F120 F121 F293 F294 F295 F296 F297 F298 F299 F300 F301 F302 F303 F304 F305 F306 F307 F308 F309 F310 F311 F312 F313 F314 F315 F316 F317 F318 F319 F320 F321 F322 F323 F324 F325 F25:F26 F27:F28 F29:F30 F31:F32 F34:F35 F36:F37 F38:F39 F40:F41 F42:F43 F44:F45 F47:F48 F55:F61 F63:F65 F76:F77 F113:F115">
      <formula1>$AM$3:$AM$6</formula1>
    </dataValidation>
    <dataValidation type="textLength" operator="greaterThan" allowBlank="1" showInputMessage="1" showErrorMessage="1" sqref="E426 E427 E430 E431 E432 E441 E448 E415:E418 E419:E420 E421:E422 E423:E425 E428:E429 E433:E434 E435:E436 E437:E438 E439:E440">
      <formula1>1</formula1>
    </dataValidation>
    <dataValidation type="list" allowBlank="1" showInputMessage="1" showErrorMessage="1" sqref="X66">
      <formula1>$AM$3:$AM$4</formula1>
    </dataValidation>
    <dataValidation type="list" allowBlank="1" showInputMessage="1" showErrorMessage="1" sqref="X68">
      <formula1>$AK$3:$AK$4</formula1>
    </dataValidation>
    <dataValidation type="list" allowBlank="1" showInputMessage="1" showErrorMessage="1" sqref="Y68:AC68">
      <formula1>$AL$3:$AL$4</formula1>
    </dataValidation>
    <dataValidation type="list" allowBlank="1" showInputMessage="1" showErrorMessage="1" sqref="Y219:AC219">
      <formula1>$AO$4:$AO$6</formula1>
    </dataValidation>
    <dataValidation type="list" allowBlank="1" showInputMessage="1" showErrorMessage="1" sqref="Y69 Z69 AA69:AC69">
      <formula1>$AO$2:$AO$3</formula1>
    </dataValidation>
    <dataValidation type="list" allowBlank="1" showInputMessage="1" showErrorMessage="1" sqref="X69">
      <formula1>$AN$2:$AN$3</formula1>
    </dataValidation>
    <dataValidation type="list" allowBlank="1" showInputMessage="1" showErrorMessage="1" sqref="F122 F123 F124 F125 F126 F127 F128 F129 F132 F133 F134 F135 F136 F137 F138 F139 F140 F141 F145 F150 F153 F154 F155 F156 F157 F158 F189 F190 F191 F198 F199 F200 F201 F202 F205 F206 F207 F130:F131 F148:F149 F151:F152 F160:F161 F162:F165 F194:F195 F196:F197 F203:F204">
      <formula1>$AN$4:$AN$7</formula1>
    </dataValidation>
    <dataValidation type="list" allowBlank="1" showInputMessage="1" showErrorMessage="1" sqref="Y122:AC122 Y123:AC123 Y124:AC124 Y125:AC125 Y126:AC126 Y127:AC127 Y128:AC128 Y129:AC129 Y132 Z132 AA132 AB132 AC132 Y135 Z135 AA135 AB135 AC135 Y136:AC136 Y137:AC137 Y138:AC138 Y139:AC139 Y140:AC140 Y141:AC141 Y145:AC145 Y150 Z150 AB150 AC150 AC151 AC152 Y153 Z153 AA153 AB153 AC153 Y157 Z157 AB157 AC157 Y165 Z165 AB165 AC165 Z171:AC171 Y186 Z186:AC186 Y189:AB189 AC189 Y190:AC190 Y191:AB191 AC191 Y198:AC198 Y199:AC199 Y200:AC200 Y201 Z201 AA201:AC201 Y202 Z202 AA202 AB202 AC202 Y203:AC203 Y204:AC204 Y205 Z205:AC205 Y206 Z206:AC206 Y207 Z207:AC207 Z369:AC369 Y370 Z370:AC370 Y130:Y131 Y133:Y134 Y148:Y149 Y151:Y152 Y154:Y156 Y158:Y161 Y162:Y164 Y166:Y173 Y174:Y177 Y178:Y181 Y182:Y183 Y184:Y185 Y187:Y188 Y192:Y193 Y196:Y197 Y367:Y369 Z130:Z131 Z133:Z134 Z148:Z149 Z151:Z152 Z154:Z156 Z158:Z161 Z162:Z164 Z166:Z170 Z178:Z181 Z192:Z193 Z196:Z197 AA130:AA131 AA133:AA134 AA148:AA149 AA150:AA152 AA154:AA156 AA157:AA161 AA162:AA165 AA166:AA170 AA178:AA181 AA192:AA193 AA196:AA197 AB130:AB131 AB133:AB134 AB148:AB149 AB151:AB152 AB154:AB156 AB158:AB161 AB162:AB164 AB166:AB170 AB178:AB181 AB192:AB193 AB196:AB197 AC130:AC131 AC133:AC134 AC148:AC149 AC154:AC156 AC158:AC161 AC162:AC164 AC166:AC170 AC178:AC181 AC192:AC193 AC196:AC197 Y194:AC195 Z187:AC188 Z367:AC368 Z172:AC173 Z182:AC183 Z184:AC185 Z174:AC177">
      <formula1>$AP$4:$AP$5</formula1>
    </dataValidation>
    <dataValidation type="list" allowBlank="1" showInputMessage="1" showErrorMessage="1" sqref="F159">
      <formula1>$U$3:$U$4</formula1>
    </dataValidation>
    <dataValidation type="list" allowBlank="1" showInputMessage="1" showErrorMessage="1" sqref="F168 F171 F186 F370 F166:F167 F169:F170 F172:F173 F174:F177 F178:F181 F182:F183 F184:F185 F187:F188 F367:F369">
      <formula1>$AN$4:$AN$11</formula1>
    </dataValidation>
    <dataValidation type="list" allowBlank="1" showInputMessage="1" showErrorMessage="1" sqref="X219">
      <formula1>$AN$4:$AN$6</formula1>
    </dataValidation>
    <dataValidation type="list" allowBlank="1" showInputMessage="1" showErrorMessage="1" sqref="F243 F497">
      <formula1>$AM$4:$AM$6</formula1>
    </dataValidation>
    <dataValidation type="list" allowBlank="1" showInputMessage="1" showErrorMessage="1" sqref="X497">
      <formula1>$AN$5:$AN$6</formula1>
    </dataValidation>
    <dataValidation type="list" allowBlank="1" showInputMessage="1" showErrorMessage="1" sqref="Y497:Z497 AA497 AB497 AC497">
      <formula1>$AO$5:$AO$6</formula1>
    </dataValidation>
  </dataValidations>
  <printOptions horizontalCentered="1"/>
  <pageMargins left="0.118055555555556" right="0.118055555555556" top="0.786805555555556" bottom="0.786805555555556" header="0.511805555555556" footer="0.511805555555556"/>
  <pageSetup paperSize="8" scale="50" firstPageNumber="9" fitToHeight="0" orientation="landscape" useFirstPageNumber="1" horizontalDpi="600"/>
  <headerFooter/>
  <ignoredErrors>
    <ignoredError sqref="J445:W445 P366 P323 J210:L210" formulaRange="1"/>
    <ignoredError sqref="J402:W402" numberStoredAsText="1" formulaRange="1"/>
    <ignoredError sqref="P438 J438:J440 P395 J393:J395 P393 J396" unlockedFormula="1"/>
    <ignoredError sqref="J397" numberStoredAsText="1" unlockedFormula="1"/>
    <ignoredError sqref="F283:H283 F290:H290 F242:H242 X433:X440 F280:H281 F223:H226 X476:X481 X467:X468 X457 X417 H71:H73 F73 F216:H218 F228:H230 G244:H244 F263:H269 F295 H295 F296:F297 H296:H299 F301:H303 F208:H210 H57:H69 F67:F69 F57:F65 H56 F56 H25 F26:H55 X441:X444 X446:X452 X419:X429 F220:H220 F221:H221 F219:H219 F232:H232 H245 F261:H261 H256:H260 F256:F260 H250:H255 F250:F255 H249 F249 H248 F248 G247:H247 H262 F262 X459:X465 F323:H323 F293:H293 F243" listDataValidation="1"/>
    <ignoredError sqref="I283:AI283 AI290 I290:AG290 I25:AI50 I51:AG52 AI51:AI52 I54:AI54 AI53 I53:AG53 I56:AG56 AI56 AI57 I57:AG57 I55:AG55 AI55 AI58:AI59 I58:AG59 X242:AI242 I280:AI280 I281 X281:AI281 X404:X416 X223:AI226 X244:AI244 L60:AG60 AI60 I61:J64 L61:AG63 AI61:AI63 AI65 L64:AG64 I65:AG65 AI66 I66:AF66 AI64 I68:AI68 I296 M293:N293 AG293:AI293 X293:AC293 Q293:V293 I295:AG295 AI295 I293 K296:AG296 AI296 I297:AI297 I299:K299 M299:AI299 I298:K298 M298:AI298 I301:AI303 Y408 X402 X70:AF75 AI70:AI75 I71:J73 I242 I216 I224:W225 I223 I228:W230 I232:J232 L232:W232 I226 K223:W223 I244:W244 I261 K259:W259 I269 K261:O261 I260 K260:W260 I262:W262 I263:AI267 I268 K268:AI268 I259 X269:AI269 T210:V210 I210 I208:W209 I60 I67:AI67 I69:AC69 AI69 I217:W218 X208:AG210 AI208:AI210 X216:AI218 I220:W220 X220:AI220 X221:AI221 I221:W221 I219:W219 X219:AI219 X227:AI230 X232:AF232 AH232:AI232 I245:W245 X245:AI245 I247:W258 X261:AI261 AG248:AI260 X248:AC260 X247:AI247 X262:AI262 I323 X323:AI323 X211:AF213 AI211:AI213" numberStoredAsText="1" listDataValidation="1"/>
    <ignoredError sqref="AE277 I340:AG341 I342 M342:AG342 I343 X343:AG343 I344:AG347 AI340:AI347 Y404:AF404 AI404 Y405:AF407 AI405:AI407 L408:W408 J410:W415 I416:W416 I74:W75 K71:W73 I70:W70 Y402:AF402 AI402 J404:J407 L404:W407 K399:AI399 L409:W409 Z408:AF408 AI408 Y409:AF409 AI409 Y410:AF411 AI410:AI411 Y412:AF412 AI412 Y413:AF415 AI413:AI415 Y416:AI416 I328 K328:AI328 I333:O333 Q333:AI333 I331:AI331 I338 K335:AI335 I335 Q338:V338 X338:AI338 I337 X337:AI337 I348:AI348 I211:W213 I227:W227 I325 K325:O325 Q325:AI325 I330 K330:AI330 I334:AD334 AI334 I397 K397:AI397 I398:AI39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admin</cp:lastModifiedBy>
  <dcterms:created xsi:type="dcterms:W3CDTF">2019-07-20T09:28:00Z</dcterms:created>
  <cp:lastPrinted>2019-07-26T07:41:00Z</cp:lastPrinted>
  <dcterms:modified xsi:type="dcterms:W3CDTF">2021-01-07T07:11:25Z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