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<sst xmlns="http://schemas.openxmlformats.org/spreadsheetml/2006/main" count="29" uniqueCount="26">
  <si>
    <t>附件2</t>
  </si>
  <si>
    <t>柞水县2023年10月城市低保金发放汇总表</t>
  </si>
  <si>
    <t>序号</t>
  </si>
  <si>
    <t>镇办名称</t>
  </si>
  <si>
    <t>月保障金</t>
  </si>
  <si>
    <t>分类施保</t>
  </si>
  <si>
    <t>月 计</t>
  </si>
  <si>
    <t>10月
分类施保</t>
  </si>
  <si>
    <t>10月电价补贴</t>
  </si>
  <si>
    <t>10月
保障金</t>
  </si>
  <si>
    <t>总  计</t>
  </si>
  <si>
    <t>户数</t>
  </si>
  <si>
    <t>人数</t>
  </si>
  <si>
    <t>合计</t>
  </si>
  <si>
    <t>金额</t>
  </si>
  <si>
    <t>营盘镇</t>
  </si>
  <si>
    <t>0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</si>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</sst>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5" applyNumberFormat="1" applyFont="1" applyBorder="1" applyAlignment="1">
      <alignment horizontal="center" vertical="center" wrapText="1"/>
    </xf>
    <xf numFmtId="0" fontId="1" fillId="0" borderId="4" xfId="5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" xfId="50"/>
    <cellStyle name="常规 10" xfId="51"/>
    <cellStyle name="常规 2" xf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zoomScale="85" zoomScaleNormal="85" workbookViewId="0">
      <selection activeCell="A2" sqref="A2:L2"/>
    </sheetView>
  </sheetViews>
  <sheetFormatPr defaultColWidth="9" defaultRowHeight="15.6"/>
  <cols>
    <col min="1" max="1" width="7.77777777777778" style="3" customWidth="1"/>
    <col min="2" max="2" width="10.4074074074074" style="3" customWidth="1"/>
    <col min="3" max="3" width="8.39814814814815" style="3" customWidth="1"/>
    <col min="4" max="4" width="9.34259259259259" style="3" customWidth="1"/>
    <col min="5" max="5" width="9.7962962962963" style="3" customWidth="1"/>
    <col min="6" max="6" width="9.52777777777778" style="3" customWidth="1"/>
    <col min="7" max="7" width="10.0277777777778" style="3" customWidth="1"/>
    <col min="8" max="8" width="11.1666666666667" style="3" customWidth="1"/>
    <col min="9" max="9" width="12.1296296296296" style="3" customWidth="1"/>
    <col min="10" max="10" width="11.1759259259259" style="3" customWidth="1"/>
    <col min="11" max="11" width="12.5925925925926" style="3" customWidth="1"/>
    <col min="12" max="12" width="12.7962962962963" style="3" customWidth="1"/>
    <col min="13" max="13" width="11.5" style="1"/>
    <col min="14" max="16384" width="9" style="1"/>
  </cols>
  <sheetData>
    <row r="1" ht="25" customHeight="1" spans="1:1">
      <c r="A1" s="4" t="s">
        <v>0</v>
      </c>
    </row>
    <row r="2" s="1" customFormat="1" ht="53.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3" customHeight="1" spans="1:15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/>
      <c r="H3" s="6" t="s">
        <v>6</v>
      </c>
      <c r="I3" s="6" t="s">
        <v>7</v>
      </c>
      <c r="J3" s="6" t="s">
        <v>8</v>
      </c>
      <c r="K3" s="6" t="s">
        <v>9</v>
      </c>
      <c r="L3" s="9" t="s">
        <v>10</v>
      </c>
      <c r="N3" s="17"/>
      <c r="O3" s="17"/>
    </row>
    <row r="4" s="1" customFormat="1" ht="33" customHeight="1" spans="1:18">
      <c r="A4" s="10"/>
      <c r="B4" s="10"/>
      <c r="C4" s="9" t="s">
        <v>11</v>
      </c>
      <c r="D4" s="9" t="s">
        <v>12</v>
      </c>
      <c r="E4" s="9" t="s">
        <v>13</v>
      </c>
      <c r="F4" s="9" t="s">
        <v>12</v>
      </c>
      <c r="G4" s="9" t="s">
        <v>14</v>
      </c>
      <c r="H4" s="10"/>
      <c r="I4" s="10"/>
      <c r="J4" s="10"/>
      <c r="K4" s="10"/>
      <c r="L4" s="9"/>
      <c r="M4" s="18"/>
      <c r="N4" s="17"/>
      <c r="O4" s="17"/>
      <c r="R4" s="23"/>
    </row>
    <row r="5" s="2" customFormat="1" ht="33" customHeight="1" spans="1:15">
      <c r="A5" s="11">
        <v>1</v>
      </c>
      <c r="B5" s="11" t="s">
        <v>15</v>
      </c>
      <c r="C5" s="12">
        <v>2</v>
      </c>
      <c r="D5" s="13">
        <v>2</v>
      </c>
      <c r="E5" s="13">
        <v>1130</v>
      </c>
      <c r="F5" s="13" t="s">
        <v>16</v>
      </c>
      <c r="G5" s="13" t="s">
        <v>16</v>
      </c>
      <c r="H5" s="13">
        <v>1130</v>
      </c>
      <c r="I5" s="13" t="s">
        <v>16</v>
      </c>
      <c r="J5" s="13">
        <v>10</v>
      </c>
      <c r="K5" s="13">
        <v>1130</v>
      </c>
      <c r="L5" s="13">
        <v>1140</v>
      </c>
      <c r="M5" s="19"/>
      <c r="N5" s="17"/>
      <c r="O5" s="17"/>
    </row>
    <row r="6" s="2" customFormat="1" ht="33" customHeight="1" spans="1:15">
      <c r="A6" s="11">
        <v>2</v>
      </c>
      <c r="B6" s="11" t="s">
        <v>17</v>
      </c>
      <c r="C6" s="12">
        <v>141</v>
      </c>
      <c r="D6" s="13">
        <v>299</v>
      </c>
      <c r="E6" s="13">
        <f>H6-G6</f>
        <v>148835</v>
      </c>
      <c r="F6" s="13">
        <v>128</v>
      </c>
      <c r="G6" s="13">
        <v>29636</v>
      </c>
      <c r="H6" s="13">
        <v>178471</v>
      </c>
      <c r="I6" s="13">
        <v>29636</v>
      </c>
      <c r="J6" s="13">
        <v>705</v>
      </c>
      <c r="K6" s="13">
        <v>148835</v>
      </c>
      <c r="L6" s="13">
        <f>SUM(I6:K6)</f>
        <v>179176</v>
      </c>
      <c r="M6" s="19"/>
      <c r="N6" s="17"/>
      <c r="O6" s="17"/>
    </row>
    <row r="7" s="1" customFormat="1" ht="33" customHeight="1" spans="1:18">
      <c r="A7" s="14">
        <v>3</v>
      </c>
      <c r="B7" s="14" t="s">
        <v>18</v>
      </c>
      <c r="C7" s="13">
        <v>15</v>
      </c>
      <c r="D7" s="15">
        <v>39</v>
      </c>
      <c r="E7" s="15">
        <f>H7-G7</f>
        <v>19271</v>
      </c>
      <c r="F7" s="15">
        <v>22</v>
      </c>
      <c r="G7" s="15">
        <v>4836</v>
      </c>
      <c r="H7" s="15">
        <v>24107</v>
      </c>
      <c r="I7" s="15">
        <v>4836</v>
      </c>
      <c r="J7" s="15">
        <v>75</v>
      </c>
      <c r="K7" s="15">
        <v>19271</v>
      </c>
      <c r="L7" s="15">
        <f>SUM(I7:K7)</f>
        <v>24182</v>
      </c>
      <c r="M7" s="20"/>
      <c r="N7" s="17"/>
      <c r="O7" s="17"/>
      <c r="R7" s="23"/>
    </row>
    <row r="8" s="1" customFormat="1" ht="33" customHeight="1" spans="1:18">
      <c r="A8" s="14">
        <v>4</v>
      </c>
      <c r="B8" s="14" t="s">
        <v>19</v>
      </c>
      <c r="C8" s="13">
        <v>1</v>
      </c>
      <c r="D8" s="15">
        <v>1</v>
      </c>
      <c r="E8" s="15">
        <v>513</v>
      </c>
      <c r="F8" s="15">
        <v>0</v>
      </c>
      <c r="G8" s="15">
        <v>0</v>
      </c>
      <c r="H8" s="15">
        <v>513</v>
      </c>
      <c r="I8" s="15">
        <v>0</v>
      </c>
      <c r="J8" s="15">
        <v>5</v>
      </c>
      <c r="K8" s="15">
        <v>513</v>
      </c>
      <c r="L8" s="15">
        <f>J8+K8</f>
        <v>518</v>
      </c>
      <c r="M8" s="20"/>
      <c r="N8" s="17"/>
      <c r="O8" s="17"/>
      <c r="R8" s="23"/>
    </row>
    <row r="9" s="1" customFormat="1" ht="33" customHeight="1" spans="1:18">
      <c r="A9" s="14">
        <v>5</v>
      </c>
      <c r="B9" s="14" t="s">
        <v>20</v>
      </c>
      <c r="C9" s="13">
        <v>7</v>
      </c>
      <c r="D9" s="15">
        <v>8</v>
      </c>
      <c r="E9" s="15">
        <v>4422</v>
      </c>
      <c r="F9" s="15">
        <v>3</v>
      </c>
      <c r="G9" s="15">
        <v>806</v>
      </c>
      <c r="H9" s="15">
        <v>5228</v>
      </c>
      <c r="I9" s="15">
        <v>806</v>
      </c>
      <c r="J9" s="15">
        <v>35</v>
      </c>
      <c r="K9" s="15">
        <v>4422</v>
      </c>
      <c r="L9" s="15">
        <f>I9+J9+K9</f>
        <v>5263</v>
      </c>
      <c r="M9" s="20"/>
      <c r="N9" s="17"/>
      <c r="O9" s="17"/>
      <c r="R9" s="23"/>
    </row>
    <row r="10" s="1" customFormat="1" ht="33" customHeight="1" spans="1:18">
      <c r="A10" s="14">
        <v>6</v>
      </c>
      <c r="B10" s="14" t="s">
        <v>21</v>
      </c>
      <c r="C10" s="13">
        <v>12</v>
      </c>
      <c r="D10" s="15">
        <v>18</v>
      </c>
      <c r="E10" s="15">
        <v>9933</v>
      </c>
      <c r="F10" s="15">
        <v>4</v>
      </c>
      <c r="G10" s="15">
        <v>868</v>
      </c>
      <c r="H10" s="15">
        <v>10801</v>
      </c>
      <c r="I10" s="15">
        <v>868</v>
      </c>
      <c r="J10" s="15">
        <v>60</v>
      </c>
      <c r="K10" s="15">
        <v>9933</v>
      </c>
      <c r="L10" s="15">
        <f>I10+J10+K10</f>
        <v>10861</v>
      </c>
      <c r="M10" s="20"/>
      <c r="N10" s="17"/>
      <c r="O10" s="17"/>
      <c r="R10" s="23"/>
    </row>
    <row r="11" s="1" customFormat="1" ht="33" customHeight="1" spans="1:18">
      <c r="A11" s="14">
        <v>7</v>
      </c>
      <c r="B11" s="14" t="s">
        <v>22</v>
      </c>
      <c r="C11" s="13">
        <v>15</v>
      </c>
      <c r="D11" s="15">
        <v>23</v>
      </c>
      <c r="E11" s="15">
        <v>11668</v>
      </c>
      <c r="F11" s="15">
        <v>3</v>
      </c>
      <c r="G11" s="15">
        <v>682</v>
      </c>
      <c r="H11" s="15">
        <v>12350</v>
      </c>
      <c r="I11" s="15">
        <v>682</v>
      </c>
      <c r="J11" s="15">
        <v>75</v>
      </c>
      <c r="K11" s="15">
        <v>11668</v>
      </c>
      <c r="L11" s="15">
        <f>I11+J11+K11</f>
        <v>12425</v>
      </c>
      <c r="M11" s="20"/>
      <c r="N11" s="17"/>
      <c r="O11" s="21"/>
      <c r="R11" s="23"/>
    </row>
    <row r="12" s="1" customFormat="1" ht="33" customHeight="1" spans="1:18">
      <c r="A12" s="14">
        <v>8</v>
      </c>
      <c r="B12" s="14" t="s">
        <v>23</v>
      </c>
      <c r="C12" s="13">
        <v>6</v>
      </c>
      <c r="D12" s="15">
        <v>7</v>
      </c>
      <c r="E12" s="15">
        <v>3835</v>
      </c>
      <c r="F12" s="15">
        <v>3</v>
      </c>
      <c r="G12" s="15">
        <v>558</v>
      </c>
      <c r="H12" s="15">
        <v>4393</v>
      </c>
      <c r="I12" s="15">
        <v>558</v>
      </c>
      <c r="J12" s="15">
        <v>30</v>
      </c>
      <c r="K12" s="15">
        <v>3835</v>
      </c>
      <c r="L12" s="15">
        <f>I12+J12+K12</f>
        <v>4423</v>
      </c>
      <c r="M12" s="20"/>
      <c r="R12" s="23"/>
    </row>
    <row r="13" s="1" customFormat="1" ht="33" customHeight="1" spans="1:13">
      <c r="A13" s="14">
        <v>9</v>
      </c>
      <c r="B13" s="14" t="s">
        <v>24</v>
      </c>
      <c r="C13" s="13">
        <v>6</v>
      </c>
      <c r="D13" s="15">
        <v>9</v>
      </c>
      <c r="E13" s="15">
        <f>H13-G13</f>
        <v>4883</v>
      </c>
      <c r="F13" s="15">
        <v>3</v>
      </c>
      <c r="G13" s="15">
        <v>682</v>
      </c>
      <c r="H13" s="15">
        <v>5565</v>
      </c>
      <c r="I13" s="15">
        <v>682</v>
      </c>
      <c r="J13" s="15">
        <v>30</v>
      </c>
      <c r="K13" s="15">
        <v>4883</v>
      </c>
      <c r="L13" s="15">
        <f>SUM(I13:K13)</f>
        <v>5595</v>
      </c>
      <c r="M13" s="18"/>
    </row>
    <row r="14" s="1" customFormat="1" ht="33" customHeight="1" spans="1:13">
      <c r="A14" s="9" t="s">
        <v>25</v>
      </c>
      <c r="B14" s="9"/>
      <c r="C14" s="16">
        <f>SUM(C5:C13)</f>
        <v>205</v>
      </c>
      <c r="D14" s="16">
        <f>SUM(D5:D13)</f>
        <v>406</v>
      </c>
      <c r="E14" s="16">
        <f>SUM(E5:E13)</f>
        <v>204490</v>
      </c>
      <c r="F14" s="16">
        <f t="shared" ref="F14:L14" si="0">SUM(F5:F13)</f>
        <v>166</v>
      </c>
      <c r="G14" s="16">
        <f t="shared" si="0"/>
        <v>38068</v>
      </c>
      <c r="H14" s="16">
        <f t="shared" si="0"/>
        <v>242558</v>
      </c>
      <c r="I14" s="16">
        <f t="shared" si="0"/>
        <v>38068</v>
      </c>
      <c r="J14" s="16">
        <f t="shared" si="0"/>
        <v>1025</v>
      </c>
      <c r="K14" s="16">
        <f t="shared" si="0"/>
        <v>204490</v>
      </c>
      <c r="L14" s="16">
        <f t="shared" si="0"/>
        <v>243583</v>
      </c>
      <c r="M14" s="22"/>
    </row>
    <row r="15" s="1" customFormat="1" ht="24.75" customHeight="1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="1" customFormat="1" ht="24.75" customHeight="1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="1" customFormat="1" ht="24.75" customHeight="1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="1" customFormat="1" ht="24.75" customHeight="1" spans="1:8">
      <c r="A18" s="3"/>
      <c r="B18" s="3"/>
      <c r="C18" s="3"/>
      <c r="D18" s="3"/>
      <c r="E18" s="3"/>
      <c r="F18" s="3"/>
      <c r="G18" s="3"/>
      <c r="H18" s="3"/>
    </row>
    <row r="19" s="1" customFormat="1" ht="24.75" customHeight="1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="1" customFormat="1" ht="24.75" customHeight="1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1">
    <mergeCell ref="A2:L2"/>
    <mergeCell ref="C3:E3"/>
    <mergeCell ref="F3:G3"/>
    <mergeCell ref="A14:B14"/>
    <mergeCell ref="A3:A4"/>
    <mergeCell ref="B3:B4"/>
    <mergeCell ref="H3:H4"/>
    <mergeCell ref="I3:I4"/>
    <mergeCell ref="J3:J4"/>
    <mergeCell ref="K3:K4"/>
    <mergeCell ref="L3:L4"/>
  </mergeCells>
  <pageMargins left="0.747916666666667" right="0.432638888888889" top="0.75" bottom="0.75" header="0.3" footer="0.3"/>
  <pageSetup paperSize="9" orientation="landscape"/>
  <headerFooter/>
  <ignoredErrors>
    <ignoredError sqref="L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Wen。</cp:lastModifiedBy>
  <dcterms:created xsi:type="dcterms:W3CDTF">2018-03-13T03:19:00Z</dcterms:created>
  <cp:lastPrinted>2019-08-06T02:06:00Z</cp:lastPrinted>
  <dcterms:modified xsi:type="dcterms:W3CDTF">2023-11-08T00:29:45Z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