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<sst xmlns="http://schemas.openxmlformats.org/spreadsheetml/2006/main" count="73" uniqueCount="45">
  <si>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t>附件2</t>
  </si>
  <si>
    <t>柞水县政府2018年-2023年发行的新增地方政府专项债券情况表</t>
  </si>
  <si>
    <t>单位：万元</t>
  </si>
  <si>
    <t>债券基本信息</t>
  </si>
  <si>
    <t>债券项目资产类型</t>
  </si>
  <si>
    <t>项目总投资</t>
  </si>
  <si>
    <t>项目已实现投资</t>
  </si>
  <si>
    <t>已取得项目收益</t>
  </si>
  <si>
    <t>最新预期收益</t>
  </si>
  <si>
    <t>备注</t>
  </si>
  <si>
    <t>债券名称</t>
  </si>
  <si>
    <t>债券编码</t>
  </si>
  <si>
    <t>债券类型</t>
  </si>
  <si>
    <t>债券规模</t>
  </si>
  <si>
    <t>发行时间
（年/月/日）</t>
  </si>
  <si>
    <t>债券利率(%)</t>
  </si>
  <si>
    <t>债券期限</t>
  </si>
  <si>
    <t>其中：债券资金安排</t>
  </si>
  <si>
    <t>其中：2023年当年实现的收益</t>
  </si>
  <si>
    <t>2023年起至项目全生命周期结束</t>
  </si>
  <si>
    <t>合计</t>
  </si>
  <si>
    <t>如：土地储备、棚户区改造等</t>
  </si>
  <si>
    <t>2021年陕西省市政及产业园区基础设施专项债券（二期）-2021年陕西省政府专项债券（十四期）</t>
  </si>
  <si>
    <t>专项债券</t>
  </si>
  <si>
    <t>其他项目收益专项债券</t>
  </si>
  <si>
    <t>扶贫产业园轻工业标准化厂房建设项目</t>
  </si>
  <si>
    <t>2021年陕西省社会事业专项债券（一期）-2021年陕西省政府专项债券（九期）</t>
  </si>
  <si>
    <t>柞水县中医医院整体迁建后续建设项目</t>
  </si>
  <si>
    <t>2021年陕西省政府专项债券（二十五期）</t>
  </si>
  <si>
    <t>牛背梁孝义厅文化体验园</t>
  </si>
  <si>
    <t>2022年陕西省政府专项债券（二十八期）</t>
  </si>
  <si>
    <t>2022年陕西省政府专项债券（三十四期）</t>
  </si>
  <si>
    <t>小岭工业产业园标准化厂房建设项目</t>
  </si>
  <si>
    <t>2023年陕西省政府专项债券（五期）</t>
  </si>
  <si>
    <t>柞水县易地扶贫搬迁就业扶贫产业园</t>
  </si>
  <si>
    <t>柞水县“洞天福地”景区配套服务建设项目</t>
  </si>
  <si>
    <t>2022年陕西省政府专项债券（六期）</t>
  </si>
  <si>
    <t>柞水县医院住院楼医疗专项装修项目</t>
  </si>
  <si>
    <t>2022年陕西省政府专项债券（四十四期）</t>
  </si>
  <si>
    <t>柞水县妇幼保健服务能力提升项目</t>
  </si>
  <si>
    <t>2023年陕西省政府专项债券（三十九期）</t>
  </si>
  <si>
    <t>柞水县小岭镇供水扩建工程</t>
  </si>
  <si>
    <t>2023年陕西省政府专项债券（四十四期）</t>
  </si>
  <si>
    <t xml:space="preserve">柞水县凤凰古镇游客服务中心及基础设施建设项目 </t>
  </si>
  <si>
    <t>柞水县康复中心（卫生应急服务项目）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</si>
</sst>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/m/d;@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sz val="12"/>
      <name val="黑体"/>
      <family val="3"/>
      <charset val="134"/>
    </font>
    <font>
      <b/>
      <sz val="18"/>
      <name val="黑体"/>
      <family val="3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Microsoft YaHei"/>
      <family val="2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3" applyNumberFormat="0" applyAlignment="0" applyProtection="0">
      <alignment vertical="center"/>
    </xf>
    <xf numFmtId="0" fontId="24" fillId="4" borderId="24" applyNumberFormat="0" applyAlignment="0" applyProtection="0">
      <alignment vertical="center"/>
    </xf>
    <xf numFmtId="0" fontId="25" fillId="4" borderId="23" applyNumberFormat="0" applyAlignment="0" applyProtection="0">
      <alignment vertical="center"/>
    </xf>
    <xf numFmtId="0" fontId="26" fillId="5" borderId="25" applyNumberFormat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77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4" fontId="7" fillId="0" borderId="10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78" fontId="10" fillId="0" borderId="10" xfId="0" applyNumberFormat="1" applyFont="1" applyFill="1" applyBorder="1" applyAlignment="1">
      <alignment horizontal="center" vertical="center" wrapText="1"/>
    </xf>
    <xf numFmtId="10" fontId="10" fillId="0" borderId="1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77" fontId="7" fillId="0" borderId="13" xfId="0" applyNumberFormat="1" applyFont="1" applyFill="1" applyBorder="1" applyAlignment="1">
      <alignment horizontal="center" vertical="center" wrapText="1"/>
    </xf>
    <xf numFmtId="14" fontId="7" fillId="0" borderId="13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77" fontId="7" fillId="0" borderId="14" xfId="0" applyNumberFormat="1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177" fontId="13" fillId="0" borderId="3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177" fontId="8" fillId="0" borderId="3" xfId="1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 applyProtection="1">
      <alignment horizontal="center" vertical="center" wrapText="1"/>
    </xf>
    <xf numFmtId="177" fontId="8" fillId="0" borderId="4" xfId="0" applyNumberFormat="1" applyFont="1" applyFill="1" applyBorder="1" applyAlignment="1" applyProtection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 applyProtection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F5" sqref="F5:F6"/>
    </sheetView>
  </sheetViews>
  <sheetFormatPr defaultColWidth="10" defaultRowHeight="13.5"/>
  <cols>
    <col min="1" max="1" width="40.4416666666667" style="5" customWidth="1"/>
    <col min="2" max="2" width="12.25" style="2" customWidth="1"/>
    <col min="3" max="3" width="11.6333333333333" style="2" customWidth="1"/>
    <col min="4" max="4" width="11.75" style="6" customWidth="1"/>
    <col min="5" max="5" width="15" style="2" customWidth="1"/>
    <col min="6" max="6" width="13.5666666666667" style="1" customWidth="1"/>
    <col min="7" max="8" width="12.35" style="1" customWidth="1"/>
    <col min="9" max="13" width="13" style="1" customWidth="1"/>
    <col min="14" max="15" width="15.25" style="1" customWidth="1"/>
    <col min="16" max="16" width="16.5" style="1" customWidth="1"/>
    <col min="17" max="16384" width="10" style="1"/>
  </cols>
  <sheetData>
    <row r="1" s="1" customFormat="1" ht="27" customHeight="1" spans="1:5">
      <c r="A1" s="7" t="s">
        <v>0</v>
      </c>
      <c r="B1" s="2"/>
      <c r="C1" s="2"/>
      <c r="D1" s="6"/>
      <c r="E1" s="2"/>
    </row>
    <row r="2" s="1" customFormat="1" ht="38" customHeight="1" spans="1:16">
      <c r="A2" s="8" t="s">
        <v>1</v>
      </c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15" customHeight="1" spans="1:16">
      <c r="A3" s="10"/>
      <c r="B3" s="11"/>
      <c r="C3" s="11"/>
      <c r="D3" s="12"/>
      <c r="E3" s="11"/>
      <c r="F3" s="10"/>
      <c r="G3" s="10"/>
      <c r="H3" s="13"/>
      <c r="J3" s="10"/>
      <c r="K3" s="10"/>
      <c r="L3" s="10"/>
      <c r="M3" s="10"/>
      <c r="N3" s="10"/>
      <c r="O3" s="10"/>
      <c r="P3" s="10" t="s">
        <v>2</v>
      </c>
    </row>
    <row r="4" s="2" customFormat="1" ht="27" customHeight="1" spans="1:16">
      <c r="A4" s="14" t="s">
        <v>3</v>
      </c>
      <c r="B4" s="15"/>
      <c r="C4" s="15"/>
      <c r="D4" s="16"/>
      <c r="E4" s="15"/>
      <c r="F4" s="15"/>
      <c r="G4" s="15"/>
      <c r="H4" s="17" t="s">
        <v>4</v>
      </c>
      <c r="I4" s="58" t="s">
        <v>5</v>
      </c>
      <c r="J4" s="59"/>
      <c r="K4" s="17" t="s">
        <v>6</v>
      </c>
      <c r="L4" s="17"/>
      <c r="M4" s="20" t="s">
        <v>7</v>
      </c>
      <c r="N4" s="60"/>
      <c r="O4" s="60" t="s">
        <v>8</v>
      </c>
      <c r="P4" s="61" t="s">
        <v>9</v>
      </c>
    </row>
    <row r="5" s="2" customFormat="1" ht="25" customHeight="1" spans="1:16">
      <c r="A5" s="18" t="s">
        <v>10</v>
      </c>
      <c r="B5" s="18" t="s">
        <v>11</v>
      </c>
      <c r="C5" s="18" t="s">
        <v>12</v>
      </c>
      <c r="D5" s="19" t="s">
        <v>13</v>
      </c>
      <c r="E5" s="18" t="s">
        <v>14</v>
      </c>
      <c r="F5" s="18" t="s">
        <v>15</v>
      </c>
      <c r="G5" s="20" t="s">
        <v>16</v>
      </c>
      <c r="H5" s="17"/>
      <c r="I5" s="62"/>
      <c r="J5" s="63"/>
      <c r="K5" s="17"/>
      <c r="L5" s="17"/>
      <c r="M5" s="64"/>
      <c r="N5" s="65"/>
      <c r="O5" s="65"/>
      <c r="P5" s="61"/>
    </row>
    <row r="6" s="2" customFormat="1" ht="32" customHeight="1" spans="1:16">
      <c r="A6" s="21"/>
      <c r="B6" s="21"/>
      <c r="C6" s="21"/>
      <c r="D6" s="22"/>
      <c r="E6" s="21"/>
      <c r="F6" s="21"/>
      <c r="G6" s="23"/>
      <c r="H6" s="17"/>
      <c r="I6" s="23"/>
      <c r="J6" s="17" t="s">
        <v>17</v>
      </c>
      <c r="K6" s="17"/>
      <c r="L6" s="17" t="s">
        <v>17</v>
      </c>
      <c r="M6" s="66"/>
      <c r="N6" s="67" t="s">
        <v>18</v>
      </c>
      <c r="O6" s="68" t="s">
        <v>19</v>
      </c>
      <c r="P6" s="61"/>
    </row>
    <row r="7" s="1" customFormat="1" ht="48" customHeight="1" spans="1:16">
      <c r="A7" s="24" t="s">
        <v>20</v>
      </c>
      <c r="B7" s="24"/>
      <c r="C7" s="24"/>
      <c r="D7" s="25">
        <f>SUM(D8:D20)</f>
        <v>52100</v>
      </c>
      <c r="E7" s="24"/>
      <c r="F7" s="26"/>
      <c r="G7" s="27"/>
      <c r="H7" s="28" t="s">
        <v>21</v>
      </c>
      <c r="I7" s="31">
        <f t="shared" ref="I7:O7" si="0">SUM(I8:I20)</f>
        <v>120187.46</v>
      </c>
      <c r="J7" s="31">
        <f t="shared" si="0"/>
        <v>52100</v>
      </c>
      <c r="K7" s="31">
        <f t="shared" si="0"/>
        <v>80971.97</v>
      </c>
      <c r="L7" s="31">
        <f t="shared" si="0"/>
        <v>49971.93</v>
      </c>
      <c r="M7" s="31">
        <f t="shared" si="0"/>
        <v>6169.344161</v>
      </c>
      <c r="N7" s="31">
        <f t="shared" si="0"/>
        <v>3929.644161</v>
      </c>
      <c r="O7" s="31">
        <f t="shared" si="0"/>
        <v>251032.27</v>
      </c>
      <c r="P7" s="31"/>
    </row>
    <row r="8" s="3" customFormat="1" ht="51" customHeight="1" spans="1:16">
      <c r="A8" s="29" t="s">
        <v>22</v>
      </c>
      <c r="B8" s="30">
        <v>2105422</v>
      </c>
      <c r="C8" s="30" t="s">
        <v>23</v>
      </c>
      <c r="D8" s="31">
        <v>1000</v>
      </c>
      <c r="E8" s="32">
        <v>44385</v>
      </c>
      <c r="F8" s="33">
        <v>3.69</v>
      </c>
      <c r="G8" s="30">
        <v>15</v>
      </c>
      <c r="H8" s="30" t="s">
        <v>24</v>
      </c>
      <c r="I8" s="31">
        <v>2978.91</v>
      </c>
      <c r="J8" s="31">
        <v>1000</v>
      </c>
      <c r="K8" s="31">
        <v>2000</v>
      </c>
      <c r="L8" s="31">
        <v>1000</v>
      </c>
      <c r="M8" s="69">
        <v>420</v>
      </c>
      <c r="N8" s="31">
        <v>60</v>
      </c>
      <c r="O8" s="31">
        <v>1553.5</v>
      </c>
      <c r="P8" s="30" t="s">
        <v>25</v>
      </c>
    </row>
    <row r="9" s="3" customFormat="1" ht="51" customHeight="1" spans="1:16">
      <c r="A9" s="34" t="s">
        <v>26</v>
      </c>
      <c r="B9" s="30">
        <v>2105417</v>
      </c>
      <c r="C9" s="30" t="s">
        <v>23</v>
      </c>
      <c r="D9" s="31">
        <v>3000</v>
      </c>
      <c r="E9" s="32">
        <v>44385</v>
      </c>
      <c r="F9" s="33">
        <v>3.33</v>
      </c>
      <c r="G9" s="30">
        <v>10</v>
      </c>
      <c r="H9" s="30" t="s">
        <v>24</v>
      </c>
      <c r="I9" s="31">
        <v>7998.25</v>
      </c>
      <c r="J9" s="31">
        <v>3000</v>
      </c>
      <c r="K9" s="31">
        <v>7500</v>
      </c>
      <c r="L9" s="31">
        <v>3000</v>
      </c>
      <c r="M9" s="70">
        <v>137.504161</v>
      </c>
      <c r="N9" s="31">
        <v>137.504161</v>
      </c>
      <c r="O9" s="31">
        <v>4479.36</v>
      </c>
      <c r="P9" s="30" t="s">
        <v>27</v>
      </c>
    </row>
    <row r="10" s="4" customFormat="1" ht="39" customHeight="1" spans="1:16">
      <c r="A10" s="35" t="s">
        <v>28</v>
      </c>
      <c r="B10" s="36">
        <v>2105722</v>
      </c>
      <c r="C10" s="30" t="s">
        <v>23</v>
      </c>
      <c r="D10" s="37">
        <v>3700</v>
      </c>
      <c r="E10" s="38">
        <v>44431</v>
      </c>
      <c r="F10" s="39">
        <v>0.0348</v>
      </c>
      <c r="G10" s="40">
        <v>20</v>
      </c>
      <c r="H10" s="30" t="s">
        <v>24</v>
      </c>
      <c r="I10" s="71">
        <v>20000</v>
      </c>
      <c r="J10" s="72">
        <v>3700</v>
      </c>
      <c r="K10" s="73">
        <v>20000</v>
      </c>
      <c r="L10" s="73">
        <v>6000</v>
      </c>
      <c r="M10" s="73">
        <v>71</v>
      </c>
      <c r="N10" s="74">
        <v>58</v>
      </c>
      <c r="O10" s="75">
        <v>10084</v>
      </c>
      <c r="P10" s="76" t="s">
        <v>29</v>
      </c>
    </row>
    <row r="11" s="4" customFormat="1" ht="39" customHeight="1" spans="1:16">
      <c r="A11" s="35" t="s">
        <v>30</v>
      </c>
      <c r="B11" s="36">
        <v>2271155</v>
      </c>
      <c r="C11" s="30" t="s">
        <v>23</v>
      </c>
      <c r="D11" s="37">
        <v>2300</v>
      </c>
      <c r="E11" s="38">
        <v>44729</v>
      </c>
      <c r="F11" s="39">
        <v>0.0328</v>
      </c>
      <c r="G11" s="40">
        <v>20</v>
      </c>
      <c r="H11" s="30" t="s">
        <v>24</v>
      </c>
      <c r="I11" s="71"/>
      <c r="J11" s="72">
        <v>2300</v>
      </c>
      <c r="K11" s="77"/>
      <c r="L11" s="77"/>
      <c r="M11" s="77"/>
      <c r="N11" s="78"/>
      <c r="O11" s="75"/>
      <c r="P11" s="79"/>
    </row>
    <row r="12" s="3" customFormat="1" ht="40" customHeight="1" spans="1:16">
      <c r="A12" s="34" t="s">
        <v>31</v>
      </c>
      <c r="B12" s="30">
        <v>2271311</v>
      </c>
      <c r="C12" s="30" t="s">
        <v>23</v>
      </c>
      <c r="D12" s="31">
        <v>5000</v>
      </c>
      <c r="E12" s="32">
        <v>44736</v>
      </c>
      <c r="F12" s="33">
        <v>3.28</v>
      </c>
      <c r="G12" s="30">
        <v>20</v>
      </c>
      <c r="H12" s="30" t="s">
        <v>24</v>
      </c>
      <c r="I12" s="80">
        <v>23557.16</v>
      </c>
      <c r="J12" s="80">
        <v>11700</v>
      </c>
      <c r="K12" s="80">
        <v>15335</v>
      </c>
      <c r="L12" s="80">
        <v>11700</v>
      </c>
      <c r="M12" s="80">
        <v>694.67</v>
      </c>
      <c r="N12" s="80">
        <v>694.67</v>
      </c>
      <c r="O12" s="80">
        <v>19308.2</v>
      </c>
      <c r="P12" s="81" t="s">
        <v>32</v>
      </c>
    </row>
    <row r="13" s="3" customFormat="1" ht="40" customHeight="1" spans="1:16">
      <c r="A13" s="34" t="s">
        <v>33</v>
      </c>
      <c r="B13" s="41">
        <v>2305085</v>
      </c>
      <c r="C13" s="30" t="s">
        <v>23</v>
      </c>
      <c r="D13" s="31">
        <v>6700</v>
      </c>
      <c r="E13" s="42">
        <v>44957</v>
      </c>
      <c r="F13" s="34">
        <v>3.23</v>
      </c>
      <c r="G13" s="30">
        <v>20</v>
      </c>
      <c r="H13" s="30" t="s">
        <v>24</v>
      </c>
      <c r="I13" s="82"/>
      <c r="J13" s="82"/>
      <c r="K13" s="82"/>
      <c r="L13" s="82"/>
      <c r="M13" s="82"/>
      <c r="N13" s="82"/>
      <c r="O13" s="82"/>
      <c r="P13" s="83"/>
    </row>
    <row r="14" s="3" customFormat="1" ht="51" customHeight="1" spans="1:16">
      <c r="A14" s="34" t="s">
        <v>31</v>
      </c>
      <c r="B14" s="30">
        <v>2271311</v>
      </c>
      <c r="C14" s="30" t="s">
        <v>23</v>
      </c>
      <c r="D14" s="31">
        <v>1000</v>
      </c>
      <c r="E14" s="32">
        <v>44736</v>
      </c>
      <c r="F14" s="33">
        <v>3.28</v>
      </c>
      <c r="G14" s="30">
        <v>20</v>
      </c>
      <c r="H14" s="30" t="s">
        <v>24</v>
      </c>
      <c r="I14" s="31">
        <v>2988.76</v>
      </c>
      <c r="J14" s="31">
        <v>1000</v>
      </c>
      <c r="K14" s="31">
        <v>2988.76</v>
      </c>
      <c r="L14" s="31">
        <v>1000</v>
      </c>
      <c r="M14" s="70">
        <v>0</v>
      </c>
      <c r="N14" s="31">
        <v>0</v>
      </c>
      <c r="O14" s="31">
        <v>1656</v>
      </c>
      <c r="P14" s="30" t="s">
        <v>34</v>
      </c>
    </row>
    <row r="15" s="3" customFormat="1" ht="51" customHeight="1" spans="1:16">
      <c r="A15" s="43" t="s">
        <v>31</v>
      </c>
      <c r="B15" s="44">
        <v>2271311</v>
      </c>
      <c r="C15" s="44" t="s">
        <v>23</v>
      </c>
      <c r="D15" s="45">
        <v>12000</v>
      </c>
      <c r="E15" s="46">
        <v>44736</v>
      </c>
      <c r="F15" s="33">
        <v>3.28</v>
      </c>
      <c r="G15" s="30">
        <v>20</v>
      </c>
      <c r="H15" s="30" t="s">
        <v>24</v>
      </c>
      <c r="I15" s="31">
        <v>25213.53</v>
      </c>
      <c r="J15" s="31">
        <v>12000</v>
      </c>
      <c r="K15" s="31">
        <v>13500</v>
      </c>
      <c r="L15" s="31">
        <v>12000</v>
      </c>
      <c r="M15" s="70">
        <v>4009.4</v>
      </c>
      <c r="N15" s="31">
        <v>2373.7</v>
      </c>
      <c r="O15" s="31">
        <v>76794.5</v>
      </c>
      <c r="P15" s="30" t="s">
        <v>35</v>
      </c>
    </row>
    <row r="16" s="3" customFormat="1" ht="51" customHeight="1" spans="1:16">
      <c r="A16" s="43" t="s">
        <v>36</v>
      </c>
      <c r="B16" s="44">
        <v>2205303</v>
      </c>
      <c r="C16" s="44" t="s">
        <v>23</v>
      </c>
      <c r="D16" s="45">
        <v>3200</v>
      </c>
      <c r="E16" s="46">
        <v>44617</v>
      </c>
      <c r="F16" s="33">
        <v>3.06</v>
      </c>
      <c r="G16" s="30">
        <v>10</v>
      </c>
      <c r="H16" s="30" t="s">
        <v>24</v>
      </c>
      <c r="I16" s="31">
        <v>4771.38</v>
      </c>
      <c r="J16" s="31">
        <v>3200</v>
      </c>
      <c r="K16" s="31">
        <v>3670</v>
      </c>
      <c r="L16" s="31">
        <v>3200</v>
      </c>
      <c r="M16" s="70">
        <v>799</v>
      </c>
      <c r="N16" s="31">
        <v>568</v>
      </c>
      <c r="O16" s="31">
        <v>5950</v>
      </c>
      <c r="P16" s="30" t="s">
        <v>37</v>
      </c>
    </row>
    <row r="17" s="3" customFormat="1" ht="51" customHeight="1" spans="1:16">
      <c r="A17" s="47" t="s">
        <v>38</v>
      </c>
      <c r="B17" s="48">
        <v>2271958</v>
      </c>
      <c r="C17" s="48" t="s">
        <v>23</v>
      </c>
      <c r="D17" s="49">
        <v>2200</v>
      </c>
      <c r="E17" s="50">
        <v>44865</v>
      </c>
      <c r="F17" s="51">
        <v>3.02</v>
      </c>
      <c r="G17" s="52">
        <v>15</v>
      </c>
      <c r="H17" s="52" t="s">
        <v>24</v>
      </c>
      <c r="I17" s="80">
        <v>4000</v>
      </c>
      <c r="J17" s="80">
        <v>2200</v>
      </c>
      <c r="K17" s="80">
        <v>2863</v>
      </c>
      <c r="L17" s="80">
        <v>2200</v>
      </c>
      <c r="M17" s="80">
        <v>37.77</v>
      </c>
      <c r="N17" s="80">
        <v>37.77</v>
      </c>
      <c r="O17" s="80">
        <v>4906</v>
      </c>
      <c r="P17" s="52" t="s">
        <v>39</v>
      </c>
    </row>
    <row r="18" s="1" customFormat="1" ht="51" customHeight="1" spans="1:16">
      <c r="A18" s="53" t="s">
        <v>40</v>
      </c>
      <c r="B18" s="53">
        <v>198768</v>
      </c>
      <c r="C18" s="30" t="s">
        <v>23</v>
      </c>
      <c r="D18" s="54">
        <v>2000</v>
      </c>
      <c r="E18" s="55">
        <v>45167</v>
      </c>
      <c r="F18" s="53">
        <v>3.01</v>
      </c>
      <c r="G18" s="34">
        <v>20</v>
      </c>
      <c r="H18" s="34" t="s">
        <v>24</v>
      </c>
      <c r="I18" s="84">
        <v>5300</v>
      </c>
      <c r="J18" s="54">
        <v>2000</v>
      </c>
      <c r="K18" s="69">
        <v>2850</v>
      </c>
      <c r="L18" s="34">
        <v>2000</v>
      </c>
      <c r="M18" s="69">
        <v>0</v>
      </c>
      <c r="N18" s="69">
        <v>0</v>
      </c>
      <c r="O18" s="69">
        <v>3210</v>
      </c>
      <c r="P18" s="34" t="s">
        <v>41</v>
      </c>
    </row>
    <row r="19" s="1" customFormat="1" ht="51" customHeight="1" spans="1:16">
      <c r="A19" s="53" t="s">
        <v>42</v>
      </c>
      <c r="B19" s="53">
        <v>2371231</v>
      </c>
      <c r="C19" s="30" t="s">
        <v>23</v>
      </c>
      <c r="D19" s="56">
        <v>6000</v>
      </c>
      <c r="E19" s="57">
        <v>45197</v>
      </c>
      <c r="F19" s="53">
        <v>3.13</v>
      </c>
      <c r="G19" s="34">
        <v>20</v>
      </c>
      <c r="H19" s="34" t="s">
        <v>24</v>
      </c>
      <c r="I19" s="54">
        <v>12451</v>
      </c>
      <c r="J19" s="56">
        <v>6000</v>
      </c>
      <c r="K19" s="69">
        <v>3871.93</v>
      </c>
      <c r="L19" s="56">
        <v>3871.93</v>
      </c>
      <c r="M19" s="69">
        <v>0</v>
      </c>
      <c r="N19" s="69">
        <v>0</v>
      </c>
      <c r="O19" s="69">
        <v>9756</v>
      </c>
      <c r="P19" s="34" t="s">
        <v>43</v>
      </c>
    </row>
    <row r="20" s="1" customFormat="1" ht="51" customHeight="1" spans="1:16">
      <c r="A20" s="53" t="s">
        <v>42</v>
      </c>
      <c r="B20" s="53">
        <v>2371231</v>
      </c>
      <c r="C20" s="30" t="s">
        <v>23</v>
      </c>
      <c r="D20" s="56">
        <v>4000</v>
      </c>
      <c r="E20" s="57">
        <v>45197</v>
      </c>
      <c r="F20" s="53">
        <v>3.13</v>
      </c>
      <c r="G20" s="34">
        <v>20</v>
      </c>
      <c r="H20" s="34" t="s">
        <v>24</v>
      </c>
      <c r="I20" s="54">
        <v>10928.47</v>
      </c>
      <c r="J20" s="56">
        <v>4000</v>
      </c>
      <c r="K20" s="85">
        <v>6393.28</v>
      </c>
      <c r="L20" s="56">
        <v>4000</v>
      </c>
      <c r="M20" s="69">
        <v>0</v>
      </c>
      <c r="N20" s="69">
        <v>0</v>
      </c>
      <c r="O20" s="69">
        <v>113334.71</v>
      </c>
      <c r="P20" s="34" t="s">
        <v>44</v>
      </c>
    </row>
  </sheetData>
  <mergeCells count="30">
    <mergeCell ref="A2:P2"/>
    <mergeCell ref="A4:G4"/>
    <mergeCell ref="A5:A6"/>
    <mergeCell ref="B5:B6"/>
    <mergeCell ref="C5:C6"/>
    <mergeCell ref="D5:D6"/>
    <mergeCell ref="E5:E6"/>
    <mergeCell ref="F5:F6"/>
    <mergeCell ref="G5:G6"/>
    <mergeCell ref="H4:H6"/>
    <mergeCell ref="I10:I11"/>
    <mergeCell ref="I12:I13"/>
    <mergeCell ref="J12:J13"/>
    <mergeCell ref="K10:K11"/>
    <mergeCell ref="K12:K13"/>
    <mergeCell ref="L10:L11"/>
    <mergeCell ref="L12:L13"/>
    <mergeCell ref="M10:M11"/>
    <mergeCell ref="M12:M13"/>
    <mergeCell ref="N10:N11"/>
    <mergeCell ref="N12:N13"/>
    <mergeCell ref="O4:O5"/>
    <mergeCell ref="O10:O11"/>
    <mergeCell ref="O12:O13"/>
    <mergeCell ref="P4:P6"/>
    <mergeCell ref="P10:P11"/>
    <mergeCell ref="P12:P13"/>
    <mergeCell ref="I4:J5"/>
    <mergeCell ref="K4:L5"/>
    <mergeCell ref="M4:N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紫水晶</cp:lastModifiedBy>
  <dcterms:created xsi:type="dcterms:W3CDTF">2024-07-29T09:28:18Z</dcterms:created>
  <dcterms:modified xsi:type="dcterms:W3CDTF">2024-07-29T09:28:31Z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D2A00840AC8E49108F84601E49C28595_11</vt:lpwstr>
  </property>
  <property fmtid="{D5CDD505-2E9C-101B-9397-08002B2CF9AE}" pid="3" name="KSOProductBuildVer">
    <vt:lpwstr>2052-12.1.0.17147</vt:lpwstr>
  </property>
</Properties>
</file>