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灵活就业人员社会保险补贴公示表" sheetId="3" r:id="rId1"/>
  </sheets>
  <definedNames>
    <definedName name="_xlnm.Print_Titles" localSheetId="0">'2024年灵活就业人员社会保险补贴公示表'!$1:$4</definedName>
    <definedName name="_xlnm._FilterDatabase" localSheetId="0" hidden="1">'2024年灵活就业人员社会保险补贴公示表'!$A$4:$K$18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<sst xmlns="http://schemas.openxmlformats.org/spreadsheetml/2006/main" count="147" uniqueCount="88">
  <si>
    <t>2024年灵活就业人员社会保险补贴公示表</t>
  </si>
  <si>
    <t>金额：元</t>
  </si>
  <si>
    <t>序号</t>
  </si>
  <si>
    <t>姓名</t>
  </si>
  <si>
    <t>性别</t>
  </si>
  <si>
    <t>年龄</t>
  </si>
  <si>
    <t>身份证号</t>
  </si>
  <si>
    <t>人员类型</t>
  </si>
  <si>
    <t>用人单位</t>
  </si>
  <si>
    <t>社会保险补贴单位缴纳部分</t>
  </si>
  <si>
    <t>就业类型</t>
  </si>
  <si>
    <t>备注</t>
  </si>
  <si>
    <t>本人社会保险缴纳金额</t>
  </si>
  <si>
    <t>社会保险补贴
金额</t>
  </si>
  <si>
    <t>刘丹</t>
  </si>
  <si>
    <t>女</t>
  </si>
  <si>
    <t>612527********0029</t>
  </si>
  <si>
    <t>就业困难人员</t>
  </si>
  <si>
    <t>柞水县乾佑优优同学文具店</t>
  </si>
  <si>
    <t>灵活就业</t>
  </si>
  <si>
    <t>董军</t>
  </si>
  <si>
    <t>男</t>
  </si>
  <si>
    <t>612527********0038</t>
  </si>
  <si>
    <t>柞水县建军蔬菜批发部</t>
  </si>
  <si>
    <t>吴侠</t>
  </si>
  <si>
    <t>612527********1820</t>
  </si>
  <si>
    <t>柞水县乾佑兴盛招待所</t>
  </si>
  <si>
    <t>今年50岁只能补8个月</t>
  </si>
  <si>
    <t>曾维霞</t>
  </si>
  <si>
    <t>612527********0025</t>
  </si>
  <si>
    <t>柞水县杏林春医药有限公司第二分公司</t>
  </si>
  <si>
    <t>第二年申请</t>
  </si>
  <si>
    <t>赵明</t>
  </si>
  <si>
    <t>612527********0017</t>
  </si>
  <si>
    <t>柞水县石镇印象假日农家酒店</t>
  </si>
  <si>
    <t>张治波</t>
  </si>
  <si>
    <t>612527********3613</t>
  </si>
  <si>
    <t>柞水县乾佑汇丰五金建材商店</t>
  </si>
  <si>
    <t>朱莉莉</t>
  </si>
  <si>
    <t>612527********3449</t>
  </si>
  <si>
    <t>柞水县下梁镇张金勇批发零售综合超市</t>
  </si>
  <si>
    <t>何振平</t>
  </si>
  <si>
    <t>612527********6422</t>
  </si>
  <si>
    <t>柞水县下梁镇远林百货批发部</t>
  </si>
  <si>
    <t>第三年申请</t>
  </si>
  <si>
    <t>符传志</t>
  </si>
  <si>
    <t>612527********0052</t>
  </si>
  <si>
    <t>柞水县盘龙大酒店</t>
  </si>
  <si>
    <t>第三年享受（补11个月、12月参保地是西安）</t>
  </si>
  <si>
    <t>李泉</t>
  </si>
  <si>
    <t>612527********0022</t>
  </si>
  <si>
    <t>长安区影鑫广告装饰工程部</t>
  </si>
  <si>
    <t>第四年享受</t>
  </si>
  <si>
    <t>杜军</t>
  </si>
  <si>
    <t>612527********0011</t>
  </si>
  <si>
    <t>柞水县营盘镇归去来驿站</t>
  </si>
  <si>
    <t>陈红应</t>
  </si>
  <si>
    <t>612527********5637</t>
  </si>
  <si>
    <t>柞水县乾佑鲜果时代水果零售店</t>
  </si>
  <si>
    <t>方亚莉</t>
  </si>
  <si>
    <t>612527********5621</t>
  </si>
  <si>
    <t>柞水县下梁镇崽崽儿火锅店</t>
  </si>
  <si>
    <t>詹绪平</t>
  </si>
  <si>
    <t>612527********6412</t>
  </si>
  <si>
    <t>柞水县下梁镇武圣斌休闲酒店</t>
  </si>
  <si>
    <t>柳文礼</t>
  </si>
  <si>
    <t>612527********6817</t>
  </si>
  <si>
    <t>柞水县营盘镇家和民宿</t>
  </si>
  <si>
    <t>王青芳</t>
  </si>
  <si>
    <t>612527********2621</t>
  </si>
  <si>
    <t>柞水县乾佑卓越广告</t>
  </si>
  <si>
    <t>范培环</t>
  </si>
  <si>
    <t>612527********1821</t>
  </si>
  <si>
    <t>柞水县乾佑新吉祥招待所</t>
  </si>
  <si>
    <t>今年50岁只能补11个月</t>
  </si>
  <si>
    <t>张世萍</t>
  </si>
  <si>
    <t>612527********1822</t>
  </si>
  <si>
    <t>柞水县下梁镇潮阳酒店</t>
  </si>
  <si>
    <t>第三年享受</t>
  </si>
  <si>
    <t>周小丽</t>
  </si>
  <si>
    <t>612527********1860</t>
  </si>
  <si>
    <t>柞水县乾佑培优小饭桌服务部</t>
  </si>
  <si>
    <t>陈永梅</t>
  </si>
  <si>
    <t xml:space="preserve">612527********0441
</t>
  </si>
  <si>
    <t>柞水县乾佑金星汽车修理部</t>
  </si>
  <si>
    <t>兰栋峰</t>
  </si>
  <si>
    <t>612527********3059</t>
  </si>
  <si>
    <t>柞水县乾佑丰源综合批零部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</si>
</sst>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22"/>
      <name val="方正小标宋简体"/>
      <charset val="134"/>
    </font>
    <font>
      <sz val="22"/>
      <name val="仿宋_GB2312"/>
      <charset val="134"/>
    </font>
    <font>
      <sz val="10"/>
      <name val="黑体"/>
      <charset val="134"/>
    </font>
    <font>
      <sz val="9"/>
      <name val="黑体"/>
      <charset val="134"/>
    </font>
    <font>
      <sz val="9"/>
      <name val="仿宋_GB2312"/>
      <charset val="134"/>
    </font>
    <font>
      <sz val="22"/>
      <color theme="1"/>
      <name val="方正小标宋简体"/>
      <charset val="134"/>
    </font>
    <font>
      <sz val="22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G3" sqref="G3:G4"/>
    </sheetView>
  </sheetViews>
  <sheetFormatPr defaultColWidth="9" defaultRowHeight="13.5"/>
  <cols>
    <col min="1" max="1" width="5.66666666666667" customWidth="1"/>
    <col min="2" max="2" width="10" customWidth="1"/>
    <col min="3" max="3" width="6.44166666666667" customWidth="1"/>
    <col min="4" max="4" width="8" customWidth="1"/>
    <col min="5" max="5" width="17.5583333333333" style="2" customWidth="1"/>
    <col min="6" max="6" width="13.775" customWidth="1"/>
    <col min="7" max="7" width="32.5583333333333" customWidth="1"/>
    <col min="8" max="8" width="11.6666666666667" customWidth="1"/>
    <col min="9" max="9" width="12.225" customWidth="1"/>
    <col min="10" max="10" width="14" customWidth="1"/>
    <col min="11" max="11" width="16.3333333333333" style="2" customWidth="1"/>
  </cols>
  <sheetData>
    <row r="1" ht="46" customHeight="1" spans="1:11">
      <c r="A1" s="3" t="s">
        <v>0</v>
      </c>
      <c r="B1" s="3"/>
      <c r="C1" s="3"/>
      <c r="D1" s="3"/>
      <c r="E1" s="3"/>
      <c r="F1" s="3"/>
      <c r="G1" s="3"/>
      <c r="H1" s="3"/>
      <c r="I1" s="17"/>
      <c r="J1" s="3"/>
      <c r="K1" s="3"/>
    </row>
    <row r="2" ht="27" spans="1:11">
      <c r="A2" s="4"/>
      <c r="B2" s="4"/>
      <c r="C2" s="4"/>
      <c r="D2" s="4"/>
      <c r="E2" s="4"/>
      <c r="F2" s="4"/>
      <c r="G2" s="4"/>
      <c r="H2" s="4"/>
      <c r="I2" s="18"/>
      <c r="J2" s="19"/>
      <c r="K2" s="20" t="s">
        <v>1</v>
      </c>
    </row>
    <row r="3" ht="26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/>
      <c r="J3" s="21" t="s">
        <v>10</v>
      </c>
      <c r="K3" s="5" t="s">
        <v>11</v>
      </c>
    </row>
    <row r="4" ht="27" customHeight="1" spans="1:11">
      <c r="A4" s="5"/>
      <c r="B4" s="5"/>
      <c r="C4" s="5"/>
      <c r="D4" s="7"/>
      <c r="E4" s="5"/>
      <c r="F4" s="5"/>
      <c r="G4" s="5"/>
      <c r="H4" s="8" t="s">
        <v>12</v>
      </c>
      <c r="I4" s="22" t="s">
        <v>13</v>
      </c>
      <c r="J4" s="21"/>
      <c r="K4" s="5"/>
    </row>
    <row r="5" s="1" customFormat="1" ht="40" customHeight="1" spans="1:11">
      <c r="A5" s="9">
        <v>1</v>
      </c>
      <c r="B5" s="10" t="s">
        <v>14</v>
      </c>
      <c r="C5" s="10" t="s">
        <v>15</v>
      </c>
      <c r="D5" s="11">
        <v>37</v>
      </c>
      <c r="E5" s="12" t="s">
        <v>16</v>
      </c>
      <c r="F5" s="13" t="s">
        <v>17</v>
      </c>
      <c r="G5" s="10" t="s">
        <v>18</v>
      </c>
      <c r="H5" s="14">
        <v>10941.6</v>
      </c>
      <c r="I5" s="15">
        <f t="shared" ref="I5:I9" si="0">10941.6*2/3</f>
        <v>7294.4</v>
      </c>
      <c r="J5" s="15" t="s">
        <v>19</v>
      </c>
      <c r="K5" s="10"/>
    </row>
    <row r="6" s="1" customFormat="1" ht="40" customHeight="1" spans="1:11">
      <c r="A6" s="9">
        <v>2</v>
      </c>
      <c r="B6" s="10" t="s">
        <v>20</v>
      </c>
      <c r="C6" s="10" t="s">
        <v>21</v>
      </c>
      <c r="D6" s="11">
        <v>55</v>
      </c>
      <c r="E6" s="12" t="s">
        <v>22</v>
      </c>
      <c r="F6" s="13" t="s">
        <v>17</v>
      </c>
      <c r="G6" s="10" t="s">
        <v>23</v>
      </c>
      <c r="H6" s="15">
        <v>10941.6</v>
      </c>
      <c r="I6" s="15">
        <f t="shared" si="0"/>
        <v>7294.4</v>
      </c>
      <c r="J6" s="15" t="s">
        <v>19</v>
      </c>
      <c r="K6" s="11"/>
    </row>
    <row r="7" s="1" customFormat="1" ht="40" customHeight="1" spans="1:11">
      <c r="A7" s="9">
        <v>3</v>
      </c>
      <c r="B7" s="10" t="s">
        <v>24</v>
      </c>
      <c r="C7" s="10" t="str">
        <f>IF(OR(LEN(E:E)=15,LEN(E:E)=18),IF(MOD(MID(E:E,15,3)*1,2),"男","女"),#N/A)</f>
        <v>女</v>
      </c>
      <c r="D7" s="11">
        <v>50</v>
      </c>
      <c r="E7" s="12" t="s">
        <v>25</v>
      </c>
      <c r="F7" s="13" t="s">
        <v>17</v>
      </c>
      <c r="G7" s="10" t="s">
        <v>26</v>
      </c>
      <c r="H7" s="15">
        <v>7294.4</v>
      </c>
      <c r="I7" s="15">
        <v>4862.93</v>
      </c>
      <c r="J7" s="15" t="s">
        <v>19</v>
      </c>
      <c r="K7" s="11" t="s">
        <v>27</v>
      </c>
    </row>
    <row r="8" s="1" customFormat="1" ht="40" customHeight="1" spans="1:11">
      <c r="A8" s="9">
        <v>4</v>
      </c>
      <c r="B8" s="10" t="s">
        <v>28</v>
      </c>
      <c r="C8" s="10" t="str">
        <f>IF(OR(LEN(E:E)=15,LEN(E:E)=18),IF(MOD(MID(E:E,15,3)*1,2),"男","女"),#N/A)</f>
        <v>女</v>
      </c>
      <c r="D8" s="11">
        <v>47</v>
      </c>
      <c r="E8" s="12" t="s">
        <v>29</v>
      </c>
      <c r="F8" s="13" t="s">
        <v>17</v>
      </c>
      <c r="G8" s="11" t="s">
        <v>30</v>
      </c>
      <c r="H8" s="14">
        <v>10941.6</v>
      </c>
      <c r="I8" s="15">
        <f t="shared" si="0"/>
        <v>7294.4</v>
      </c>
      <c r="J8" s="15" t="s">
        <v>19</v>
      </c>
      <c r="K8" s="11" t="s">
        <v>31</v>
      </c>
    </row>
    <row r="9" s="1" customFormat="1" ht="40" customHeight="1" spans="1:11">
      <c r="A9" s="9">
        <v>5</v>
      </c>
      <c r="B9" s="10" t="s">
        <v>32</v>
      </c>
      <c r="C9" s="10" t="s">
        <v>21</v>
      </c>
      <c r="D9" s="11">
        <v>49</v>
      </c>
      <c r="E9" s="12" t="s">
        <v>33</v>
      </c>
      <c r="F9" s="13" t="s">
        <v>17</v>
      </c>
      <c r="G9" s="10" t="s">
        <v>34</v>
      </c>
      <c r="H9" s="14">
        <v>10941.6</v>
      </c>
      <c r="I9" s="15">
        <f t="shared" si="0"/>
        <v>7294.4</v>
      </c>
      <c r="J9" s="15" t="s">
        <v>19</v>
      </c>
      <c r="K9" s="11" t="s">
        <v>31</v>
      </c>
    </row>
    <row r="10" s="1" customFormat="1" ht="40" customHeight="1" spans="1:11">
      <c r="A10" s="9">
        <v>6</v>
      </c>
      <c r="B10" s="10" t="s">
        <v>35</v>
      </c>
      <c r="C10" s="10" t="s">
        <v>21</v>
      </c>
      <c r="D10" s="11">
        <v>50</v>
      </c>
      <c r="E10" s="12" t="s">
        <v>36</v>
      </c>
      <c r="F10" s="13" t="s">
        <v>17</v>
      </c>
      <c r="G10" s="10" t="s">
        <v>37</v>
      </c>
      <c r="H10" s="14">
        <v>10941.6</v>
      </c>
      <c r="I10" s="15">
        <v>7294.4</v>
      </c>
      <c r="J10" s="15" t="s">
        <v>19</v>
      </c>
      <c r="K10" s="11" t="s">
        <v>31</v>
      </c>
    </row>
    <row r="11" s="1" customFormat="1" ht="40" customHeight="1" spans="1:11">
      <c r="A11" s="9">
        <v>7</v>
      </c>
      <c r="B11" s="10" t="s">
        <v>38</v>
      </c>
      <c r="C11" s="10" t="s">
        <v>15</v>
      </c>
      <c r="D11" s="11">
        <v>38</v>
      </c>
      <c r="E11" s="12" t="s">
        <v>39</v>
      </c>
      <c r="F11" s="13" t="s">
        <v>17</v>
      </c>
      <c r="G11" s="10" t="s">
        <v>40</v>
      </c>
      <c r="H11" s="14">
        <v>10941.6</v>
      </c>
      <c r="I11" s="15">
        <v>7294.4</v>
      </c>
      <c r="J11" s="15" t="s">
        <v>19</v>
      </c>
      <c r="K11" s="11"/>
    </row>
    <row r="12" s="1" customFormat="1" ht="40" customHeight="1" spans="1:11">
      <c r="A12" s="9">
        <v>8</v>
      </c>
      <c r="B12" s="10" t="s">
        <v>41</v>
      </c>
      <c r="C12" s="10" t="s">
        <v>15</v>
      </c>
      <c r="D12" s="11">
        <v>48</v>
      </c>
      <c r="E12" s="12" t="s">
        <v>42</v>
      </c>
      <c r="F12" s="13" t="s">
        <v>17</v>
      </c>
      <c r="G12" s="10" t="s">
        <v>43</v>
      </c>
      <c r="H12" s="14">
        <v>10941.6</v>
      </c>
      <c r="I12" s="15">
        <v>7294.4</v>
      </c>
      <c r="J12" s="15" t="s">
        <v>19</v>
      </c>
      <c r="K12" s="11" t="s">
        <v>44</v>
      </c>
    </row>
    <row r="13" s="1" customFormat="1" ht="40" customHeight="1" spans="1:11">
      <c r="A13" s="9">
        <v>9</v>
      </c>
      <c r="B13" s="10" t="s">
        <v>45</v>
      </c>
      <c r="C13" s="10" t="str">
        <f>IF(OR(LEN(E:E)=15,LEN(E:E)=18),IF(MOD(MID(E:E,15,3)*1,2),"男","女"),#N/A)</f>
        <v>男</v>
      </c>
      <c r="D13" s="11">
        <v>52</v>
      </c>
      <c r="E13" s="12" t="s">
        <v>46</v>
      </c>
      <c r="F13" s="13" t="s">
        <v>17</v>
      </c>
      <c r="G13" s="10" t="s">
        <v>47</v>
      </c>
      <c r="H13" s="14">
        <v>10029.8</v>
      </c>
      <c r="I13" s="15">
        <v>6686.53</v>
      </c>
      <c r="J13" s="15" t="s">
        <v>19</v>
      </c>
      <c r="K13" s="11" t="s">
        <v>48</v>
      </c>
    </row>
    <row r="14" s="1" customFormat="1" ht="40" customHeight="1" spans="1:11">
      <c r="A14" s="9">
        <v>10</v>
      </c>
      <c r="B14" s="11" t="s">
        <v>49</v>
      </c>
      <c r="C14" s="10" t="str">
        <f>IF(OR(LEN(E:E)=15,LEN(E:E)=18),IF(MOD(MID(E:E,15,3)*1,2),"男","女"),#N/A)</f>
        <v>女</v>
      </c>
      <c r="D14" s="11">
        <v>49</v>
      </c>
      <c r="E14" s="12" t="s">
        <v>50</v>
      </c>
      <c r="F14" s="13" t="s">
        <v>17</v>
      </c>
      <c r="G14" s="11" t="s">
        <v>51</v>
      </c>
      <c r="H14" s="14">
        <v>10941.6</v>
      </c>
      <c r="I14" s="15">
        <v>7294.4</v>
      </c>
      <c r="J14" s="15" t="s">
        <v>19</v>
      </c>
      <c r="K14" s="11" t="s">
        <v>52</v>
      </c>
    </row>
    <row r="15" s="1" customFormat="1" ht="40" customHeight="1" spans="1:11">
      <c r="A15" s="9">
        <v>11</v>
      </c>
      <c r="B15" s="11" t="s">
        <v>53</v>
      </c>
      <c r="C15" s="10" t="s">
        <v>21</v>
      </c>
      <c r="D15" s="11">
        <v>52</v>
      </c>
      <c r="E15" s="16" t="s">
        <v>54</v>
      </c>
      <c r="F15" s="13" t="s">
        <v>17</v>
      </c>
      <c r="G15" s="11" t="s">
        <v>55</v>
      </c>
      <c r="H15" s="14">
        <v>10941.6</v>
      </c>
      <c r="I15" s="15">
        <v>7294.4</v>
      </c>
      <c r="J15" s="15" t="s">
        <v>19</v>
      </c>
      <c r="K15" s="11" t="s">
        <v>44</v>
      </c>
    </row>
    <row r="16" s="1" customFormat="1" ht="40" customHeight="1" spans="1:11">
      <c r="A16" s="9">
        <v>12</v>
      </c>
      <c r="B16" s="11" t="s">
        <v>56</v>
      </c>
      <c r="C16" s="10" t="s">
        <v>21</v>
      </c>
      <c r="D16" s="11">
        <v>54</v>
      </c>
      <c r="E16" s="12" t="s">
        <v>57</v>
      </c>
      <c r="F16" s="13" t="s">
        <v>17</v>
      </c>
      <c r="G16" s="11" t="s">
        <v>58</v>
      </c>
      <c r="H16" s="14">
        <v>10941.6</v>
      </c>
      <c r="I16" s="15">
        <v>7294.4</v>
      </c>
      <c r="J16" s="15" t="s">
        <v>19</v>
      </c>
      <c r="K16" s="11" t="s">
        <v>31</v>
      </c>
    </row>
    <row r="17" s="1" customFormat="1" ht="40" customHeight="1" spans="1:11">
      <c r="A17" s="9">
        <v>13</v>
      </c>
      <c r="B17" s="11" t="s">
        <v>59</v>
      </c>
      <c r="C17" s="10" t="s">
        <v>15</v>
      </c>
      <c r="D17" s="11">
        <v>47</v>
      </c>
      <c r="E17" s="16" t="s">
        <v>60</v>
      </c>
      <c r="F17" s="13" t="s">
        <v>17</v>
      </c>
      <c r="G17" s="11" t="s">
        <v>61</v>
      </c>
      <c r="H17" s="14">
        <v>10941.6</v>
      </c>
      <c r="I17" s="15">
        <v>7294.4</v>
      </c>
      <c r="J17" s="15" t="s">
        <v>19</v>
      </c>
      <c r="K17" s="11" t="s">
        <v>44</v>
      </c>
    </row>
    <row r="18" s="1" customFormat="1" ht="40" customHeight="1" spans="1:11">
      <c r="A18" s="9">
        <v>14</v>
      </c>
      <c r="B18" s="11" t="s">
        <v>62</v>
      </c>
      <c r="C18" s="11" t="s">
        <v>21</v>
      </c>
      <c r="D18" s="11">
        <v>59</v>
      </c>
      <c r="E18" s="16" t="s">
        <v>63</v>
      </c>
      <c r="F18" s="13" t="s">
        <v>17</v>
      </c>
      <c r="G18" s="11" t="s">
        <v>64</v>
      </c>
      <c r="H18" s="14">
        <v>10941.6</v>
      </c>
      <c r="I18" s="15">
        <v>7294.4</v>
      </c>
      <c r="J18" s="15" t="s">
        <v>19</v>
      </c>
      <c r="K18" s="11" t="s">
        <v>44</v>
      </c>
    </row>
    <row r="19" s="1" customFormat="1" ht="40" customHeight="1" spans="1:11">
      <c r="A19" s="9">
        <v>15</v>
      </c>
      <c r="B19" s="10" t="s">
        <v>65</v>
      </c>
      <c r="C19" s="10" t="s">
        <v>21</v>
      </c>
      <c r="D19" s="11">
        <v>53</v>
      </c>
      <c r="E19" s="12" t="s">
        <v>66</v>
      </c>
      <c r="F19" s="13" t="s">
        <v>17</v>
      </c>
      <c r="G19" s="10" t="s">
        <v>67</v>
      </c>
      <c r="H19" s="15">
        <v>10941.6</v>
      </c>
      <c r="I19" s="15">
        <f>10941.6*2/3</f>
        <v>7294.4</v>
      </c>
      <c r="J19" s="15" t="s">
        <v>19</v>
      </c>
      <c r="K19" s="11"/>
    </row>
    <row r="20" s="1" customFormat="1" ht="40" customHeight="1" spans="1:11">
      <c r="A20" s="9">
        <v>16</v>
      </c>
      <c r="B20" s="10" t="s">
        <v>68</v>
      </c>
      <c r="C20" s="10" t="s">
        <v>15</v>
      </c>
      <c r="D20" s="11">
        <v>45</v>
      </c>
      <c r="E20" s="12" t="s">
        <v>69</v>
      </c>
      <c r="F20" s="13" t="s">
        <v>17</v>
      </c>
      <c r="G20" s="10" t="s">
        <v>70</v>
      </c>
      <c r="H20" s="15">
        <v>10941.6</v>
      </c>
      <c r="I20" s="15">
        <f>10941.6*2/3</f>
        <v>7294.4</v>
      </c>
      <c r="J20" s="15" t="s">
        <v>19</v>
      </c>
      <c r="K20" s="11"/>
    </row>
    <row r="21" s="1" customFormat="1" ht="40" customHeight="1" spans="1:11">
      <c r="A21" s="9">
        <v>17</v>
      </c>
      <c r="B21" s="10" t="s">
        <v>71</v>
      </c>
      <c r="C21" s="10" t="str">
        <f>IF(OR(LEN(E:E)=15,LEN(E:E)=18),IF(MOD(MID(E:E,15,3)*1,2),"男","女"),#N/A)</f>
        <v>女</v>
      </c>
      <c r="D21" s="11">
        <v>50</v>
      </c>
      <c r="E21" s="12" t="s">
        <v>72</v>
      </c>
      <c r="F21" s="13" t="s">
        <v>17</v>
      </c>
      <c r="G21" s="10" t="s">
        <v>73</v>
      </c>
      <c r="H21" s="15">
        <v>10029.8</v>
      </c>
      <c r="I21" s="15">
        <v>6686.53</v>
      </c>
      <c r="J21" s="15" t="s">
        <v>19</v>
      </c>
      <c r="K21" s="11" t="s">
        <v>74</v>
      </c>
    </row>
    <row r="22" s="1" customFormat="1" ht="40" customHeight="1" spans="1:11">
      <c r="A22" s="9">
        <v>18</v>
      </c>
      <c r="B22" s="10" t="s">
        <v>75</v>
      </c>
      <c r="C22" s="10" t="str">
        <f>IF(OR(LEN(E:E)=15,LEN(E:E)=18),IF(MOD(MID(E:E,15,3)*1,2),"男","女"),#N/A)</f>
        <v>女</v>
      </c>
      <c r="D22" s="11">
        <v>47</v>
      </c>
      <c r="E22" s="12" t="s">
        <v>76</v>
      </c>
      <c r="F22" s="13" t="s">
        <v>17</v>
      </c>
      <c r="G22" s="10" t="s">
        <v>77</v>
      </c>
      <c r="H22" s="14">
        <v>10941.6</v>
      </c>
      <c r="I22" s="15">
        <v>7294.4</v>
      </c>
      <c r="J22" s="15" t="s">
        <v>19</v>
      </c>
      <c r="K22" s="11" t="s">
        <v>78</v>
      </c>
    </row>
    <row r="23" s="1" customFormat="1" ht="40" customHeight="1" spans="1:11">
      <c r="A23" s="9">
        <v>19</v>
      </c>
      <c r="B23" s="10" t="s">
        <v>79</v>
      </c>
      <c r="C23" s="10" t="s">
        <v>15</v>
      </c>
      <c r="D23" s="11">
        <v>47</v>
      </c>
      <c r="E23" s="12" t="s">
        <v>80</v>
      </c>
      <c r="F23" s="13" t="s">
        <v>17</v>
      </c>
      <c r="G23" s="15" t="s">
        <v>81</v>
      </c>
      <c r="H23" s="14">
        <v>10941.6</v>
      </c>
      <c r="I23" s="15">
        <v>7294.4</v>
      </c>
      <c r="J23" s="15" t="s">
        <v>19</v>
      </c>
      <c r="K23" s="11"/>
    </row>
    <row r="24" s="1" customFormat="1" ht="40" customHeight="1" spans="1:11">
      <c r="A24" s="9">
        <v>20</v>
      </c>
      <c r="B24" s="10" t="s">
        <v>82</v>
      </c>
      <c r="C24" s="10" t="s">
        <v>15</v>
      </c>
      <c r="D24" s="11">
        <v>48</v>
      </c>
      <c r="E24" s="12" t="s">
        <v>83</v>
      </c>
      <c r="F24" s="13" t="s">
        <v>17</v>
      </c>
      <c r="G24" s="11" t="s">
        <v>84</v>
      </c>
      <c r="H24" s="14">
        <v>10941.6</v>
      </c>
      <c r="I24" s="15">
        <v>7294.4</v>
      </c>
      <c r="J24" s="15" t="s">
        <v>19</v>
      </c>
      <c r="K24" s="11"/>
    </row>
    <row r="25" s="1" customFormat="1" ht="40" customHeight="1" spans="1:11">
      <c r="A25" s="9">
        <v>21</v>
      </c>
      <c r="B25" s="10" t="s">
        <v>85</v>
      </c>
      <c r="C25" s="10" t="str">
        <f>IF(OR(LEN(E:E)=15,LEN(E:E)=18),IF(MOD(MID(E:E,15,3)*1,2),"男","女"),#N/A)</f>
        <v>男</v>
      </c>
      <c r="D25" s="11">
        <v>57</v>
      </c>
      <c r="E25" s="12" t="s">
        <v>86</v>
      </c>
      <c r="F25" s="13" t="s">
        <v>17</v>
      </c>
      <c r="G25" s="11" t="s">
        <v>87</v>
      </c>
      <c r="H25" s="14">
        <v>10941.6</v>
      </c>
      <c r="I25" s="15">
        <v>7294.4</v>
      </c>
      <c r="J25" s="15" t="s">
        <v>19</v>
      </c>
      <c r="K25" s="11" t="s">
        <v>31</v>
      </c>
    </row>
  </sheetData>
  <mergeCells count="11">
    <mergeCell ref="A1:K1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47916666666667" right="0.472222222222222" top="0.629861111111111" bottom="0.511805555555556" header="0.432638888888889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2024年灵活就业人员社会保险补贴公示表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学会遗忘</cp:lastModifiedBy>
  <dcterms:created xsi:type="dcterms:W3CDTF">2021-12-29T04:13:00Z</dcterms:created>
  <dcterms:modified xsi:type="dcterms:W3CDTF">2025-03-27T02:34:37Z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8E0EB784C9CF4871A8174C59EFA816DC_13</vt:lpwstr>
  </property>
  <property fmtid="{D5CDD505-2E9C-101B-9397-08002B2CF9AE}" pid="3" name="KSOProductBuildVer">
    <vt:lpwstr>2052-12.1.0.20305</vt:lpwstr>
  </property>
</Properties>
</file>