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培训补贴审核表" sheetId="25" r:id="rId1"/>
  </sheets>
  <definedNames>
    <definedName name="sheet4">#REF!</definedName>
    <definedName name="_xlnm.Print_Titles" localSheetId="0">培训补贴审核表!$A:$F,培训补贴审核表!$2:$6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<sst xmlns="http://schemas.openxmlformats.org/spreadsheetml/2006/main" count="112" uniqueCount="87">
  <si>
    <t>附件</t>
  </si>
  <si>
    <t>2024年度第一批就业技能培训补贴审核明细表</t>
  </si>
  <si>
    <t>序号</t>
  </si>
  <si>
    <t>培 训
机 构</t>
  </si>
  <si>
    <t>批复          文件</t>
  </si>
  <si>
    <t xml:space="preserve">培训
时间 </t>
  </si>
  <si>
    <t>培训
地点</t>
  </si>
  <si>
    <t xml:space="preserve">培训
专业 </t>
  </si>
  <si>
    <t>课时（人）</t>
  </si>
  <si>
    <t>实际参训人数</t>
  </si>
  <si>
    <t>培训合格人数</t>
  </si>
  <si>
    <t>享受补贴人数</t>
  </si>
  <si>
    <t>班次就业率</t>
  </si>
  <si>
    <t>培训补贴</t>
  </si>
  <si>
    <t>补 贴
(万元)</t>
  </si>
  <si>
    <t>补 贴
合 计（万元）</t>
  </si>
  <si>
    <t>备注</t>
  </si>
  <si>
    <t>就业情况</t>
  </si>
  <si>
    <t>未就业
情况</t>
  </si>
  <si>
    <t>鉴定情况</t>
  </si>
  <si>
    <t xml:space="preserve">非贫 </t>
  </si>
  <si>
    <t>脱贫</t>
  </si>
  <si>
    <t>非贫</t>
  </si>
  <si>
    <t>非贫人数</t>
  </si>
  <si>
    <t>脱贫人数</t>
  </si>
  <si>
    <t>人数</t>
  </si>
  <si>
    <t>非贫
补贴 （万元）</t>
  </si>
  <si>
    <t>脱贫 
补贴 （万元）</t>
  </si>
  <si>
    <t>脱贫
补贴 （万元）</t>
  </si>
  <si>
    <t>商洛市劳动就业技术培训中心</t>
  </si>
  <si>
    <r>
      <rPr>
        <sz val="8"/>
        <color theme="1"/>
        <rFont val="仿宋"/>
        <charset val="134"/>
      </rPr>
      <t>柞人社函</t>
    </r>
    <r>
      <rPr>
        <sz val="8"/>
        <color theme="1"/>
        <rFont val="仿宋_GB2312"/>
        <charset val="134"/>
      </rPr>
      <t>[2024]49号</t>
    </r>
  </si>
  <si>
    <t>2024.4.1-4.25</t>
  </si>
  <si>
    <t>凤凰镇凤镇街公路段院内</t>
  </si>
  <si>
    <t>起重装卸机械操作工</t>
  </si>
  <si>
    <r>
      <rPr>
        <sz val="8"/>
        <color theme="1"/>
        <rFont val="仿宋"/>
        <charset val="134"/>
      </rPr>
      <t>柞人社函</t>
    </r>
    <r>
      <rPr>
        <sz val="8"/>
        <color theme="1"/>
        <rFont val="仿宋_GB2312"/>
        <charset val="134"/>
      </rPr>
      <t>[2024]50号</t>
    </r>
  </si>
  <si>
    <t>2024.4.1-4.29</t>
  </si>
  <si>
    <t>杏坪镇柴庄社区</t>
  </si>
  <si>
    <r>
      <rPr>
        <sz val="8"/>
        <color theme="1"/>
        <rFont val="仿宋"/>
        <charset val="134"/>
      </rPr>
      <t>柞人社函</t>
    </r>
    <r>
      <rPr>
        <sz val="8"/>
        <color theme="1"/>
        <rFont val="仿宋_GB2312"/>
        <charset val="134"/>
      </rPr>
      <t>[2024]140号</t>
    </r>
  </si>
  <si>
    <t>2024.10.15-11.3</t>
  </si>
  <si>
    <t>下梁镇嘉安社区</t>
  </si>
  <si>
    <t>美容师</t>
  </si>
  <si>
    <r>
      <rPr>
        <sz val="8"/>
        <color theme="1"/>
        <rFont val="仿宋"/>
        <charset val="134"/>
      </rPr>
      <t>柞人社函</t>
    </r>
    <r>
      <rPr>
        <sz val="8"/>
        <color theme="1"/>
        <rFont val="仿宋_GB2312"/>
        <charset val="134"/>
      </rPr>
      <t>[2024]152号</t>
    </r>
  </si>
  <si>
    <t>2024.10.30-11.18</t>
  </si>
  <si>
    <t>中式烹调师</t>
  </si>
  <si>
    <r>
      <rPr>
        <sz val="8"/>
        <color theme="1"/>
        <rFont val="仿宋"/>
        <charset val="134"/>
      </rPr>
      <t>柞人社函</t>
    </r>
    <r>
      <rPr>
        <sz val="8"/>
        <color theme="1"/>
        <rFont val="仿宋_GB2312"/>
        <charset val="134"/>
      </rPr>
      <t>[2024]113号</t>
    </r>
  </si>
  <si>
    <t>2024.11.13-12.2</t>
  </si>
  <si>
    <t>商洛华旗职业技能培训学校</t>
  </si>
  <si>
    <r>
      <rPr>
        <sz val="8"/>
        <color theme="1"/>
        <rFont val="仿宋"/>
        <charset val="134"/>
      </rPr>
      <t>柞人社函</t>
    </r>
    <r>
      <rPr>
        <sz val="8"/>
        <color theme="1"/>
        <rFont val="仿宋_GB2312"/>
        <charset val="134"/>
      </rPr>
      <t>[2024]41号</t>
    </r>
  </si>
  <si>
    <t>2024.3.1-3.25</t>
  </si>
  <si>
    <t>乾佑街办北关社区</t>
  </si>
  <si>
    <r>
      <rPr>
        <sz val="8"/>
        <color theme="1"/>
        <rFont val="仿宋"/>
        <charset val="134"/>
      </rPr>
      <t>柞人社函</t>
    </r>
    <r>
      <rPr>
        <sz val="8"/>
        <color theme="1"/>
        <rFont val="仿宋_GB2312"/>
        <charset val="134"/>
      </rPr>
      <t>[2024]63号</t>
    </r>
  </si>
  <si>
    <t>2024.4.26-5.20</t>
  </si>
  <si>
    <t>小岭镇黄金移民小区</t>
  </si>
  <si>
    <r>
      <rPr>
        <sz val="8"/>
        <color theme="1"/>
        <rFont val="仿宋"/>
        <charset val="134"/>
      </rPr>
      <t>柞人社函</t>
    </r>
    <r>
      <rPr>
        <sz val="8"/>
        <color theme="1"/>
        <rFont val="仿宋_GB2312"/>
        <charset val="134"/>
      </rPr>
      <t>[2024]127号</t>
    </r>
  </si>
  <si>
    <t>2024.9.12-10.7</t>
  </si>
  <si>
    <t>小岭镇李砭村</t>
  </si>
  <si>
    <t>商洛宇星职业技能培训学校</t>
  </si>
  <si>
    <r>
      <rPr>
        <sz val="8"/>
        <color theme="1"/>
        <rFont val="仿宋"/>
        <charset val="134"/>
      </rPr>
      <t>柞人社函</t>
    </r>
    <r>
      <rPr>
        <sz val="8"/>
        <color theme="1"/>
        <rFont val="仿宋_GB2312"/>
        <charset val="134"/>
      </rPr>
      <t>[2024]11号</t>
    </r>
  </si>
  <si>
    <t>2024.1.18-1.27</t>
  </si>
  <si>
    <t>曹坪镇银碗村村委会会议室</t>
  </si>
  <si>
    <t>食用菌生产工</t>
  </si>
  <si>
    <t>陕西商洛新潮技师学院</t>
  </si>
  <si>
    <r>
      <rPr>
        <sz val="8"/>
        <color theme="1"/>
        <rFont val="仿宋"/>
        <charset val="134"/>
      </rPr>
      <t>柞人社函</t>
    </r>
    <r>
      <rPr>
        <sz val="8"/>
        <color theme="1"/>
        <rFont val="仿宋_GB2312"/>
        <charset val="134"/>
      </rPr>
      <t>[2024]147号</t>
    </r>
  </si>
  <si>
    <t>2024.10.25-11.14</t>
  </si>
  <si>
    <t>红岩寺镇张家坪村村委会</t>
  </si>
  <si>
    <r>
      <rPr>
        <sz val="8"/>
        <color theme="1"/>
        <rFont val="仿宋"/>
        <charset val="134"/>
      </rPr>
      <t>柞人社函</t>
    </r>
    <r>
      <rPr>
        <sz val="8"/>
        <color theme="1"/>
        <rFont val="仿宋_GB2312"/>
        <charset val="134"/>
      </rPr>
      <t>[2024]163号</t>
    </r>
  </si>
  <si>
    <t>2024.12.4-12.28</t>
  </si>
  <si>
    <t>杏坪镇中台村</t>
  </si>
  <si>
    <t>商洛恒远职业技能培训学校</t>
  </si>
  <si>
    <r>
      <rPr>
        <sz val="8"/>
        <color theme="1"/>
        <rFont val="仿宋"/>
        <charset val="134"/>
      </rPr>
      <t>柞人社函</t>
    </r>
    <r>
      <rPr>
        <sz val="8"/>
        <color theme="1"/>
        <rFont val="仿宋_GB2312"/>
        <charset val="134"/>
      </rPr>
      <t>[2024]59号</t>
    </r>
  </si>
  <si>
    <t>2024.4.19-5.18</t>
  </si>
  <si>
    <t>曹坪镇中坪社区</t>
  </si>
  <si>
    <t>柞水县华茂职业技能培训学校</t>
  </si>
  <si>
    <r>
      <rPr>
        <sz val="8"/>
        <color theme="1"/>
        <rFont val="仿宋"/>
        <charset val="134"/>
      </rPr>
      <t>柞人社函</t>
    </r>
    <r>
      <rPr>
        <sz val="8"/>
        <color theme="1"/>
        <rFont val="仿宋_GB2312"/>
        <charset val="134"/>
      </rPr>
      <t>[2024]45号</t>
    </r>
  </si>
  <si>
    <t>2024.3.15-4.3</t>
  </si>
  <si>
    <t>凤凰镇凤镇街社区博隆小区</t>
  </si>
  <si>
    <r>
      <rPr>
        <sz val="8"/>
        <color theme="1"/>
        <rFont val="仿宋"/>
        <charset val="134"/>
      </rPr>
      <t>柞人社函</t>
    </r>
    <r>
      <rPr>
        <sz val="8"/>
        <color theme="1"/>
        <rFont val="仿宋_GB2312"/>
        <charset val="134"/>
      </rPr>
      <t>[2024]47号</t>
    </r>
  </si>
  <si>
    <t>2024.3.28-4.6</t>
  </si>
  <si>
    <t>校本部</t>
  </si>
  <si>
    <t>保育员</t>
  </si>
  <si>
    <r>
      <rPr>
        <sz val="8"/>
        <color theme="1"/>
        <rFont val="仿宋"/>
        <charset val="134"/>
      </rPr>
      <t>柞人社函</t>
    </r>
    <r>
      <rPr>
        <sz val="8"/>
        <color theme="1"/>
        <rFont val="仿宋_GB2312"/>
        <charset val="134"/>
      </rPr>
      <t>[2024]81号</t>
    </r>
  </si>
  <si>
    <t>2024.6.12-7.1</t>
  </si>
  <si>
    <t>曹坪镇窑镇社区</t>
  </si>
  <si>
    <r>
      <rPr>
        <sz val="8"/>
        <color theme="1"/>
        <rFont val="仿宋"/>
        <charset val="134"/>
      </rPr>
      <t>柞人社函</t>
    </r>
    <r>
      <rPr>
        <sz val="8"/>
        <color theme="1"/>
        <rFont val="仿宋_GB2312"/>
        <charset val="134"/>
      </rPr>
      <t>[2024]98号</t>
    </r>
  </si>
  <si>
    <t>2024.7.25-8.13</t>
  </si>
  <si>
    <t>合计</t>
  </si>
  <si>
    <t xml:space="preserve">    依据商财办社 [2021]164号和商人社函〔2022〕216号文件：就业技能培训补贴标准以培训班次为单位，按以下规定分类核算确定。1、培训就业率低于30%。培训后3个月内该班次就业率低于30%的，该班次培训后实现就业人员可享受基本培训补贴，其余人员均不给予培训补贴；2、培训就业率高于30%（含）。培训后3个月内该班次就业率高于30%的，该班次培训合格人员均可享受基本培训补贴；培训就业率高于50%（含），该班次培训合格人员中培训后实现就业的按照基本补贴标准的130%给予补贴，培训合格人员中未就业人员按照基本培训补贴标准给予补贴；七类人员参加就业技能培训后，取得技能等级证书且在3个月内实现就业的，按基本补贴标准的150%给予补贴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</si>
</sst>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 "/>
  </numFmts>
  <fonts count="35">
    <font>
      <sz val="12"/>
      <name val="宋体"/>
      <charset val="134"/>
    </font>
    <font>
      <sz val="12"/>
      <color theme="1"/>
      <name val="宋体"/>
      <charset val="134"/>
    </font>
    <font>
      <sz val="12"/>
      <color rgb="FFFF0000"/>
      <name val="宋体"/>
      <charset val="134"/>
    </font>
    <font>
      <b/>
      <sz val="18"/>
      <color theme="1"/>
      <name val="方正小标宋简体"/>
      <charset val="134"/>
    </font>
    <font>
      <b/>
      <sz val="9"/>
      <color theme="1"/>
      <name val="宋体"/>
      <charset val="134"/>
      <scheme val="major"/>
    </font>
    <font>
      <sz val="8"/>
      <color theme="1"/>
      <name val="仿宋"/>
      <charset val="134"/>
    </font>
    <font>
      <b/>
      <sz val="18"/>
      <color theme="1"/>
      <name val="仿宋"/>
      <charset val="134"/>
    </font>
    <font>
      <b/>
      <sz val="8"/>
      <color theme="1"/>
      <name val="仿宋"/>
      <charset val="134"/>
    </font>
    <font>
      <sz val="8"/>
      <color theme="1"/>
      <name val="宋体"/>
      <charset val="134"/>
    </font>
    <font>
      <b/>
      <sz val="8"/>
      <color theme="1"/>
      <name val="宋体"/>
      <charset val="134"/>
      <scheme val="major"/>
    </font>
    <font>
      <b/>
      <sz val="9"/>
      <color theme="1"/>
      <name val="宋体"/>
      <charset val="134"/>
    </font>
    <font>
      <sz val="6"/>
      <color theme="1"/>
      <name val="仿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rgb="FFFF0000"/>
      <name val="宋体"/>
      <charset val="134"/>
      <scheme val="minor"/>
    </font>
    <font>
      <sz val="8"/>
      <color theme="1"/>
      <name val="仿宋_GB2312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5"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4" borderId="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3" fillId="6" borderId="8" applyNumberFormat="0" applyAlignment="0" applyProtection="0">
      <alignment vertical="center"/>
    </xf>
    <xf numFmtId="0" fontId="24" fillId="7" borderId="10" applyNumberFormat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3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176" fontId="0" fillId="0" borderId="0" xfId="0" applyNumberFormat="1">
      <alignment vertical="center"/>
    </xf>
    <xf numFmtId="176" fontId="0" fillId="3" borderId="0" xfId="0" applyNumberFormat="1" applyFill="1">
      <alignment vertical="center"/>
    </xf>
    <xf numFmtId="0" fontId="1" fillId="0" borderId="0" xfId="0" applyFont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left" vertical="center" wrapText="1"/>
    </xf>
    <xf numFmtId="176" fontId="1" fillId="0" borderId="0" xfId="0" applyNumberFormat="1" applyFont="1" applyBorder="1" applyAlignment="1">
      <alignment horizontal="left" vertical="center"/>
    </xf>
    <xf numFmtId="176" fontId="3" fillId="0" borderId="0" xfId="0" applyNumberFormat="1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 wrapText="1"/>
    </xf>
    <xf numFmtId="9" fontId="4" fillId="0" borderId="2" xfId="0" applyNumberFormat="1" applyFont="1" applyFill="1" applyBorder="1" applyAlignment="1">
      <alignment horizontal="center" vertical="center" wrapText="1"/>
    </xf>
    <xf numFmtId="176" fontId="9" fillId="0" borderId="2" xfId="0" applyNumberFormat="1" applyFont="1" applyFill="1" applyBorder="1" applyAlignment="1">
      <alignment horizontal="center" vertical="center" wrapText="1"/>
    </xf>
    <xf numFmtId="9" fontId="5" fillId="2" borderId="2" xfId="0" applyNumberFormat="1" applyFont="1" applyFill="1" applyBorder="1" applyAlignment="1">
      <alignment horizontal="center" vertical="center" wrapText="1"/>
    </xf>
    <xf numFmtId="176" fontId="5" fillId="2" borderId="2" xfId="0" applyNumberFormat="1" applyFont="1" applyFill="1" applyBorder="1" applyAlignment="1">
      <alignment horizontal="center" vertical="center" wrapText="1"/>
    </xf>
    <xf numFmtId="9" fontId="5" fillId="2" borderId="4" xfId="0" applyNumberFormat="1" applyFont="1" applyFill="1" applyBorder="1" applyAlignment="1">
      <alignment horizontal="center" vertical="center" wrapText="1"/>
    </xf>
    <xf numFmtId="176" fontId="5" fillId="2" borderId="4" xfId="0" applyNumberFormat="1" applyFont="1" applyFill="1" applyBorder="1" applyAlignment="1">
      <alignment horizontal="center" vertical="center" wrapText="1"/>
    </xf>
    <xf numFmtId="9" fontId="5" fillId="2" borderId="4" xfId="0" applyNumberFormat="1" applyFont="1" applyFill="1" applyBorder="1" applyAlignment="1" applyProtection="1">
      <alignment horizontal="center" vertical="center" wrapText="1"/>
    </xf>
    <xf numFmtId="9" fontId="5" fillId="2" borderId="1" xfId="0" applyNumberFormat="1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 wrapText="1"/>
    </xf>
    <xf numFmtId="176" fontId="7" fillId="2" borderId="2" xfId="0" applyNumberFormat="1" applyFont="1" applyFill="1" applyBorder="1" applyAlignment="1">
      <alignment horizontal="center" vertical="center" wrapText="1"/>
    </xf>
    <xf numFmtId="176" fontId="7" fillId="2" borderId="2" xfId="0" applyNumberFormat="1" applyFont="1" applyFill="1" applyBorder="1" applyAlignment="1">
      <alignment horizontal="center" vertical="center"/>
    </xf>
    <xf numFmtId="176" fontId="8" fillId="2" borderId="0" xfId="0" applyNumberFormat="1" applyFont="1" applyFill="1" applyAlignment="1">
      <alignment horizontal="left" vertical="center" wrapText="1"/>
    </xf>
    <xf numFmtId="176" fontId="1" fillId="3" borderId="0" xfId="0" applyNumberFormat="1" applyFont="1" applyFill="1" applyBorder="1" applyAlignment="1">
      <alignment horizontal="left" vertical="center"/>
    </xf>
    <xf numFmtId="0" fontId="1" fillId="0" borderId="0" xfId="0" applyFont="1" applyBorder="1">
      <alignment vertical="center"/>
    </xf>
    <xf numFmtId="176" fontId="3" fillId="3" borderId="0" xfId="0" applyNumberFormat="1" applyFont="1" applyFill="1" applyBorder="1" applyAlignment="1">
      <alignment horizontal="center" vertical="center"/>
    </xf>
    <xf numFmtId="176" fontId="4" fillId="3" borderId="2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 wrapText="1"/>
    </xf>
    <xf numFmtId="176" fontId="5" fillId="2" borderId="3" xfId="0" applyNumberFormat="1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left" vertical="center" wrapText="1"/>
    </xf>
    <xf numFmtId="0" fontId="11" fillId="2" borderId="3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left" vertical="center"/>
    </xf>
  </cellXfs>
  <cellStyles count="7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2 5" xfId="50"/>
    <cellStyle name="常规 21" xfId="51"/>
    <cellStyle name="常规 3 2" xfId="52"/>
    <cellStyle name="常规 2 2" xfId="53"/>
    <cellStyle name="常规 3 4" xfId="54"/>
    <cellStyle name="常规 2 6 3 2 2" xfId="55"/>
    <cellStyle name="常规 10" xfId="56"/>
    <cellStyle name="常规 2" xfId="57"/>
    <cellStyle name="常规 3" xfId="58"/>
    <cellStyle name="常规 2 4" xfId="59"/>
    <cellStyle name="常规 10 2 2 2" xfId="60"/>
    <cellStyle name="常规 10 2 2 2 2" xfId="61"/>
    <cellStyle name="警告文本 2" xfId="62"/>
    <cellStyle name="常规 3 6" xfId="63"/>
    <cellStyle name="常规 2 10 2 2 2 2" xfId="64"/>
    <cellStyle name="常规 4" xfId="65"/>
    <cellStyle name="常规 2 6 3 3" xfId="66"/>
    <cellStyle name="常规 4 9" xfId="67"/>
    <cellStyle name="常规 5" xfId="68"/>
    <cellStyle name="常规 14" xfId="69"/>
    <cellStyle name="常规 2 2 4 2 2 2 2" xfId="70"/>
    <cellStyle name="常规 8" xfId="71"/>
    <cellStyle name="常规 6 6" xfId="72"/>
    <cellStyle name="常规 2 6 3" xfId="73"/>
    <cellStyle name="常规 2 10" xfId="74"/>
  </cellStyles>
  <tableStyles count="0" defaultTableStyle="TableStyleMedium2" defaultPivotStyle="PivotStyleLight16"/>
  <colors>
    <mruColors>
      <color rgb="00FF0000"/>
      <color rgb="00FFFF00"/>
      <color rgb="0000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24"/>
  <sheetViews>
    <sheetView tabSelected="1" workbookViewId="0">
      <pane ySplit="6" topLeftCell="A22" activePane="bottomLeft" state="frozen"/>
      <selection/>
      <selection pane="bottomLeft" activeCell="P15" sqref="P15"/>
    </sheetView>
  </sheetViews>
  <sheetFormatPr defaultColWidth="8.8" defaultRowHeight="14.25"/>
  <cols>
    <col min="1" max="1" width="2.5" customWidth="1"/>
    <col min="2" max="2" width="4.375" customWidth="1"/>
    <col min="3" max="3" width="5.75" customWidth="1"/>
    <col min="4" max="4" width="5.875" customWidth="1"/>
    <col min="5" max="5" width="6.875" customWidth="1"/>
    <col min="6" max="6" width="5.375" customWidth="1"/>
    <col min="7" max="7" width="2.75" customWidth="1"/>
    <col min="8" max="8" width="3.25" customWidth="1"/>
    <col min="9" max="9" width="4.5" customWidth="1"/>
    <col min="10" max="10" width="4.125" customWidth="1"/>
    <col min="11" max="16" width="3.925" customWidth="1"/>
    <col min="17" max="17" width="3.125" customWidth="1"/>
    <col min="18" max="18" width="7.25" style="5" customWidth="1"/>
    <col min="19" max="19" width="7.375" style="5" customWidth="1"/>
    <col min="20" max="20" width="6.5" style="5" customWidth="1"/>
    <col min="21" max="21" width="6.125" style="5" customWidth="1"/>
    <col min="22" max="22" width="6.7" style="5" customWidth="1"/>
    <col min="23" max="23" width="6.875" style="5" customWidth="1"/>
    <col min="24" max="24" width="7.75" style="5" customWidth="1"/>
    <col min="25" max="25" width="7.25" style="6" customWidth="1"/>
    <col min="26" max="26" width="8.375" customWidth="1"/>
  </cols>
  <sheetData>
    <row r="1" s="1" customFormat="1" ht="12" customHeight="1" spans="1:26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20"/>
      <c r="S1" s="20"/>
      <c r="T1" s="20"/>
      <c r="U1" s="20"/>
      <c r="V1" s="20"/>
      <c r="W1" s="20"/>
      <c r="X1" s="20"/>
      <c r="Y1" s="35"/>
      <c r="Z1" s="36"/>
    </row>
    <row r="2" s="2" customFormat="1" ht="26" customHeight="1" spans="1:26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21"/>
      <c r="S2" s="21"/>
      <c r="T2" s="21"/>
      <c r="U2" s="21"/>
      <c r="V2" s="21"/>
      <c r="W2" s="21"/>
      <c r="X2" s="21"/>
      <c r="Y2" s="37"/>
      <c r="Z2" s="8"/>
    </row>
    <row r="3" s="2" customFormat="1" spans="1:26">
      <c r="A3" s="9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0"/>
      <c r="K3" s="10" t="s">
        <v>11</v>
      </c>
      <c r="L3" s="10"/>
      <c r="M3" s="10"/>
      <c r="N3" s="10"/>
      <c r="O3" s="10"/>
      <c r="P3" s="10"/>
      <c r="Q3" s="10" t="s">
        <v>12</v>
      </c>
      <c r="R3" s="22" t="s">
        <v>13</v>
      </c>
      <c r="S3" s="22"/>
      <c r="T3" s="22"/>
      <c r="U3" s="22"/>
      <c r="V3" s="22"/>
      <c r="W3" s="22"/>
      <c r="X3" s="22" t="s">
        <v>14</v>
      </c>
      <c r="Y3" s="38" t="s">
        <v>15</v>
      </c>
      <c r="Z3" s="39" t="s">
        <v>16</v>
      </c>
    </row>
    <row r="4" s="2" customFormat="1" ht="13" customHeight="1" spans="1:26">
      <c r="A4" s="11"/>
      <c r="B4" s="10"/>
      <c r="C4" s="10"/>
      <c r="D4" s="10"/>
      <c r="E4" s="10"/>
      <c r="F4" s="10"/>
      <c r="G4" s="10"/>
      <c r="H4" s="10"/>
      <c r="I4" s="10"/>
      <c r="J4" s="10"/>
      <c r="K4" s="10" t="s">
        <v>17</v>
      </c>
      <c r="L4" s="10"/>
      <c r="M4" s="10" t="s">
        <v>18</v>
      </c>
      <c r="N4" s="10"/>
      <c r="O4" s="10" t="s">
        <v>19</v>
      </c>
      <c r="P4" s="10"/>
      <c r="Q4" s="10"/>
      <c r="R4" s="22"/>
      <c r="S4" s="22"/>
      <c r="T4" s="22"/>
      <c r="U4" s="22"/>
      <c r="V4" s="22"/>
      <c r="W4" s="22"/>
      <c r="X4" s="22"/>
      <c r="Y4" s="38"/>
      <c r="Z4" s="39"/>
    </row>
    <row r="5" s="2" customFormat="1" spans="1:26">
      <c r="A5" s="11"/>
      <c r="B5" s="10"/>
      <c r="C5" s="10"/>
      <c r="D5" s="10"/>
      <c r="E5" s="10"/>
      <c r="F5" s="10"/>
      <c r="G5" s="10"/>
      <c r="H5" s="10"/>
      <c r="I5" s="10"/>
      <c r="J5" s="10"/>
      <c r="K5" s="10" t="s">
        <v>20</v>
      </c>
      <c r="L5" s="10" t="s">
        <v>21</v>
      </c>
      <c r="M5" s="10" t="s">
        <v>20</v>
      </c>
      <c r="N5" s="10" t="s">
        <v>21</v>
      </c>
      <c r="O5" s="10" t="s">
        <v>22</v>
      </c>
      <c r="P5" s="10" t="s">
        <v>21</v>
      </c>
      <c r="Q5" s="10"/>
      <c r="R5" s="23">
        <v>1.5</v>
      </c>
      <c r="S5" s="23"/>
      <c r="T5" s="23">
        <v>1.3</v>
      </c>
      <c r="U5" s="23"/>
      <c r="V5" s="23">
        <v>1</v>
      </c>
      <c r="W5" s="23"/>
      <c r="X5" s="22"/>
      <c r="Y5" s="38"/>
      <c r="Z5" s="39"/>
    </row>
    <row r="6" s="2" customFormat="1" ht="45" customHeight="1" spans="1:26">
      <c r="A6" s="12"/>
      <c r="B6" s="10"/>
      <c r="C6" s="10"/>
      <c r="D6" s="10"/>
      <c r="E6" s="10"/>
      <c r="F6" s="10"/>
      <c r="G6" s="10"/>
      <c r="H6" s="10"/>
      <c r="I6" s="10" t="s">
        <v>23</v>
      </c>
      <c r="J6" s="10" t="s">
        <v>24</v>
      </c>
      <c r="K6" s="10" t="s">
        <v>25</v>
      </c>
      <c r="L6" s="10" t="s">
        <v>25</v>
      </c>
      <c r="M6" s="10" t="s">
        <v>25</v>
      </c>
      <c r="N6" s="10" t="s">
        <v>25</v>
      </c>
      <c r="O6" s="10" t="s">
        <v>25</v>
      </c>
      <c r="P6" s="10" t="s">
        <v>25</v>
      </c>
      <c r="Q6" s="10"/>
      <c r="R6" s="24" t="s">
        <v>26</v>
      </c>
      <c r="S6" s="24" t="s">
        <v>27</v>
      </c>
      <c r="T6" s="24" t="s">
        <v>26</v>
      </c>
      <c r="U6" s="24" t="s">
        <v>28</v>
      </c>
      <c r="V6" s="24" t="s">
        <v>26</v>
      </c>
      <c r="W6" s="24" t="s">
        <v>28</v>
      </c>
      <c r="X6" s="22"/>
      <c r="Y6" s="38"/>
      <c r="Z6" s="39"/>
    </row>
    <row r="7" s="3" customFormat="1" ht="70" customHeight="1" spans="1:26">
      <c r="A7" s="13">
        <v>1</v>
      </c>
      <c r="B7" s="13" t="s">
        <v>29</v>
      </c>
      <c r="C7" s="13" t="s">
        <v>30</v>
      </c>
      <c r="D7" s="13" t="s">
        <v>31</v>
      </c>
      <c r="E7" s="13" t="s">
        <v>32</v>
      </c>
      <c r="F7" s="13" t="s">
        <v>33</v>
      </c>
      <c r="G7" s="13">
        <v>200</v>
      </c>
      <c r="H7" s="13">
        <v>15</v>
      </c>
      <c r="I7" s="13">
        <v>14</v>
      </c>
      <c r="J7" s="13">
        <v>0</v>
      </c>
      <c r="K7" s="13">
        <v>5</v>
      </c>
      <c r="L7" s="13">
        <v>0</v>
      </c>
      <c r="M7" s="13">
        <v>9</v>
      </c>
      <c r="N7" s="13">
        <v>0</v>
      </c>
      <c r="O7" s="13">
        <v>12</v>
      </c>
      <c r="P7" s="13">
        <v>0</v>
      </c>
      <c r="Q7" s="25">
        <v>0.36</v>
      </c>
      <c r="R7" s="26">
        <v>3</v>
      </c>
      <c r="S7" s="26">
        <v>0</v>
      </c>
      <c r="T7" s="26">
        <v>0</v>
      </c>
      <c r="U7" s="26">
        <v>0</v>
      </c>
      <c r="V7" s="26">
        <v>3.6</v>
      </c>
      <c r="W7" s="26">
        <v>0</v>
      </c>
      <c r="X7" s="26">
        <f t="shared" ref="X7:X9" si="0">SUM(R7:W7)</f>
        <v>6.6</v>
      </c>
      <c r="Y7" s="26">
        <v>52.92</v>
      </c>
      <c r="Z7" s="40"/>
    </row>
    <row r="8" s="3" customFormat="1" ht="70" customHeight="1" spans="1:26">
      <c r="A8" s="13">
        <v>2</v>
      </c>
      <c r="B8" s="13"/>
      <c r="C8" s="13" t="s">
        <v>34</v>
      </c>
      <c r="D8" s="13" t="s">
        <v>35</v>
      </c>
      <c r="E8" s="13" t="s">
        <v>36</v>
      </c>
      <c r="F8" s="13" t="s">
        <v>33</v>
      </c>
      <c r="G8" s="13">
        <v>200</v>
      </c>
      <c r="H8" s="13">
        <v>10</v>
      </c>
      <c r="I8" s="13">
        <v>8</v>
      </c>
      <c r="J8" s="13">
        <v>2</v>
      </c>
      <c r="K8" s="13">
        <v>3</v>
      </c>
      <c r="L8" s="13">
        <v>0</v>
      </c>
      <c r="M8" s="13">
        <v>5</v>
      </c>
      <c r="N8" s="13">
        <v>2</v>
      </c>
      <c r="O8" s="13">
        <v>6</v>
      </c>
      <c r="P8" s="13">
        <v>0</v>
      </c>
      <c r="Q8" s="25">
        <v>0.3</v>
      </c>
      <c r="R8" s="26">
        <v>1.8</v>
      </c>
      <c r="S8" s="26">
        <v>0</v>
      </c>
      <c r="T8" s="26">
        <v>0</v>
      </c>
      <c r="U8" s="26">
        <v>0</v>
      </c>
      <c r="V8" s="26">
        <v>2</v>
      </c>
      <c r="W8" s="26">
        <v>0.8</v>
      </c>
      <c r="X8" s="26">
        <f t="shared" si="0"/>
        <v>4.6</v>
      </c>
      <c r="Y8" s="26"/>
      <c r="Z8" s="41"/>
    </row>
    <row r="9" s="3" customFormat="1" ht="70" customHeight="1" spans="1:26">
      <c r="A9" s="13">
        <v>3</v>
      </c>
      <c r="B9" s="13"/>
      <c r="C9" s="13" t="s">
        <v>37</v>
      </c>
      <c r="D9" s="13" t="s">
        <v>38</v>
      </c>
      <c r="E9" s="13" t="s">
        <v>39</v>
      </c>
      <c r="F9" s="13" t="s">
        <v>40</v>
      </c>
      <c r="G9" s="13">
        <v>160</v>
      </c>
      <c r="H9" s="13">
        <v>50</v>
      </c>
      <c r="I9" s="13">
        <v>21</v>
      </c>
      <c r="J9" s="13">
        <v>27</v>
      </c>
      <c r="K9" s="13">
        <v>6</v>
      </c>
      <c r="L9" s="13">
        <v>15</v>
      </c>
      <c r="M9" s="13">
        <v>15</v>
      </c>
      <c r="N9" s="13">
        <v>12</v>
      </c>
      <c r="O9" s="13">
        <v>18</v>
      </c>
      <c r="P9" s="13">
        <v>20</v>
      </c>
      <c r="Q9" s="25">
        <v>0.44</v>
      </c>
      <c r="R9" s="26">
        <v>2.52</v>
      </c>
      <c r="S9" s="26">
        <v>4.2</v>
      </c>
      <c r="T9" s="26">
        <v>0</v>
      </c>
      <c r="U9" s="26">
        <v>0</v>
      </c>
      <c r="V9" s="26">
        <v>4.2</v>
      </c>
      <c r="W9" s="26">
        <v>4.76</v>
      </c>
      <c r="X9" s="26">
        <f t="shared" si="0"/>
        <v>15.68</v>
      </c>
      <c r="Y9" s="26"/>
      <c r="Z9" s="40"/>
    </row>
    <row r="10" s="3" customFormat="1" ht="70" customHeight="1" spans="1:26">
      <c r="A10" s="13">
        <v>4</v>
      </c>
      <c r="B10" s="13"/>
      <c r="C10" s="13" t="s">
        <v>41</v>
      </c>
      <c r="D10" s="13" t="s">
        <v>42</v>
      </c>
      <c r="E10" s="13" t="s">
        <v>39</v>
      </c>
      <c r="F10" s="13" t="s">
        <v>43</v>
      </c>
      <c r="G10" s="13">
        <v>160</v>
      </c>
      <c r="H10" s="13">
        <v>50</v>
      </c>
      <c r="I10" s="13">
        <v>29</v>
      </c>
      <c r="J10" s="13">
        <v>18</v>
      </c>
      <c r="K10" s="13">
        <v>12</v>
      </c>
      <c r="L10" s="13">
        <v>4</v>
      </c>
      <c r="M10" s="13">
        <v>17</v>
      </c>
      <c r="N10" s="13">
        <v>14</v>
      </c>
      <c r="O10" s="13">
        <v>0</v>
      </c>
      <c r="P10" s="13">
        <v>0</v>
      </c>
      <c r="Q10" s="25">
        <v>0.34</v>
      </c>
      <c r="R10" s="26">
        <v>0</v>
      </c>
      <c r="S10" s="26">
        <v>0</v>
      </c>
      <c r="T10" s="26">
        <v>0</v>
      </c>
      <c r="U10" s="26">
        <v>0</v>
      </c>
      <c r="V10" s="26">
        <v>8.12</v>
      </c>
      <c r="W10" s="26">
        <v>5.04</v>
      </c>
      <c r="X10" s="26">
        <f t="shared" ref="X10:X15" si="1">SUM(V10:W10)</f>
        <v>13.16</v>
      </c>
      <c r="Y10" s="26"/>
      <c r="Z10" s="40"/>
    </row>
    <row r="11" s="3" customFormat="1" ht="70" customHeight="1" spans="1:26">
      <c r="A11" s="13">
        <v>5</v>
      </c>
      <c r="B11" s="13"/>
      <c r="C11" s="13" t="s">
        <v>44</v>
      </c>
      <c r="D11" s="13" t="s">
        <v>45</v>
      </c>
      <c r="E11" s="13" t="s">
        <v>39</v>
      </c>
      <c r="F11" s="13" t="s">
        <v>40</v>
      </c>
      <c r="G11" s="13">
        <v>160</v>
      </c>
      <c r="H11" s="13">
        <v>46</v>
      </c>
      <c r="I11" s="13">
        <v>35</v>
      </c>
      <c r="J11" s="13">
        <v>11</v>
      </c>
      <c r="K11" s="13">
        <v>13</v>
      </c>
      <c r="L11" s="13">
        <v>3</v>
      </c>
      <c r="M11" s="13">
        <v>22</v>
      </c>
      <c r="N11" s="13">
        <v>8</v>
      </c>
      <c r="O11" s="13">
        <v>0</v>
      </c>
      <c r="P11" s="13">
        <v>0</v>
      </c>
      <c r="Q11" s="25">
        <v>0.35</v>
      </c>
      <c r="R11" s="26">
        <v>0</v>
      </c>
      <c r="S11" s="26">
        <v>0</v>
      </c>
      <c r="T11" s="26">
        <v>0</v>
      </c>
      <c r="U11" s="26">
        <v>0</v>
      </c>
      <c r="V11" s="26">
        <v>9.8</v>
      </c>
      <c r="W11" s="26">
        <v>3.08</v>
      </c>
      <c r="X11" s="26">
        <f t="shared" si="1"/>
        <v>12.88</v>
      </c>
      <c r="Y11" s="26"/>
      <c r="Z11" s="41"/>
    </row>
    <row r="12" s="3" customFormat="1" ht="65" customHeight="1" spans="1:26">
      <c r="A12" s="13">
        <v>6</v>
      </c>
      <c r="B12" s="14" t="s">
        <v>46</v>
      </c>
      <c r="C12" s="13" t="s">
        <v>47</v>
      </c>
      <c r="D12" s="13" t="s">
        <v>48</v>
      </c>
      <c r="E12" s="13" t="s">
        <v>49</v>
      </c>
      <c r="F12" s="13" t="s">
        <v>33</v>
      </c>
      <c r="G12" s="13">
        <v>200</v>
      </c>
      <c r="H12" s="13">
        <v>17</v>
      </c>
      <c r="I12" s="13">
        <v>16</v>
      </c>
      <c r="J12" s="13">
        <v>0</v>
      </c>
      <c r="K12" s="13">
        <v>6</v>
      </c>
      <c r="L12" s="13">
        <v>0</v>
      </c>
      <c r="M12" s="13">
        <v>10</v>
      </c>
      <c r="N12" s="13">
        <v>0</v>
      </c>
      <c r="O12" s="13">
        <v>0</v>
      </c>
      <c r="P12" s="13">
        <v>0</v>
      </c>
      <c r="Q12" s="25">
        <v>0.38</v>
      </c>
      <c r="R12" s="26">
        <v>0</v>
      </c>
      <c r="S12" s="26">
        <v>0</v>
      </c>
      <c r="T12" s="26">
        <v>0</v>
      </c>
      <c r="U12" s="26">
        <v>0</v>
      </c>
      <c r="V12" s="26">
        <v>6.4</v>
      </c>
      <c r="W12" s="26">
        <v>0</v>
      </c>
      <c r="X12" s="26">
        <f t="shared" si="1"/>
        <v>6.4</v>
      </c>
      <c r="Y12" s="31">
        <v>24</v>
      </c>
      <c r="Z12" s="40"/>
    </row>
    <row r="13" s="4" customFormat="1" ht="65" customHeight="1" spans="1:26">
      <c r="A13" s="13">
        <v>7</v>
      </c>
      <c r="B13" s="15"/>
      <c r="C13" s="13" t="s">
        <v>50</v>
      </c>
      <c r="D13" s="13" t="s">
        <v>51</v>
      </c>
      <c r="E13" s="13" t="s">
        <v>52</v>
      </c>
      <c r="F13" s="13" t="s">
        <v>33</v>
      </c>
      <c r="G13" s="13">
        <v>200</v>
      </c>
      <c r="H13" s="13">
        <v>22</v>
      </c>
      <c r="I13" s="13">
        <v>9</v>
      </c>
      <c r="J13" s="13">
        <v>11</v>
      </c>
      <c r="K13" s="13">
        <v>3</v>
      </c>
      <c r="L13" s="13">
        <v>4</v>
      </c>
      <c r="M13" s="13">
        <v>6</v>
      </c>
      <c r="N13" s="13">
        <v>7</v>
      </c>
      <c r="O13" s="13">
        <v>0</v>
      </c>
      <c r="P13" s="13">
        <v>0</v>
      </c>
      <c r="Q13" s="25">
        <v>0.35</v>
      </c>
      <c r="R13" s="26">
        <v>0</v>
      </c>
      <c r="S13" s="26">
        <v>0</v>
      </c>
      <c r="T13" s="26">
        <v>0</v>
      </c>
      <c r="U13" s="26">
        <v>0</v>
      </c>
      <c r="V13" s="26">
        <v>3.6</v>
      </c>
      <c r="W13" s="26">
        <v>4.4</v>
      </c>
      <c r="X13" s="26">
        <f t="shared" si="1"/>
        <v>8</v>
      </c>
      <c r="Y13" s="42"/>
      <c r="Z13" s="40"/>
    </row>
    <row r="14" s="4" customFormat="1" ht="65" customHeight="1" spans="1:26">
      <c r="A14" s="13">
        <v>8</v>
      </c>
      <c r="B14" s="16"/>
      <c r="C14" s="13" t="s">
        <v>53</v>
      </c>
      <c r="D14" s="13" t="s">
        <v>54</v>
      </c>
      <c r="E14" s="13" t="s">
        <v>55</v>
      </c>
      <c r="F14" s="13" t="s">
        <v>33</v>
      </c>
      <c r="G14" s="13">
        <v>200</v>
      </c>
      <c r="H14" s="13">
        <v>25</v>
      </c>
      <c r="I14" s="16">
        <v>24</v>
      </c>
      <c r="J14" s="16">
        <v>0</v>
      </c>
      <c r="K14" s="16">
        <v>9</v>
      </c>
      <c r="L14" s="16">
        <v>0</v>
      </c>
      <c r="M14" s="16">
        <v>15</v>
      </c>
      <c r="N14" s="16">
        <v>0</v>
      </c>
      <c r="O14" s="16">
        <v>0</v>
      </c>
      <c r="P14" s="16">
        <v>0</v>
      </c>
      <c r="Q14" s="27">
        <v>0.38</v>
      </c>
      <c r="R14" s="26">
        <v>0</v>
      </c>
      <c r="S14" s="26">
        <v>0</v>
      </c>
      <c r="T14" s="26">
        <v>0</v>
      </c>
      <c r="U14" s="26">
        <v>0</v>
      </c>
      <c r="V14" s="26">
        <v>9.6</v>
      </c>
      <c r="W14" s="26">
        <v>0</v>
      </c>
      <c r="X14" s="26">
        <f t="shared" si="1"/>
        <v>9.6</v>
      </c>
      <c r="Y14" s="28"/>
      <c r="Z14" s="43"/>
    </row>
    <row r="15" s="4" customFormat="1" ht="65" customHeight="1" spans="1:26">
      <c r="A15" s="13">
        <v>9</v>
      </c>
      <c r="B15" s="16" t="s">
        <v>56</v>
      </c>
      <c r="C15" s="13" t="s">
        <v>57</v>
      </c>
      <c r="D15" s="13" t="s">
        <v>58</v>
      </c>
      <c r="E15" s="13" t="s">
        <v>59</v>
      </c>
      <c r="F15" s="13" t="s">
        <v>60</v>
      </c>
      <c r="G15" s="13">
        <v>80</v>
      </c>
      <c r="H15" s="13">
        <v>36</v>
      </c>
      <c r="I15" s="16">
        <v>18</v>
      </c>
      <c r="J15" s="16">
        <v>16</v>
      </c>
      <c r="K15" s="16">
        <v>1</v>
      </c>
      <c r="L15" s="16">
        <v>10</v>
      </c>
      <c r="M15" s="16">
        <v>17</v>
      </c>
      <c r="N15" s="16">
        <v>6</v>
      </c>
      <c r="O15" s="16">
        <v>0</v>
      </c>
      <c r="P15" s="16">
        <v>0</v>
      </c>
      <c r="Q15" s="27">
        <v>0.32</v>
      </c>
      <c r="R15" s="26">
        <v>0</v>
      </c>
      <c r="S15" s="26">
        <v>0</v>
      </c>
      <c r="T15" s="26">
        <v>0</v>
      </c>
      <c r="U15" s="26">
        <v>0</v>
      </c>
      <c r="V15" s="26">
        <v>1.8</v>
      </c>
      <c r="W15" s="26">
        <v>1.6</v>
      </c>
      <c r="X15" s="26">
        <f t="shared" si="1"/>
        <v>3.4</v>
      </c>
      <c r="Y15" s="26">
        <v>3.4</v>
      </c>
      <c r="Z15" s="43"/>
    </row>
    <row r="16" s="3" customFormat="1" ht="65" customHeight="1" spans="1:26">
      <c r="A16" s="13">
        <v>10</v>
      </c>
      <c r="B16" s="13" t="s">
        <v>61</v>
      </c>
      <c r="C16" s="13" t="s">
        <v>62</v>
      </c>
      <c r="D16" s="13" t="s">
        <v>63</v>
      </c>
      <c r="E16" s="13" t="s">
        <v>64</v>
      </c>
      <c r="F16" s="13" t="s">
        <v>40</v>
      </c>
      <c r="G16" s="13">
        <v>160</v>
      </c>
      <c r="H16" s="13">
        <v>23</v>
      </c>
      <c r="I16" s="16">
        <v>15</v>
      </c>
      <c r="J16" s="16">
        <v>7</v>
      </c>
      <c r="K16" s="16">
        <v>5</v>
      </c>
      <c r="L16" s="16">
        <v>2</v>
      </c>
      <c r="M16" s="16">
        <v>10</v>
      </c>
      <c r="N16" s="16">
        <v>5</v>
      </c>
      <c r="O16" s="16">
        <v>0</v>
      </c>
      <c r="P16" s="16">
        <v>0</v>
      </c>
      <c r="Q16" s="27">
        <v>0.32</v>
      </c>
      <c r="R16" s="26">
        <v>0</v>
      </c>
      <c r="S16" s="26">
        <v>0</v>
      </c>
      <c r="T16" s="26">
        <v>0</v>
      </c>
      <c r="U16" s="26">
        <v>0</v>
      </c>
      <c r="V16" s="26">
        <v>4.2</v>
      </c>
      <c r="W16" s="26">
        <v>1.96</v>
      </c>
      <c r="X16" s="26">
        <f>SUM(R16:W16)</f>
        <v>6.16</v>
      </c>
      <c r="Y16" s="31">
        <v>21.96</v>
      </c>
      <c r="Z16" s="43"/>
    </row>
    <row r="17" s="3" customFormat="1" ht="65" customHeight="1" spans="1:26">
      <c r="A17" s="13">
        <v>11</v>
      </c>
      <c r="B17" s="13"/>
      <c r="C17" s="13" t="s">
        <v>65</v>
      </c>
      <c r="D17" s="13" t="s">
        <v>66</v>
      </c>
      <c r="E17" s="13" t="s">
        <v>67</v>
      </c>
      <c r="F17" s="13" t="s">
        <v>33</v>
      </c>
      <c r="G17" s="16">
        <v>200</v>
      </c>
      <c r="H17" s="16">
        <v>35</v>
      </c>
      <c r="I17" s="16">
        <v>35</v>
      </c>
      <c r="J17" s="16">
        <v>0</v>
      </c>
      <c r="K17" s="16">
        <v>11</v>
      </c>
      <c r="L17" s="16">
        <v>0</v>
      </c>
      <c r="M17" s="16">
        <v>24</v>
      </c>
      <c r="N17" s="16">
        <v>0</v>
      </c>
      <c r="O17" s="16">
        <v>24</v>
      </c>
      <c r="P17" s="16">
        <v>0</v>
      </c>
      <c r="Q17" s="27">
        <v>0.31</v>
      </c>
      <c r="R17" s="28">
        <v>5.4</v>
      </c>
      <c r="S17" s="28">
        <v>0</v>
      </c>
      <c r="T17" s="28">
        <v>0</v>
      </c>
      <c r="U17" s="28">
        <v>0</v>
      </c>
      <c r="V17" s="28">
        <v>10.4</v>
      </c>
      <c r="W17" s="28">
        <v>0</v>
      </c>
      <c r="X17" s="28">
        <f>SUM(R17:W17)</f>
        <v>15.8</v>
      </c>
      <c r="Y17" s="28"/>
      <c r="Z17" s="43"/>
    </row>
    <row r="18" s="3" customFormat="1" ht="66" customHeight="1" spans="1:26">
      <c r="A18" s="13">
        <v>12</v>
      </c>
      <c r="B18" s="16" t="s">
        <v>68</v>
      </c>
      <c r="C18" s="13" t="s">
        <v>69</v>
      </c>
      <c r="D18" s="13" t="s">
        <v>70</v>
      </c>
      <c r="E18" s="16" t="s">
        <v>71</v>
      </c>
      <c r="F18" s="16" t="s">
        <v>33</v>
      </c>
      <c r="G18" s="16">
        <v>200</v>
      </c>
      <c r="H18" s="16">
        <v>40</v>
      </c>
      <c r="I18" s="16">
        <v>26</v>
      </c>
      <c r="J18" s="16">
        <v>13</v>
      </c>
      <c r="K18" s="16">
        <v>9</v>
      </c>
      <c r="L18" s="16">
        <v>4</v>
      </c>
      <c r="M18" s="16">
        <v>17</v>
      </c>
      <c r="N18" s="16">
        <v>9</v>
      </c>
      <c r="O18" s="16">
        <v>14</v>
      </c>
      <c r="P18" s="16">
        <v>5</v>
      </c>
      <c r="Q18" s="27">
        <v>0.33</v>
      </c>
      <c r="R18" s="28">
        <v>4.2</v>
      </c>
      <c r="S18" s="28">
        <v>2.4</v>
      </c>
      <c r="T18" s="28">
        <v>0</v>
      </c>
      <c r="U18" s="28">
        <v>0</v>
      </c>
      <c r="V18" s="28">
        <v>7.6</v>
      </c>
      <c r="W18" s="28">
        <v>3.6</v>
      </c>
      <c r="X18" s="28">
        <f>SUM(R18:W18)</f>
        <v>17.8</v>
      </c>
      <c r="Y18" s="26">
        <v>17.8</v>
      </c>
      <c r="Z18" s="43"/>
    </row>
    <row r="19" s="3" customFormat="1" ht="55" customHeight="1" spans="1:26">
      <c r="A19" s="13">
        <v>13</v>
      </c>
      <c r="B19" s="15" t="s">
        <v>72</v>
      </c>
      <c r="C19" s="16" t="s">
        <v>73</v>
      </c>
      <c r="D19" s="13" t="s">
        <v>74</v>
      </c>
      <c r="E19" s="16" t="s">
        <v>75</v>
      </c>
      <c r="F19" s="16" t="s">
        <v>40</v>
      </c>
      <c r="G19" s="16">
        <v>160</v>
      </c>
      <c r="H19" s="16">
        <v>28</v>
      </c>
      <c r="I19" s="16">
        <v>23</v>
      </c>
      <c r="J19" s="16">
        <v>3</v>
      </c>
      <c r="K19" s="16">
        <v>8</v>
      </c>
      <c r="L19" s="16">
        <v>0</v>
      </c>
      <c r="M19" s="16">
        <v>15</v>
      </c>
      <c r="N19" s="16">
        <v>3</v>
      </c>
      <c r="O19" s="16">
        <v>0</v>
      </c>
      <c r="P19" s="16">
        <v>0</v>
      </c>
      <c r="Q19" s="29">
        <v>0.31</v>
      </c>
      <c r="R19" s="28">
        <v>0</v>
      </c>
      <c r="S19" s="28">
        <v>0</v>
      </c>
      <c r="T19" s="28">
        <v>0</v>
      </c>
      <c r="U19" s="28">
        <v>0</v>
      </c>
      <c r="V19" s="28">
        <v>6.44</v>
      </c>
      <c r="W19" s="28">
        <v>0.84</v>
      </c>
      <c r="X19" s="28">
        <f>SUM(V19:W19)</f>
        <v>7.28</v>
      </c>
      <c r="Y19" s="42">
        <v>27.24</v>
      </c>
      <c r="Z19" s="43"/>
    </row>
    <row r="20" s="4" customFormat="1" ht="55" customHeight="1" spans="1:26">
      <c r="A20" s="13">
        <v>14</v>
      </c>
      <c r="B20" s="15"/>
      <c r="C20" s="13" t="s">
        <v>76</v>
      </c>
      <c r="D20" s="13" t="s">
        <v>77</v>
      </c>
      <c r="E20" s="13" t="s">
        <v>78</v>
      </c>
      <c r="F20" s="13" t="s">
        <v>79</v>
      </c>
      <c r="G20" s="13">
        <v>80</v>
      </c>
      <c r="H20" s="13">
        <v>24</v>
      </c>
      <c r="I20" s="13">
        <v>21</v>
      </c>
      <c r="J20" s="13">
        <v>2</v>
      </c>
      <c r="K20" s="13">
        <v>5</v>
      </c>
      <c r="L20" s="13">
        <v>2</v>
      </c>
      <c r="M20" s="13">
        <v>16</v>
      </c>
      <c r="N20" s="13">
        <v>0</v>
      </c>
      <c r="O20" s="13">
        <v>15</v>
      </c>
      <c r="P20" s="13">
        <v>2</v>
      </c>
      <c r="Q20" s="25">
        <v>0.3</v>
      </c>
      <c r="R20" s="26">
        <v>0.6</v>
      </c>
      <c r="S20" s="26">
        <v>0.3</v>
      </c>
      <c r="T20" s="26">
        <v>0</v>
      </c>
      <c r="U20" s="26">
        <v>0</v>
      </c>
      <c r="V20" s="26">
        <v>1.7</v>
      </c>
      <c r="W20" s="26">
        <v>0</v>
      </c>
      <c r="X20" s="26">
        <f>SUM(R20:W20)</f>
        <v>2.6</v>
      </c>
      <c r="Y20" s="42"/>
      <c r="Z20" s="40"/>
    </row>
    <row r="21" s="4" customFormat="1" ht="55" customHeight="1" spans="1:26">
      <c r="A21" s="13">
        <v>15</v>
      </c>
      <c r="B21" s="15"/>
      <c r="C21" s="13" t="s">
        <v>80</v>
      </c>
      <c r="D21" s="13" t="s">
        <v>81</v>
      </c>
      <c r="E21" s="13" t="s">
        <v>82</v>
      </c>
      <c r="F21" s="13" t="s">
        <v>40</v>
      </c>
      <c r="G21" s="13">
        <v>160</v>
      </c>
      <c r="H21" s="13">
        <v>28</v>
      </c>
      <c r="I21" s="13">
        <v>22</v>
      </c>
      <c r="J21" s="13">
        <v>4</v>
      </c>
      <c r="K21" s="13">
        <v>9</v>
      </c>
      <c r="L21" s="13">
        <v>0</v>
      </c>
      <c r="M21" s="13">
        <v>13</v>
      </c>
      <c r="N21" s="13">
        <v>4</v>
      </c>
      <c r="O21" s="13">
        <v>0</v>
      </c>
      <c r="P21" s="13">
        <v>0</v>
      </c>
      <c r="Q21" s="25">
        <v>0.35</v>
      </c>
      <c r="R21" s="26">
        <v>0</v>
      </c>
      <c r="S21" s="26">
        <v>0</v>
      </c>
      <c r="T21" s="26">
        <v>0</v>
      </c>
      <c r="U21" s="26">
        <v>0</v>
      </c>
      <c r="V21" s="26">
        <v>6.16</v>
      </c>
      <c r="W21" s="26">
        <v>1.12</v>
      </c>
      <c r="X21" s="26">
        <f>SUM(T21:W21)</f>
        <v>7.28</v>
      </c>
      <c r="Y21" s="42"/>
      <c r="Z21" s="43"/>
    </row>
    <row r="22" s="4" customFormat="1" ht="55" customHeight="1" spans="1:26">
      <c r="A22" s="14">
        <v>16</v>
      </c>
      <c r="B22" s="15"/>
      <c r="C22" s="14" t="s">
        <v>83</v>
      </c>
      <c r="D22" s="14" t="s">
        <v>84</v>
      </c>
      <c r="E22" s="14" t="s">
        <v>78</v>
      </c>
      <c r="F22" s="14" t="s">
        <v>43</v>
      </c>
      <c r="G22" s="14">
        <v>160</v>
      </c>
      <c r="H22" s="14">
        <v>38</v>
      </c>
      <c r="I22" s="14">
        <v>32</v>
      </c>
      <c r="J22" s="14">
        <v>4</v>
      </c>
      <c r="K22" s="14">
        <v>17</v>
      </c>
      <c r="L22" s="14">
        <v>0</v>
      </c>
      <c r="M22" s="14">
        <v>15</v>
      </c>
      <c r="N22" s="14">
        <v>4</v>
      </c>
      <c r="O22" s="14">
        <v>0</v>
      </c>
      <c r="P22" s="14">
        <v>0</v>
      </c>
      <c r="Q22" s="30">
        <v>0.47</v>
      </c>
      <c r="R22" s="31">
        <v>0</v>
      </c>
      <c r="S22" s="31">
        <v>0</v>
      </c>
      <c r="T22" s="31">
        <v>0</v>
      </c>
      <c r="U22" s="31">
        <v>0</v>
      </c>
      <c r="V22" s="31">
        <v>8.96</v>
      </c>
      <c r="W22" s="31">
        <v>1.12</v>
      </c>
      <c r="X22" s="31">
        <f>SUM(R22:W22)</f>
        <v>10.08</v>
      </c>
      <c r="Y22" s="42"/>
      <c r="Z22" s="44"/>
    </row>
    <row r="23" s="4" customFormat="1" ht="55" customHeight="1" spans="1:26">
      <c r="A23" s="17" t="s">
        <v>85</v>
      </c>
      <c r="B23" s="17"/>
      <c r="C23" s="17"/>
      <c r="D23" s="17"/>
      <c r="E23" s="17"/>
      <c r="F23" s="17"/>
      <c r="G23" s="17"/>
      <c r="H23" s="18">
        <f t="shared" ref="H23:P23" si="2">SUM(H7:H22)</f>
        <v>487</v>
      </c>
      <c r="I23" s="18">
        <f t="shared" si="2"/>
        <v>348</v>
      </c>
      <c r="J23" s="18">
        <f t="shared" si="2"/>
        <v>118</v>
      </c>
      <c r="K23" s="18">
        <f t="shared" si="2"/>
        <v>122</v>
      </c>
      <c r="L23" s="18">
        <f t="shared" si="2"/>
        <v>44</v>
      </c>
      <c r="M23" s="18">
        <f t="shared" si="2"/>
        <v>226</v>
      </c>
      <c r="N23" s="18">
        <f t="shared" si="2"/>
        <v>74</v>
      </c>
      <c r="O23" s="18">
        <f t="shared" si="2"/>
        <v>89</v>
      </c>
      <c r="P23" s="18">
        <f t="shared" si="2"/>
        <v>27</v>
      </c>
      <c r="Q23" s="18"/>
      <c r="R23" s="32">
        <f t="shared" ref="R23:Y23" si="3">SUM(R7:R22)</f>
        <v>17.52</v>
      </c>
      <c r="S23" s="32">
        <f t="shared" si="3"/>
        <v>6.9</v>
      </c>
      <c r="T23" s="32">
        <f t="shared" si="3"/>
        <v>0</v>
      </c>
      <c r="U23" s="32">
        <f t="shared" si="3"/>
        <v>0</v>
      </c>
      <c r="V23" s="32">
        <f t="shared" si="3"/>
        <v>94.58</v>
      </c>
      <c r="W23" s="32">
        <f t="shared" si="3"/>
        <v>28.32</v>
      </c>
      <c r="X23" s="33">
        <f t="shared" si="3"/>
        <v>147.32</v>
      </c>
      <c r="Y23" s="32">
        <f t="shared" si="3"/>
        <v>147.32</v>
      </c>
      <c r="Z23" s="45"/>
    </row>
    <row r="24" s="3" customFormat="1" ht="55" customHeight="1" spans="1:26">
      <c r="A24" s="19" t="s">
        <v>86</v>
      </c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34"/>
      <c r="S24" s="34"/>
      <c r="T24" s="34"/>
      <c r="U24" s="34"/>
      <c r="V24" s="34"/>
      <c r="W24" s="34"/>
      <c r="X24" s="34"/>
      <c r="Y24" s="34"/>
      <c r="Z24" s="19"/>
    </row>
  </sheetData>
  <mergeCells count="33">
    <mergeCell ref="A1:Y1"/>
    <mergeCell ref="A2:Z2"/>
    <mergeCell ref="K3:P3"/>
    <mergeCell ref="K4:L4"/>
    <mergeCell ref="M4:N4"/>
    <mergeCell ref="O4:P4"/>
    <mergeCell ref="R5:S5"/>
    <mergeCell ref="T5:U5"/>
    <mergeCell ref="V5:W5"/>
    <mergeCell ref="A23:G23"/>
    <mergeCell ref="A24:Z24"/>
    <mergeCell ref="A3:A6"/>
    <mergeCell ref="B3:B6"/>
    <mergeCell ref="B7:B11"/>
    <mergeCell ref="B12:B14"/>
    <mergeCell ref="B16:B17"/>
    <mergeCell ref="B19:B22"/>
    <mergeCell ref="C3:C6"/>
    <mergeCell ref="D3:D6"/>
    <mergeCell ref="E3:E6"/>
    <mergeCell ref="F3:F6"/>
    <mergeCell ref="G3:G6"/>
    <mergeCell ref="H3:H6"/>
    <mergeCell ref="Q3:Q6"/>
    <mergeCell ref="X3:X6"/>
    <mergeCell ref="Y3:Y6"/>
    <mergeCell ref="Y7:Y11"/>
    <mergeCell ref="Y12:Y14"/>
    <mergeCell ref="Y16:Y17"/>
    <mergeCell ref="Y19:Y22"/>
    <mergeCell ref="Z3:Z6"/>
    <mergeCell ref="I3:J5"/>
    <mergeCell ref="R3:W4"/>
  </mergeCells>
  <printOptions horizontalCentered="1" verticalCentered="1"/>
  <pageMargins left="0.0777777777777778" right="0.0777777777777778" top="0.511805555555556" bottom="0.393055555555556" header="0.196527777777778" footer="0.0777777777777778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培训补贴审核表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萌萌</cp:lastModifiedBy>
  <dcterms:created xsi:type="dcterms:W3CDTF">2009-09-17T01:13:00Z</dcterms:created>
  <cp:lastPrinted>2018-07-15T06:53:00Z</cp:lastPrinted>
  <dcterms:modified xsi:type="dcterms:W3CDTF">2025-07-25T02:11:07Z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KSOReadingLayout">
    <vt:bool>false</vt:bool>
  </property>
  <property fmtid="{D5CDD505-2E9C-101B-9397-08002B2CF9AE}" pid="4" name="KSORubyTemplateID" linkTarget="0">
    <vt:lpwstr>20</vt:lpwstr>
  </property>
  <property fmtid="{D5CDD505-2E9C-101B-9397-08002B2CF9AE}" pid="5" name="ICV">
    <vt:lpwstr>DBB762CF8C304D018C9C80D67A05B4F2</vt:lpwstr>
  </property>
</Properties>
</file>